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suh\Dropbox\MME_Co-Adatpt\Experiments_2019\CV_day14variants_2021\"/>
    </mc:Choice>
  </mc:AlternateContent>
  <bookViews>
    <workbookView xWindow="0" yWindow="0" windowWidth="22890" windowHeight="10440" activeTab="1"/>
  </bookViews>
  <sheets>
    <sheet name="pladeopsætning" sheetId="1" r:id="rId1"/>
    <sheet name="Final" sheetId="5" r:id="rId2"/>
    <sheet name="1.bio forsøg" sheetId="2" r:id="rId3"/>
    <sheet name="2.bio forsøg" sheetId="3" r:id="rId4"/>
    <sheet name="3.bio forsøg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8" i="5" l="1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194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9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2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194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98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3" i="5"/>
  <c r="H2" i="5"/>
  <c r="J223" i="5" l="1"/>
  <c r="J195" i="5"/>
  <c r="C195" i="5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J190" i="5"/>
  <c r="J182" i="5"/>
  <c r="J114" i="5"/>
  <c r="J110" i="5"/>
  <c r="J106" i="5"/>
  <c r="C99" i="5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0" i="5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J4" i="5"/>
  <c r="J105" i="5" l="1"/>
  <c r="J113" i="5"/>
  <c r="J177" i="5"/>
  <c r="J185" i="5"/>
  <c r="J193" i="5"/>
  <c r="J198" i="5"/>
  <c r="J203" i="5"/>
  <c r="J211" i="5"/>
  <c r="J214" i="5"/>
  <c r="J219" i="5"/>
  <c r="J222" i="5"/>
  <c r="J235" i="5"/>
  <c r="J246" i="5"/>
  <c r="J254" i="5"/>
  <c r="J66" i="5"/>
  <c r="J74" i="5"/>
  <c r="J3" i="5"/>
  <c r="J64" i="5"/>
  <c r="J72" i="5"/>
  <c r="J128" i="5"/>
  <c r="J160" i="5"/>
  <c r="J168" i="5"/>
  <c r="J78" i="5"/>
  <c r="J174" i="5"/>
  <c r="J146" i="5"/>
  <c r="J247" i="5"/>
  <c r="J287" i="5"/>
  <c r="J121" i="5"/>
  <c r="J129" i="5"/>
  <c r="J137" i="5"/>
  <c r="J142" i="5"/>
  <c r="J208" i="5"/>
  <c r="J53" i="5"/>
  <c r="J56" i="5"/>
  <c r="J77" i="5"/>
  <c r="J85" i="5"/>
  <c r="J93" i="5"/>
  <c r="J124" i="5"/>
  <c r="J243" i="5"/>
  <c r="J251" i="5"/>
  <c r="J267" i="5"/>
  <c r="J91" i="5"/>
  <c r="J151" i="5"/>
  <c r="J201" i="5"/>
  <c r="J112" i="5"/>
  <c r="J122" i="5"/>
  <c r="J130" i="5"/>
  <c r="J138" i="5"/>
  <c r="J186" i="5"/>
  <c r="J215" i="5"/>
  <c r="J12" i="5"/>
  <c r="J17" i="5"/>
  <c r="J20" i="5"/>
  <c r="J28" i="5"/>
  <c r="J36" i="5"/>
  <c r="J41" i="5"/>
  <c r="J57" i="5"/>
  <c r="J73" i="5"/>
  <c r="J92" i="5"/>
  <c r="J197" i="5"/>
  <c r="J205" i="5"/>
  <c r="J213" i="5"/>
  <c r="J255" i="5"/>
  <c r="J271" i="5"/>
  <c r="J279" i="5"/>
  <c r="J259" i="5"/>
  <c r="J199" i="5"/>
  <c r="J10" i="5"/>
  <c r="J33" i="5"/>
  <c r="J46" i="5"/>
  <c r="J115" i="5"/>
  <c r="J152" i="5"/>
  <c r="J189" i="5"/>
  <c r="J231" i="5"/>
  <c r="J252" i="5"/>
  <c r="J257" i="5"/>
  <c r="J265" i="5"/>
  <c r="J270" i="5"/>
  <c r="J89" i="5"/>
  <c r="J162" i="5"/>
  <c r="J191" i="5"/>
  <c r="J285" i="5"/>
  <c r="J178" i="5"/>
  <c r="J207" i="5"/>
  <c r="J228" i="5"/>
  <c r="J5" i="5"/>
  <c r="J25" i="5"/>
  <c r="J8" i="5"/>
  <c r="J49" i="5"/>
  <c r="J69" i="5"/>
  <c r="J98" i="5"/>
  <c r="J118" i="5"/>
  <c r="J126" i="5"/>
  <c r="J134" i="5"/>
  <c r="J147" i="5"/>
  <c r="J184" i="5"/>
  <c r="J229" i="5"/>
  <c r="J239" i="5"/>
  <c r="J260" i="5"/>
  <c r="J7" i="5"/>
  <c r="J97" i="5"/>
  <c r="J196" i="5"/>
  <c r="J71" i="5"/>
  <c r="J145" i="5"/>
  <c r="J150" i="5"/>
  <c r="J153" i="5"/>
  <c r="J158" i="5"/>
  <c r="J161" i="5"/>
  <c r="J166" i="5"/>
  <c r="J169" i="5"/>
  <c r="J179" i="5"/>
  <c r="J237" i="5"/>
  <c r="J245" i="5"/>
  <c r="J253" i="5"/>
  <c r="J263" i="5"/>
  <c r="J58" i="5"/>
  <c r="J154" i="5"/>
  <c r="J225" i="5"/>
  <c r="J272" i="5"/>
  <c r="J51" i="5"/>
  <c r="J157" i="5"/>
  <c r="J194" i="5"/>
  <c r="J275" i="5"/>
  <c r="J6" i="5"/>
  <c r="J13" i="5"/>
  <c r="J18" i="5"/>
  <c r="J26" i="5"/>
  <c r="J67" i="5"/>
  <c r="J88" i="5"/>
  <c r="J81" i="5"/>
  <c r="J125" i="5"/>
  <c r="J170" i="5"/>
  <c r="J220" i="5"/>
  <c r="J2" i="5"/>
  <c r="J61" i="5"/>
  <c r="J102" i="5"/>
  <c r="J9" i="5"/>
  <c r="J21" i="5"/>
  <c r="J24" i="5"/>
  <c r="J29" i="5"/>
  <c r="J32" i="5"/>
  <c r="J37" i="5"/>
  <c r="J45" i="5"/>
  <c r="J50" i="5"/>
  <c r="J65" i="5"/>
  <c r="J119" i="5"/>
  <c r="J227" i="5"/>
  <c r="J240" i="5"/>
  <c r="J15" i="5"/>
  <c r="J94" i="5"/>
  <c r="J140" i="5"/>
  <c r="J167" i="5"/>
  <c r="J226" i="5"/>
  <c r="J248" i="5"/>
  <c r="J258" i="5"/>
  <c r="J236" i="5"/>
  <c r="J241" i="5"/>
  <c r="J268" i="5"/>
  <c r="J273" i="5"/>
  <c r="J278" i="5"/>
  <c r="J283" i="5"/>
  <c r="J39" i="5"/>
  <c r="J108" i="5"/>
  <c r="J165" i="5"/>
  <c r="J11" i="5"/>
  <c r="J42" i="5"/>
  <c r="J47" i="5"/>
  <c r="J54" i="5"/>
  <c r="J75" i="5"/>
  <c r="J80" i="5"/>
  <c r="J99" i="5"/>
  <c r="J111" i="5"/>
  <c r="J143" i="5"/>
  <c r="J175" i="5"/>
  <c r="J180" i="5"/>
  <c r="J202" i="5"/>
  <c r="J224" i="5"/>
  <c r="J234" i="5"/>
  <c r="J256" i="5"/>
  <c r="J261" i="5"/>
  <c r="J266" i="5"/>
  <c r="J288" i="5"/>
  <c r="J34" i="5"/>
  <c r="J103" i="5"/>
  <c r="J280" i="5"/>
  <c r="J70" i="5"/>
  <c r="J87" i="5"/>
  <c r="J123" i="5"/>
  <c r="J187" i="5"/>
  <c r="J23" i="5"/>
  <c r="J30" i="5"/>
  <c r="J40" i="5"/>
  <c r="J59" i="5"/>
  <c r="J83" i="5"/>
  <c r="J90" i="5"/>
  <c r="J104" i="5"/>
  <c r="J109" i="5"/>
  <c r="J131" i="5"/>
  <c r="J136" i="5"/>
  <c r="J141" i="5"/>
  <c r="J163" i="5"/>
  <c r="J173" i="5"/>
  <c r="J212" i="5"/>
  <c r="J244" i="5"/>
  <c r="J276" i="5"/>
  <c r="J286" i="5"/>
  <c r="J82" i="5"/>
  <c r="J155" i="5"/>
  <c r="J192" i="5"/>
  <c r="J156" i="5"/>
  <c r="J183" i="5"/>
  <c r="J188" i="5"/>
  <c r="J200" i="5"/>
  <c r="J210" i="5"/>
  <c r="J230" i="5"/>
  <c r="J232" i="5"/>
  <c r="J242" i="5"/>
  <c r="J262" i="5"/>
  <c r="J264" i="5"/>
  <c r="J269" i="5"/>
  <c r="J274" i="5"/>
  <c r="J284" i="5"/>
  <c r="J22" i="5"/>
  <c r="J216" i="5"/>
  <c r="J101" i="5"/>
  <c r="J204" i="5"/>
  <c r="J16" i="5"/>
  <c r="J14" i="5"/>
  <c r="J38" i="5"/>
  <c r="J43" i="5"/>
  <c r="J48" i="5"/>
  <c r="J55" i="5"/>
  <c r="J62" i="5"/>
  <c r="J107" i="5"/>
  <c r="J117" i="5"/>
  <c r="J139" i="5"/>
  <c r="J144" i="5"/>
  <c r="J149" i="5"/>
  <c r="J171" i="5"/>
  <c r="J176" i="5"/>
  <c r="J181" i="5"/>
  <c r="J277" i="5"/>
  <c r="J44" i="5"/>
  <c r="J135" i="5"/>
  <c r="J172" i="5"/>
  <c r="J221" i="5"/>
  <c r="J27" i="5"/>
  <c r="J133" i="5"/>
  <c r="J209" i="5"/>
  <c r="J19" i="5"/>
  <c r="J60" i="5"/>
  <c r="J84" i="5"/>
  <c r="J86" i="5"/>
  <c r="J96" i="5"/>
  <c r="J120" i="5"/>
  <c r="J127" i="5"/>
  <c r="J159" i="5"/>
  <c r="J206" i="5"/>
  <c r="J218" i="5"/>
  <c r="J238" i="5"/>
  <c r="J250" i="5"/>
  <c r="J282" i="5"/>
  <c r="J76" i="5"/>
  <c r="J233" i="5"/>
  <c r="J68" i="5"/>
  <c r="J79" i="5"/>
  <c r="J95" i="5"/>
  <c r="J217" i="5"/>
  <c r="J281" i="5"/>
  <c r="J31" i="5"/>
  <c r="J35" i="5"/>
  <c r="J52" i="5"/>
  <c r="J63" i="5"/>
  <c r="J100" i="5"/>
  <c r="J116" i="5"/>
  <c r="J132" i="5"/>
  <c r="J148" i="5"/>
  <c r="J164" i="5"/>
  <c r="J289" i="5"/>
  <c r="J249" i="5"/>
</calcChain>
</file>

<file path=xl/sharedStrings.xml><?xml version="1.0" encoding="utf-8"?>
<sst xmlns="http://schemas.openxmlformats.org/spreadsheetml/2006/main" count="1363" uniqueCount="96">
  <si>
    <t>A</t>
  </si>
  <si>
    <t>B</t>
  </si>
  <si>
    <t>C</t>
  </si>
  <si>
    <t>D</t>
  </si>
  <si>
    <t>E</t>
  </si>
  <si>
    <t>F</t>
  </si>
  <si>
    <t>G</t>
  </si>
  <si>
    <t>H</t>
  </si>
  <si>
    <t>XA1</t>
  </si>
  <si>
    <t>XB1</t>
  </si>
  <si>
    <t>XC1</t>
  </si>
  <si>
    <t>XD1</t>
  </si>
  <si>
    <t>XE1</t>
  </si>
  <si>
    <t>XA2</t>
  </si>
  <si>
    <t>XA3</t>
  </si>
  <si>
    <t>XA4</t>
  </si>
  <si>
    <t>XA5</t>
  </si>
  <si>
    <t>XB2</t>
  </si>
  <si>
    <t>XB3</t>
  </si>
  <si>
    <t>XB4</t>
  </si>
  <si>
    <t>XB5</t>
  </si>
  <si>
    <t>XC2</t>
  </si>
  <si>
    <t>XD2</t>
  </si>
  <si>
    <t>XE2</t>
  </si>
  <si>
    <t>XC3</t>
  </si>
  <si>
    <t>XD3</t>
  </si>
  <si>
    <t>XE3</t>
  </si>
  <si>
    <t>XC4</t>
  </si>
  <si>
    <t>XD4</t>
  </si>
  <si>
    <t>XE4</t>
  </si>
  <si>
    <t>XC5</t>
  </si>
  <si>
    <t>XD5</t>
  </si>
  <si>
    <t>XE5</t>
  </si>
  <si>
    <t>XY 1</t>
  </si>
  <si>
    <t>XYA2</t>
  </si>
  <si>
    <t>XYA3</t>
  </si>
  <si>
    <t>XYA4</t>
  </si>
  <si>
    <t>B1</t>
  </si>
  <si>
    <t>XYB1</t>
  </si>
  <si>
    <t>XYB2</t>
  </si>
  <si>
    <t>XYB3</t>
  </si>
  <si>
    <t>XYB4</t>
  </si>
  <si>
    <t>B5</t>
  </si>
  <si>
    <t>C1B</t>
  </si>
  <si>
    <t>XYC2</t>
  </si>
  <si>
    <t>XYC3</t>
  </si>
  <si>
    <t>XYC4</t>
  </si>
  <si>
    <t>XYC5</t>
  </si>
  <si>
    <t>XYD1</t>
  </si>
  <si>
    <t>XYD2</t>
  </si>
  <si>
    <t>XYE1</t>
  </si>
  <si>
    <t>D3</t>
  </si>
  <si>
    <t>E6</t>
  </si>
  <si>
    <t xml:space="preserve"> </t>
  </si>
  <si>
    <t>XYE4</t>
  </si>
  <si>
    <t>XYE5</t>
  </si>
  <si>
    <t>C1</t>
  </si>
  <si>
    <t>XYB5</t>
  </si>
  <si>
    <t>XYC1</t>
  </si>
  <si>
    <t>XYE2</t>
  </si>
  <si>
    <t>???</t>
  </si>
  <si>
    <t>MRS 50%</t>
  </si>
  <si>
    <t>dsm20481</t>
  </si>
  <si>
    <t>dsm20343</t>
  </si>
  <si>
    <t>Biofilm</t>
  </si>
  <si>
    <t>forsøgsopstilling</t>
  </si>
  <si>
    <t>isolater podet i 50% MRC ph5.5 direkte fra -80C fryser til deep well plader )0,9ml medie)</t>
  </si>
  <si>
    <t>inkubere 24 timer, vækst tjekke i mikroskop</t>
  </si>
  <si>
    <t>Pegplader 198µl 50% MRS ph 5.5, podes 2µl fra deep well pladen</t>
  </si>
  <si>
    <t xml:space="preserve">inkubere 48 timer </t>
  </si>
  <si>
    <t>OD måles ved 600nm direkte på vækstplade</t>
  </si>
  <si>
    <t>PEG farves med krystalviolet og måles ved 590nm</t>
  </si>
  <si>
    <t>OD after 48hours 100µl</t>
  </si>
  <si>
    <t>OD fra deepwell after 24hours 100µl</t>
  </si>
  <si>
    <t>isolate</t>
  </si>
  <si>
    <t>type</t>
  </si>
  <si>
    <t>biorep</t>
  </si>
  <si>
    <t>od</t>
  </si>
  <si>
    <t>cv</t>
  </si>
  <si>
    <t>color</t>
  </si>
  <si>
    <t>lineage</t>
  </si>
  <si>
    <t>bgcorrect_od</t>
  </si>
  <si>
    <t>bgcorrect_cv</t>
  </si>
  <si>
    <t>n_bgcorrect_cv</t>
  </si>
  <si>
    <t>n_cv</t>
  </si>
  <si>
    <t>mono</t>
  </si>
  <si>
    <t>l</t>
  </si>
  <si>
    <t>unknown</t>
  </si>
  <si>
    <t>co</t>
  </si>
  <si>
    <t>s</t>
  </si>
  <si>
    <t>u</t>
  </si>
  <si>
    <t>lal</t>
  </si>
  <si>
    <t>wt</t>
  </si>
  <si>
    <t>w</t>
  </si>
  <si>
    <t>lem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</si>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</sst>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E8F3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1" xfId="0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A19" sqref="A19"/>
    </sheetView>
  </sheetViews>
  <sheetFormatPr defaultRowHeight="15" x14ac:dyDescent="0.25"/>
  <sheetData>
    <row r="1" spans="1:1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4" x14ac:dyDescent="0.25">
      <c r="A2" t="s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2" t="s">
        <v>33</v>
      </c>
      <c r="M2" s="2" t="s">
        <v>38</v>
      </c>
      <c r="N2" s="1"/>
    </row>
    <row r="3" spans="1:14" x14ac:dyDescent="0.25">
      <c r="A3" t="s">
        <v>1</v>
      </c>
      <c r="B3" t="s">
        <v>13</v>
      </c>
      <c r="C3" t="s">
        <v>17</v>
      </c>
      <c r="D3" t="s">
        <v>21</v>
      </c>
      <c r="E3" t="s">
        <v>22</v>
      </c>
      <c r="F3" t="s">
        <v>23</v>
      </c>
      <c r="G3" s="1" t="s">
        <v>13</v>
      </c>
      <c r="H3" s="1" t="s">
        <v>17</v>
      </c>
      <c r="I3" s="1" t="s">
        <v>21</v>
      </c>
      <c r="J3" s="1" t="s">
        <v>22</v>
      </c>
      <c r="K3" s="1" t="s">
        <v>23</v>
      </c>
      <c r="L3" s="2" t="s">
        <v>34</v>
      </c>
      <c r="M3" s="2" t="s">
        <v>39</v>
      </c>
    </row>
    <row r="4" spans="1:14" x14ac:dyDescent="0.25">
      <c r="A4" t="s">
        <v>2</v>
      </c>
      <c r="B4" t="s">
        <v>14</v>
      </c>
      <c r="C4" t="s">
        <v>18</v>
      </c>
      <c r="D4" t="s">
        <v>24</v>
      </c>
      <c r="E4" t="s">
        <v>25</v>
      </c>
      <c r="F4" t="s">
        <v>26</v>
      </c>
      <c r="G4" s="1" t="s">
        <v>14</v>
      </c>
      <c r="H4" s="1" t="s">
        <v>18</v>
      </c>
      <c r="I4" s="1" t="s">
        <v>24</v>
      </c>
      <c r="J4" s="1" t="s">
        <v>25</v>
      </c>
      <c r="K4" s="1" t="s">
        <v>26</v>
      </c>
      <c r="L4" s="2" t="s">
        <v>35</v>
      </c>
      <c r="M4" s="2" t="s">
        <v>40</v>
      </c>
    </row>
    <row r="5" spans="1:14" x14ac:dyDescent="0.25">
      <c r="A5" t="s">
        <v>3</v>
      </c>
      <c r="B5" t="s">
        <v>15</v>
      </c>
      <c r="C5" t="s">
        <v>19</v>
      </c>
      <c r="D5" t="s">
        <v>27</v>
      </c>
      <c r="E5" t="s">
        <v>28</v>
      </c>
      <c r="F5" t="s">
        <v>29</v>
      </c>
      <c r="G5" s="1" t="s">
        <v>15</v>
      </c>
      <c r="H5" s="1" t="s">
        <v>19</v>
      </c>
      <c r="I5" s="1" t="s">
        <v>27</v>
      </c>
      <c r="J5" s="1" t="s">
        <v>28</v>
      </c>
      <c r="K5" s="1" t="s">
        <v>29</v>
      </c>
      <c r="L5" s="2" t="s">
        <v>36</v>
      </c>
      <c r="M5" s="2" t="s">
        <v>41</v>
      </c>
    </row>
    <row r="6" spans="1:14" x14ac:dyDescent="0.25">
      <c r="A6" t="s">
        <v>4</v>
      </c>
      <c r="B6" t="s">
        <v>16</v>
      </c>
      <c r="C6" t="s">
        <v>20</v>
      </c>
      <c r="D6" t="s">
        <v>30</v>
      </c>
      <c r="E6" t="s">
        <v>31</v>
      </c>
      <c r="F6" t="s">
        <v>32</v>
      </c>
      <c r="G6" s="1" t="s">
        <v>16</v>
      </c>
      <c r="H6" s="1" t="s">
        <v>20</v>
      </c>
      <c r="I6" s="1" t="s">
        <v>30</v>
      </c>
      <c r="J6" s="1" t="s">
        <v>31</v>
      </c>
      <c r="K6" s="1" t="s">
        <v>32</v>
      </c>
      <c r="L6" s="2" t="s">
        <v>37</v>
      </c>
      <c r="M6" s="2" t="s">
        <v>42</v>
      </c>
    </row>
    <row r="7" spans="1:14" x14ac:dyDescent="0.25">
      <c r="A7" t="s">
        <v>5</v>
      </c>
      <c r="B7" t="s">
        <v>43</v>
      </c>
      <c r="C7" t="s">
        <v>46</v>
      </c>
      <c r="D7" t="s">
        <v>49</v>
      </c>
      <c r="E7" t="s">
        <v>52</v>
      </c>
      <c r="F7" s="1" t="s">
        <v>34</v>
      </c>
      <c r="G7" s="1" t="s">
        <v>38</v>
      </c>
      <c r="H7" s="1" t="s">
        <v>41</v>
      </c>
      <c r="I7" s="1" t="s">
        <v>44</v>
      </c>
      <c r="J7" s="1" t="s">
        <v>47</v>
      </c>
      <c r="K7" s="1" t="s">
        <v>60</v>
      </c>
      <c r="L7" s="2" t="s">
        <v>62</v>
      </c>
      <c r="M7" s="2" t="s">
        <v>48</v>
      </c>
    </row>
    <row r="8" spans="1:14" x14ac:dyDescent="0.25">
      <c r="A8" t="s">
        <v>6</v>
      </c>
      <c r="B8" t="s">
        <v>44</v>
      </c>
      <c r="C8" t="s">
        <v>47</v>
      </c>
      <c r="D8" t="s">
        <v>50</v>
      </c>
      <c r="E8" t="s">
        <v>54</v>
      </c>
      <c r="F8" s="3" t="s">
        <v>56</v>
      </c>
      <c r="G8" s="1" t="s">
        <v>39</v>
      </c>
      <c r="H8" s="1" t="s">
        <v>57</v>
      </c>
      <c r="I8" s="1" t="s">
        <v>45</v>
      </c>
      <c r="J8" s="1" t="s">
        <v>50</v>
      </c>
      <c r="K8" s="1" t="s">
        <v>54</v>
      </c>
      <c r="L8" s="2" t="s">
        <v>63</v>
      </c>
      <c r="M8" s="2" t="s">
        <v>49</v>
      </c>
    </row>
    <row r="9" spans="1:14" x14ac:dyDescent="0.25">
      <c r="A9" t="s">
        <v>7</v>
      </c>
      <c r="B9" t="s">
        <v>45</v>
      </c>
      <c r="C9" t="s">
        <v>48</v>
      </c>
      <c r="D9" t="s">
        <v>51</v>
      </c>
      <c r="E9" t="s">
        <v>55</v>
      </c>
      <c r="F9" s="1" t="s">
        <v>35</v>
      </c>
      <c r="G9" s="1" t="s">
        <v>40</v>
      </c>
      <c r="H9" s="1" t="s">
        <v>58</v>
      </c>
      <c r="I9" s="1" t="s">
        <v>46</v>
      </c>
      <c r="J9" s="1" t="s">
        <v>59</v>
      </c>
      <c r="K9" s="1" t="s">
        <v>55</v>
      </c>
      <c r="L9" s="2" t="s">
        <v>61</v>
      </c>
      <c r="M9" s="2" t="s">
        <v>61</v>
      </c>
    </row>
    <row r="10" spans="1:14" x14ac:dyDescent="0.25">
      <c r="D10" t="s">
        <v>53</v>
      </c>
      <c r="I10" s="1" t="s">
        <v>53</v>
      </c>
      <c r="L10" s="2"/>
      <c r="M10" s="2"/>
    </row>
    <row r="12" spans="1:14" x14ac:dyDescent="0.25">
      <c r="A12" t="s">
        <v>65</v>
      </c>
    </row>
    <row r="13" spans="1:14" x14ac:dyDescent="0.25">
      <c r="A13" t="s">
        <v>66</v>
      </c>
    </row>
    <row r="14" spans="1:14" x14ac:dyDescent="0.25">
      <c r="A14" t="s">
        <v>67</v>
      </c>
    </row>
    <row r="15" spans="1:14" x14ac:dyDescent="0.25">
      <c r="A15" t="s">
        <v>68</v>
      </c>
    </row>
    <row r="16" spans="1:14" x14ac:dyDescent="0.25">
      <c r="A16" t="s">
        <v>69</v>
      </c>
    </row>
    <row r="17" spans="1:1" x14ac:dyDescent="0.25">
      <c r="A17" t="s">
        <v>70</v>
      </c>
    </row>
    <row r="18" spans="1:1" x14ac:dyDescent="0.25">
      <c r="A18" t="s">
        <v>71</v>
      </c>
    </row>
  </sheetData>
  <printOptions gridLines="1"/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9"/>
  <sheetViews>
    <sheetView tabSelected="1" workbookViewId="0">
      <selection activeCell="M279" sqref="M279"/>
    </sheetView>
  </sheetViews>
  <sheetFormatPr defaultRowHeight="15" x14ac:dyDescent="0.25"/>
  <cols>
    <col min="8" max="8" width="12.5703125" bestFit="1" customWidth="1"/>
    <col min="9" max="9" width="12.140625" bestFit="1" customWidth="1"/>
    <col min="10" max="10" width="14.42578125" bestFit="1" customWidth="1"/>
  </cols>
  <sheetData>
    <row r="1" spans="1:11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</row>
    <row r="2" spans="1:11" x14ac:dyDescent="0.25">
      <c r="A2" t="s">
        <v>8</v>
      </c>
      <c r="B2" t="s">
        <v>85</v>
      </c>
      <c r="C2">
        <v>1</v>
      </c>
      <c r="D2" s="15">
        <v>0.16</v>
      </c>
      <c r="E2" s="7">
        <v>0.13900000000000001</v>
      </c>
      <c r="F2" t="s">
        <v>86</v>
      </c>
      <c r="G2" t="s">
        <v>0</v>
      </c>
      <c r="H2">
        <f>D2-AVERAGE($D$89,$D$97)</f>
        <v>0.11</v>
      </c>
      <c r="I2">
        <f>E2-AVERAGE($E$89,$E$97)</f>
        <v>-2.3999999999999966E-2</v>
      </c>
      <c r="J2">
        <f>I2/H2</f>
        <v>-0.21818181818181787</v>
      </c>
      <c r="K2">
        <f>E2/D2</f>
        <v>0.86875000000000002</v>
      </c>
    </row>
    <row r="3" spans="1:11" x14ac:dyDescent="0.25">
      <c r="A3" t="s">
        <v>13</v>
      </c>
      <c r="B3" t="s">
        <v>85</v>
      </c>
      <c r="C3">
        <v>1</v>
      </c>
      <c r="D3" s="10">
        <v>0.13</v>
      </c>
      <c r="E3" s="20">
        <v>7.1999999999999995E-2</v>
      </c>
      <c r="F3" t="s">
        <v>86</v>
      </c>
      <c r="G3" t="s">
        <v>0</v>
      </c>
      <c r="H3">
        <f>D3-AVERAGE($D$89,$D$97)</f>
        <v>0.08</v>
      </c>
      <c r="I3">
        <f t="shared" ref="I3:I66" si="0">E3-AVERAGE($E$89,$E$97)</f>
        <v>-9.0999999999999984E-2</v>
      </c>
      <c r="J3">
        <f t="shared" ref="J3:J66" si="1">I3/H3</f>
        <v>-1.1374999999999997</v>
      </c>
      <c r="K3">
        <f t="shared" ref="K3:K66" si="2">E3/D3</f>
        <v>0.55384615384615377</v>
      </c>
    </row>
    <row r="4" spans="1:11" x14ac:dyDescent="0.25">
      <c r="A4" t="s">
        <v>14</v>
      </c>
      <c r="B4" t="s">
        <v>85</v>
      </c>
      <c r="C4">
        <v>1</v>
      </c>
      <c r="D4" s="7">
        <v>0.113</v>
      </c>
      <c r="E4" s="10">
        <v>0.14899999999999999</v>
      </c>
      <c r="F4" t="s">
        <v>86</v>
      </c>
      <c r="G4" t="s">
        <v>0</v>
      </c>
      <c r="H4">
        <f t="shared" ref="H4:H67" si="3">D4-AVERAGE($D$89,$D$97)</f>
        <v>6.3E-2</v>
      </c>
      <c r="I4">
        <f t="shared" si="0"/>
        <v>-1.3999999999999985E-2</v>
      </c>
      <c r="J4">
        <f t="shared" si="1"/>
        <v>-0.22222222222222199</v>
      </c>
      <c r="K4">
        <f t="shared" si="2"/>
        <v>1.31858407079646</v>
      </c>
    </row>
    <row r="5" spans="1:11" x14ac:dyDescent="0.25">
      <c r="A5" t="s">
        <v>15</v>
      </c>
      <c r="B5" t="s">
        <v>85</v>
      </c>
      <c r="C5">
        <v>1</v>
      </c>
      <c r="D5" s="7">
        <v>0.11799999999999999</v>
      </c>
      <c r="E5" s="11">
        <v>0.16700000000000001</v>
      </c>
      <c r="F5" t="s">
        <v>86</v>
      </c>
      <c r="G5" t="s">
        <v>0</v>
      </c>
      <c r="H5">
        <f t="shared" si="3"/>
        <v>6.7999999999999991E-2</v>
      </c>
      <c r="I5">
        <f t="shared" si="0"/>
        <v>4.0000000000000313E-3</v>
      </c>
      <c r="J5">
        <f t="shared" si="1"/>
        <v>5.8823529411765177E-2</v>
      </c>
      <c r="K5">
        <f t="shared" si="2"/>
        <v>1.4152542372881358</v>
      </c>
    </row>
    <row r="6" spans="1:11" x14ac:dyDescent="0.25">
      <c r="A6" t="s">
        <v>16</v>
      </c>
      <c r="B6" t="s">
        <v>85</v>
      </c>
      <c r="C6">
        <v>1</v>
      </c>
      <c r="D6" s="7">
        <v>0.11600000000000001</v>
      </c>
      <c r="E6" s="15">
        <v>0.19400000000000001</v>
      </c>
      <c r="F6" t="s">
        <v>86</v>
      </c>
      <c r="G6" t="s">
        <v>0</v>
      </c>
      <c r="H6">
        <f t="shared" si="3"/>
        <v>6.6000000000000003E-2</v>
      </c>
      <c r="I6">
        <f t="shared" si="0"/>
        <v>3.1000000000000028E-2</v>
      </c>
      <c r="J6">
        <f t="shared" si="1"/>
        <v>0.46969696969697011</v>
      </c>
      <c r="K6">
        <f t="shared" si="2"/>
        <v>1.6724137931034482</v>
      </c>
    </row>
    <row r="7" spans="1:11" x14ac:dyDescent="0.25">
      <c r="A7" t="s">
        <v>43</v>
      </c>
      <c r="B7" t="s">
        <v>87</v>
      </c>
      <c r="C7">
        <v>1</v>
      </c>
      <c r="D7" s="8">
        <v>0.10299999999999999</v>
      </c>
      <c r="E7" s="15">
        <v>0.18</v>
      </c>
      <c r="F7" t="s">
        <v>87</v>
      </c>
      <c r="G7" t="s">
        <v>2</v>
      </c>
      <c r="H7">
        <f t="shared" si="3"/>
        <v>5.2999999999999992E-2</v>
      </c>
      <c r="I7">
        <f t="shared" si="0"/>
        <v>1.7000000000000015E-2</v>
      </c>
      <c r="J7">
        <f t="shared" si="1"/>
        <v>0.32075471698113239</v>
      </c>
      <c r="K7">
        <f t="shared" si="2"/>
        <v>1.7475728155339807</v>
      </c>
    </row>
    <row r="8" spans="1:11" x14ac:dyDescent="0.25">
      <c r="A8" t="s">
        <v>44</v>
      </c>
      <c r="B8" t="s">
        <v>88</v>
      </c>
      <c r="C8">
        <v>1</v>
      </c>
      <c r="D8" s="8">
        <v>0.106</v>
      </c>
      <c r="E8" s="8">
        <v>0.11899999999999999</v>
      </c>
      <c r="F8" t="s">
        <v>86</v>
      </c>
      <c r="G8" t="s">
        <v>2</v>
      </c>
      <c r="H8">
        <f t="shared" si="3"/>
        <v>5.5999999999999994E-2</v>
      </c>
      <c r="I8">
        <f t="shared" si="0"/>
        <v>-4.3999999999999984E-2</v>
      </c>
      <c r="J8">
        <f t="shared" si="1"/>
        <v>-0.78571428571428548</v>
      </c>
      <c r="K8">
        <f t="shared" si="2"/>
        <v>1.1226415094339623</v>
      </c>
    </row>
    <row r="9" spans="1:11" x14ac:dyDescent="0.25">
      <c r="A9" t="s">
        <v>45</v>
      </c>
      <c r="B9" t="s">
        <v>88</v>
      </c>
      <c r="C9">
        <v>1</v>
      </c>
      <c r="D9" s="9">
        <v>0.216</v>
      </c>
      <c r="E9" s="13">
        <v>0.19800000000000001</v>
      </c>
      <c r="F9" t="s">
        <v>86</v>
      </c>
      <c r="G9" t="s">
        <v>2</v>
      </c>
      <c r="H9">
        <f t="shared" si="3"/>
        <v>0.16599999999999998</v>
      </c>
      <c r="I9">
        <f t="shared" si="0"/>
        <v>3.5000000000000031E-2</v>
      </c>
      <c r="J9">
        <f t="shared" si="1"/>
        <v>0.21084337349397611</v>
      </c>
      <c r="K9">
        <f t="shared" si="2"/>
        <v>0.91666666666666674</v>
      </c>
    </row>
    <row r="10" spans="1:11" x14ac:dyDescent="0.25">
      <c r="A10" t="s">
        <v>9</v>
      </c>
      <c r="B10" t="s">
        <v>85</v>
      </c>
      <c r="C10">
        <f t="shared" ref="C10:C73" si="4">C9</f>
        <v>1</v>
      </c>
      <c r="D10" s="15">
        <v>0.16800000000000001</v>
      </c>
      <c r="E10" s="11">
        <v>0.17799999999999999</v>
      </c>
      <c r="F10" t="s">
        <v>86</v>
      </c>
      <c r="G10" t="s">
        <v>1</v>
      </c>
      <c r="H10">
        <f t="shared" si="3"/>
        <v>0.11800000000000001</v>
      </c>
      <c r="I10">
        <f t="shared" si="0"/>
        <v>1.5000000000000013E-2</v>
      </c>
      <c r="J10">
        <f t="shared" si="1"/>
        <v>0.12711864406779672</v>
      </c>
      <c r="K10">
        <f t="shared" si="2"/>
        <v>1.0595238095238093</v>
      </c>
    </row>
    <row r="11" spans="1:11" x14ac:dyDescent="0.25">
      <c r="A11" t="s">
        <v>17</v>
      </c>
      <c r="B11" t="s">
        <v>85</v>
      </c>
      <c r="C11">
        <f t="shared" si="4"/>
        <v>1</v>
      </c>
      <c r="D11" s="15">
        <v>0.158</v>
      </c>
      <c r="E11" s="17">
        <v>0.218</v>
      </c>
      <c r="F11" t="s">
        <v>86</v>
      </c>
      <c r="G11" t="s">
        <v>1</v>
      </c>
      <c r="H11">
        <f t="shared" si="3"/>
        <v>0.108</v>
      </c>
      <c r="I11">
        <f t="shared" si="0"/>
        <v>5.5000000000000021E-2</v>
      </c>
      <c r="J11">
        <f t="shared" si="1"/>
        <v>0.50925925925925941</v>
      </c>
      <c r="K11">
        <f t="shared" si="2"/>
        <v>1.379746835443038</v>
      </c>
    </row>
    <row r="12" spans="1:11" x14ac:dyDescent="0.25">
      <c r="A12" t="s">
        <v>18</v>
      </c>
      <c r="B12" t="s">
        <v>85</v>
      </c>
      <c r="C12">
        <f t="shared" si="4"/>
        <v>1</v>
      </c>
      <c r="D12" s="11">
        <v>0.155</v>
      </c>
      <c r="E12" s="8">
        <v>0.122</v>
      </c>
      <c r="F12" t="s">
        <v>86</v>
      </c>
      <c r="G12" t="s">
        <v>1</v>
      </c>
      <c r="H12">
        <f t="shared" si="3"/>
        <v>0.105</v>
      </c>
      <c r="I12">
        <f t="shared" si="0"/>
        <v>-4.0999999999999981E-2</v>
      </c>
      <c r="J12">
        <f t="shared" si="1"/>
        <v>-0.39047619047619031</v>
      </c>
      <c r="K12">
        <f t="shared" si="2"/>
        <v>0.7870967741935484</v>
      </c>
    </row>
    <row r="13" spans="1:11" x14ac:dyDescent="0.25">
      <c r="A13" t="s">
        <v>19</v>
      </c>
      <c r="B13" t="s">
        <v>85</v>
      </c>
      <c r="C13">
        <f t="shared" si="4"/>
        <v>1</v>
      </c>
      <c r="D13" s="11">
        <v>0.157</v>
      </c>
      <c r="E13" s="10">
        <v>0.14899999999999999</v>
      </c>
      <c r="F13" t="s">
        <v>86</v>
      </c>
      <c r="G13" t="s">
        <v>1</v>
      </c>
      <c r="H13">
        <f t="shared" si="3"/>
        <v>0.107</v>
      </c>
      <c r="I13">
        <f t="shared" si="0"/>
        <v>-1.3999999999999985E-2</v>
      </c>
      <c r="J13">
        <f t="shared" si="1"/>
        <v>-0.13084112149532695</v>
      </c>
      <c r="K13">
        <f t="shared" si="2"/>
        <v>0.94904458598726105</v>
      </c>
    </row>
    <row r="14" spans="1:11" x14ac:dyDescent="0.25">
      <c r="A14" t="s">
        <v>20</v>
      </c>
      <c r="B14" t="s">
        <v>85</v>
      </c>
      <c r="C14">
        <f t="shared" si="4"/>
        <v>1</v>
      </c>
      <c r="D14" s="11">
        <v>0.14499999999999999</v>
      </c>
      <c r="E14" s="15">
        <v>0.186</v>
      </c>
      <c r="F14" t="s">
        <v>86</v>
      </c>
      <c r="G14" t="s">
        <v>1</v>
      </c>
      <c r="H14">
        <f t="shared" si="3"/>
        <v>9.4999999999999987E-2</v>
      </c>
      <c r="I14">
        <f t="shared" si="0"/>
        <v>2.300000000000002E-2</v>
      </c>
      <c r="J14">
        <f t="shared" si="1"/>
        <v>0.24210526315789499</v>
      </c>
      <c r="K14">
        <f t="shared" si="2"/>
        <v>1.2827586206896553</v>
      </c>
    </row>
    <row r="15" spans="1:11" x14ac:dyDescent="0.25">
      <c r="A15" t="s">
        <v>46</v>
      </c>
      <c r="B15" t="s">
        <v>88</v>
      </c>
      <c r="C15">
        <f t="shared" si="4"/>
        <v>1</v>
      </c>
      <c r="D15" s="10">
        <v>0.13900000000000001</v>
      </c>
      <c r="E15" s="9">
        <v>0.23400000000000001</v>
      </c>
      <c r="F15" t="s">
        <v>86</v>
      </c>
      <c r="G15" t="s">
        <v>2</v>
      </c>
      <c r="H15">
        <f t="shared" si="3"/>
        <v>8.900000000000001E-2</v>
      </c>
      <c r="I15">
        <f t="shared" si="0"/>
        <v>7.1000000000000035E-2</v>
      </c>
      <c r="J15">
        <f t="shared" si="1"/>
        <v>0.79775280898876433</v>
      </c>
      <c r="K15">
        <f t="shared" si="2"/>
        <v>1.6834532374100719</v>
      </c>
    </row>
    <row r="16" spans="1:11" x14ac:dyDescent="0.25">
      <c r="A16" t="s">
        <v>47</v>
      </c>
      <c r="B16" t="s">
        <v>88</v>
      </c>
      <c r="C16">
        <f t="shared" si="4"/>
        <v>1</v>
      </c>
      <c r="D16" s="13">
        <v>0.17899999999999999</v>
      </c>
      <c r="E16" s="11">
        <v>0.16800000000000001</v>
      </c>
      <c r="F16" t="s">
        <v>86</v>
      </c>
      <c r="G16" t="s">
        <v>2</v>
      </c>
      <c r="H16">
        <f t="shared" si="3"/>
        <v>0.129</v>
      </c>
      <c r="I16">
        <f t="shared" si="0"/>
        <v>5.0000000000000322E-3</v>
      </c>
      <c r="J16">
        <f t="shared" si="1"/>
        <v>3.8759689922480869E-2</v>
      </c>
      <c r="K16">
        <f t="shared" si="2"/>
        <v>0.93854748603351967</v>
      </c>
    </row>
    <row r="17" spans="1:11" x14ac:dyDescent="0.25">
      <c r="A17" t="s">
        <v>48</v>
      </c>
      <c r="B17" t="s">
        <v>88</v>
      </c>
      <c r="C17">
        <f t="shared" si="4"/>
        <v>1</v>
      </c>
      <c r="D17" s="11">
        <v>0.155</v>
      </c>
      <c r="E17" s="14">
        <v>0.28999999999999998</v>
      </c>
      <c r="F17" t="s">
        <v>86</v>
      </c>
      <c r="G17" t="s">
        <v>3</v>
      </c>
      <c r="H17">
        <f t="shared" si="3"/>
        <v>0.105</v>
      </c>
      <c r="I17">
        <f t="shared" si="0"/>
        <v>0.127</v>
      </c>
      <c r="J17">
        <f t="shared" si="1"/>
        <v>1.2095238095238097</v>
      </c>
      <c r="K17">
        <f t="shared" si="2"/>
        <v>1.8709677419354838</v>
      </c>
    </row>
    <row r="18" spans="1:11" x14ac:dyDescent="0.25">
      <c r="A18" t="s">
        <v>10</v>
      </c>
      <c r="B18" t="s">
        <v>85</v>
      </c>
      <c r="C18">
        <f t="shared" si="4"/>
        <v>1</v>
      </c>
      <c r="D18" s="13">
        <v>0.17899999999999999</v>
      </c>
      <c r="E18" s="10">
        <v>0.14699999999999999</v>
      </c>
      <c r="F18" t="s">
        <v>86</v>
      </c>
      <c r="G18" t="s">
        <v>2</v>
      </c>
      <c r="H18">
        <f t="shared" si="3"/>
        <v>0.129</v>
      </c>
      <c r="I18">
        <f t="shared" si="0"/>
        <v>-1.5999999999999986E-2</v>
      </c>
      <c r="J18">
        <f t="shared" si="1"/>
        <v>-0.12403100775193787</v>
      </c>
      <c r="K18">
        <f t="shared" si="2"/>
        <v>0.82122905027932958</v>
      </c>
    </row>
    <row r="19" spans="1:11" x14ac:dyDescent="0.25">
      <c r="A19" t="s">
        <v>21</v>
      </c>
      <c r="B19" t="s">
        <v>85</v>
      </c>
      <c r="C19">
        <f t="shared" si="4"/>
        <v>1</v>
      </c>
      <c r="D19" s="15">
        <v>0.159</v>
      </c>
      <c r="E19" s="9">
        <v>0.22700000000000001</v>
      </c>
      <c r="F19" t="s">
        <v>86</v>
      </c>
      <c r="G19" t="s">
        <v>2</v>
      </c>
      <c r="H19">
        <f t="shared" si="3"/>
        <v>0.109</v>
      </c>
      <c r="I19">
        <f t="shared" si="0"/>
        <v>6.4000000000000029E-2</v>
      </c>
      <c r="J19">
        <f t="shared" si="1"/>
        <v>0.58715596330275255</v>
      </c>
      <c r="K19">
        <f t="shared" si="2"/>
        <v>1.4276729559748429</v>
      </c>
    </row>
    <row r="20" spans="1:11" x14ac:dyDescent="0.25">
      <c r="A20" t="s">
        <v>24</v>
      </c>
      <c r="B20" t="s">
        <v>85</v>
      </c>
      <c r="C20">
        <f t="shared" si="4"/>
        <v>1</v>
      </c>
      <c r="D20" s="15">
        <v>0.16700000000000001</v>
      </c>
      <c r="E20" s="13">
        <v>0.21</v>
      </c>
      <c r="F20" t="s">
        <v>86</v>
      </c>
      <c r="G20" t="s">
        <v>2</v>
      </c>
      <c r="H20">
        <f t="shared" si="3"/>
        <v>0.11700000000000001</v>
      </c>
      <c r="I20">
        <f t="shared" si="0"/>
        <v>4.7000000000000014E-2</v>
      </c>
      <c r="J20">
        <f t="shared" si="1"/>
        <v>0.40170940170940178</v>
      </c>
      <c r="K20">
        <f t="shared" si="2"/>
        <v>1.2574850299401197</v>
      </c>
    </row>
    <row r="21" spans="1:11" x14ac:dyDescent="0.25">
      <c r="A21" t="s">
        <v>27</v>
      </c>
      <c r="B21" t="s">
        <v>85</v>
      </c>
      <c r="C21">
        <f t="shared" si="4"/>
        <v>1</v>
      </c>
      <c r="D21" s="13">
        <v>0.17299999999999999</v>
      </c>
      <c r="E21" s="11">
        <v>0.17100000000000001</v>
      </c>
      <c r="F21" t="s">
        <v>86</v>
      </c>
      <c r="G21" t="s">
        <v>2</v>
      </c>
      <c r="H21">
        <f t="shared" si="3"/>
        <v>0.12299999999999998</v>
      </c>
      <c r="I21">
        <f t="shared" si="0"/>
        <v>8.0000000000000349E-3</v>
      </c>
      <c r="J21">
        <f t="shared" si="1"/>
        <v>6.5040650406504363E-2</v>
      </c>
      <c r="K21">
        <f t="shared" si="2"/>
        <v>0.98843930635838162</v>
      </c>
    </row>
    <row r="22" spans="1:11" x14ac:dyDescent="0.25">
      <c r="A22" t="s">
        <v>30</v>
      </c>
      <c r="B22" t="s">
        <v>85</v>
      </c>
      <c r="C22">
        <f t="shared" si="4"/>
        <v>1</v>
      </c>
      <c r="D22" s="15">
        <v>0.16</v>
      </c>
      <c r="E22" s="15">
        <v>0.18099999999999999</v>
      </c>
      <c r="F22" t="s">
        <v>86</v>
      </c>
      <c r="G22" t="s">
        <v>2</v>
      </c>
      <c r="H22">
        <f t="shared" si="3"/>
        <v>0.11</v>
      </c>
      <c r="I22">
        <f t="shared" si="0"/>
        <v>1.8000000000000016E-2</v>
      </c>
      <c r="J22">
        <f t="shared" si="1"/>
        <v>0.16363636363636377</v>
      </c>
      <c r="K22">
        <f t="shared" si="2"/>
        <v>1.1312499999999999</v>
      </c>
    </row>
    <row r="23" spans="1:11" x14ac:dyDescent="0.25">
      <c r="A23" t="s">
        <v>49</v>
      </c>
      <c r="B23" t="s">
        <v>88</v>
      </c>
      <c r="C23">
        <f t="shared" si="4"/>
        <v>1</v>
      </c>
      <c r="D23" s="17">
        <v>0.2</v>
      </c>
      <c r="E23" s="19">
        <v>0.247</v>
      </c>
      <c r="F23" t="s">
        <v>86</v>
      </c>
      <c r="G23" t="s">
        <v>3</v>
      </c>
      <c r="H23">
        <f t="shared" si="3"/>
        <v>0.15000000000000002</v>
      </c>
      <c r="I23">
        <f t="shared" si="0"/>
        <v>8.4000000000000019E-2</v>
      </c>
      <c r="J23">
        <f t="shared" si="1"/>
        <v>0.56000000000000005</v>
      </c>
      <c r="K23">
        <f t="shared" si="2"/>
        <v>1.2349999999999999</v>
      </c>
    </row>
    <row r="24" spans="1:11" x14ac:dyDescent="0.25">
      <c r="A24" t="s">
        <v>50</v>
      </c>
      <c r="B24" t="s">
        <v>88</v>
      </c>
      <c r="C24">
        <f t="shared" si="4"/>
        <v>1</v>
      </c>
      <c r="D24" s="11">
        <v>0.14399999999999999</v>
      </c>
      <c r="E24" s="15">
        <v>0.189</v>
      </c>
      <c r="F24" t="s">
        <v>86</v>
      </c>
      <c r="G24" t="s">
        <v>4</v>
      </c>
      <c r="H24">
        <f t="shared" si="3"/>
        <v>9.3999999999999986E-2</v>
      </c>
      <c r="I24">
        <f t="shared" si="0"/>
        <v>2.6000000000000023E-2</v>
      </c>
      <c r="J24">
        <f t="shared" si="1"/>
        <v>0.27659574468085135</v>
      </c>
      <c r="K24">
        <f t="shared" si="2"/>
        <v>1.3125</v>
      </c>
    </row>
    <row r="25" spans="1:11" x14ac:dyDescent="0.25">
      <c r="A25" t="s">
        <v>51</v>
      </c>
      <c r="B25" t="s">
        <v>87</v>
      </c>
      <c r="C25">
        <f t="shared" si="4"/>
        <v>1</v>
      </c>
      <c r="D25" s="7">
        <v>0.122</v>
      </c>
      <c r="E25" s="11">
        <v>0.17699999999999999</v>
      </c>
      <c r="F25" t="s">
        <v>87</v>
      </c>
      <c r="G25" t="s">
        <v>3</v>
      </c>
      <c r="H25">
        <f t="shared" si="3"/>
        <v>7.1999999999999995E-2</v>
      </c>
      <c r="I25">
        <f t="shared" si="0"/>
        <v>1.4000000000000012E-2</v>
      </c>
      <c r="J25">
        <f t="shared" si="1"/>
        <v>0.19444444444444464</v>
      </c>
      <c r="K25">
        <f t="shared" si="2"/>
        <v>1.4508196721311475</v>
      </c>
    </row>
    <row r="26" spans="1:11" x14ac:dyDescent="0.25">
      <c r="A26" t="s">
        <v>11</v>
      </c>
      <c r="B26" t="s">
        <v>85</v>
      </c>
      <c r="C26">
        <f t="shared" si="4"/>
        <v>1</v>
      </c>
      <c r="D26" s="15">
        <v>0.17199999999999999</v>
      </c>
      <c r="E26" s="15">
        <v>0.193</v>
      </c>
      <c r="F26" t="s">
        <v>86</v>
      </c>
      <c r="G26" t="s">
        <v>3</v>
      </c>
      <c r="H26">
        <f t="shared" si="3"/>
        <v>0.12199999999999998</v>
      </c>
      <c r="I26">
        <f t="shared" si="0"/>
        <v>3.0000000000000027E-2</v>
      </c>
      <c r="J26">
        <f t="shared" si="1"/>
        <v>0.24590163934426254</v>
      </c>
      <c r="K26">
        <f t="shared" si="2"/>
        <v>1.1220930232558142</v>
      </c>
    </row>
    <row r="27" spans="1:11" x14ac:dyDescent="0.25">
      <c r="A27" t="s">
        <v>22</v>
      </c>
      <c r="B27" t="s">
        <v>85</v>
      </c>
      <c r="C27">
        <f t="shared" si="4"/>
        <v>1</v>
      </c>
      <c r="D27" s="13">
        <v>0.17299999999999999</v>
      </c>
      <c r="E27" s="13">
        <v>0.20200000000000001</v>
      </c>
      <c r="F27" t="s">
        <v>86</v>
      </c>
      <c r="G27" t="s">
        <v>3</v>
      </c>
      <c r="H27">
        <f t="shared" si="3"/>
        <v>0.12299999999999998</v>
      </c>
      <c r="I27">
        <f t="shared" si="0"/>
        <v>3.9000000000000035E-2</v>
      </c>
      <c r="J27">
        <f t="shared" si="1"/>
        <v>0.31707317073170765</v>
      </c>
      <c r="K27">
        <f t="shared" si="2"/>
        <v>1.1676300578034684</v>
      </c>
    </row>
    <row r="28" spans="1:11" x14ac:dyDescent="0.25">
      <c r="A28" t="s">
        <v>25</v>
      </c>
      <c r="B28" t="s">
        <v>85</v>
      </c>
      <c r="C28">
        <f t="shared" si="4"/>
        <v>1</v>
      </c>
      <c r="D28" s="15">
        <v>0.16400000000000001</v>
      </c>
      <c r="E28" s="11">
        <v>0.16500000000000001</v>
      </c>
      <c r="F28" t="s">
        <v>86</v>
      </c>
      <c r="G28" t="s">
        <v>3</v>
      </c>
      <c r="H28">
        <f t="shared" si="3"/>
        <v>0.114</v>
      </c>
      <c r="I28">
        <f t="shared" si="0"/>
        <v>2.0000000000000295E-3</v>
      </c>
      <c r="J28">
        <f t="shared" si="1"/>
        <v>1.7543859649123066E-2</v>
      </c>
      <c r="K28">
        <f t="shared" si="2"/>
        <v>1.0060975609756098</v>
      </c>
    </row>
    <row r="29" spans="1:11" x14ac:dyDescent="0.25">
      <c r="A29" t="s">
        <v>28</v>
      </c>
      <c r="B29" t="s">
        <v>85</v>
      </c>
      <c r="C29">
        <f t="shared" si="4"/>
        <v>1</v>
      </c>
      <c r="D29" s="15">
        <v>0.17199999999999999</v>
      </c>
      <c r="E29" s="11">
        <v>0.17699999999999999</v>
      </c>
      <c r="F29" t="s">
        <v>86</v>
      </c>
      <c r="G29" t="s">
        <v>3</v>
      </c>
      <c r="H29">
        <f t="shared" si="3"/>
        <v>0.12199999999999998</v>
      </c>
      <c r="I29">
        <f t="shared" si="0"/>
        <v>1.4000000000000012E-2</v>
      </c>
      <c r="J29">
        <f t="shared" si="1"/>
        <v>0.11475409836065585</v>
      </c>
      <c r="K29">
        <f t="shared" si="2"/>
        <v>1.0290697674418605</v>
      </c>
    </row>
    <row r="30" spans="1:11" x14ac:dyDescent="0.25">
      <c r="A30" t="s">
        <v>31</v>
      </c>
      <c r="B30" t="s">
        <v>85</v>
      </c>
      <c r="C30">
        <f t="shared" si="4"/>
        <v>1</v>
      </c>
      <c r="D30" s="15">
        <v>0.159</v>
      </c>
      <c r="E30" s="15">
        <v>0.183</v>
      </c>
      <c r="F30" t="s">
        <v>86</v>
      </c>
      <c r="G30" t="s">
        <v>3</v>
      </c>
      <c r="H30">
        <f t="shared" si="3"/>
        <v>0.109</v>
      </c>
      <c r="I30">
        <f t="shared" si="0"/>
        <v>2.0000000000000018E-2</v>
      </c>
      <c r="J30">
        <f t="shared" si="1"/>
        <v>0.18348623853211027</v>
      </c>
      <c r="K30">
        <f t="shared" si="2"/>
        <v>1.1509433962264151</v>
      </c>
    </row>
    <row r="31" spans="1:11" x14ac:dyDescent="0.25">
      <c r="A31" t="s">
        <v>52</v>
      </c>
      <c r="B31" t="s">
        <v>87</v>
      </c>
      <c r="C31">
        <f t="shared" si="4"/>
        <v>1</v>
      </c>
      <c r="D31" s="11">
        <v>0.152</v>
      </c>
      <c r="E31" s="11">
        <v>0.17799999999999999</v>
      </c>
      <c r="F31" t="s">
        <v>87</v>
      </c>
      <c r="G31" t="s">
        <v>4</v>
      </c>
      <c r="H31">
        <f t="shared" si="3"/>
        <v>0.10199999999999999</v>
      </c>
      <c r="I31">
        <f t="shared" si="0"/>
        <v>1.5000000000000013E-2</v>
      </c>
      <c r="J31">
        <f t="shared" si="1"/>
        <v>0.14705882352941191</v>
      </c>
      <c r="K31">
        <f t="shared" si="2"/>
        <v>1.1710526315789473</v>
      </c>
    </row>
    <row r="32" spans="1:11" x14ac:dyDescent="0.25">
      <c r="A32" t="s">
        <v>54</v>
      </c>
      <c r="B32" t="s">
        <v>88</v>
      </c>
      <c r="C32">
        <f t="shared" si="4"/>
        <v>1</v>
      </c>
      <c r="D32" s="17">
        <v>0.19700000000000001</v>
      </c>
      <c r="E32" s="19">
        <v>0.254</v>
      </c>
      <c r="F32" t="s">
        <v>86</v>
      </c>
      <c r="G32" t="s">
        <v>4</v>
      </c>
      <c r="H32">
        <f t="shared" si="3"/>
        <v>0.14700000000000002</v>
      </c>
      <c r="I32">
        <f t="shared" si="0"/>
        <v>9.1000000000000025E-2</v>
      </c>
      <c r="J32">
        <f t="shared" si="1"/>
        <v>0.61904761904761918</v>
      </c>
      <c r="K32">
        <f t="shared" si="2"/>
        <v>1.2893401015228425</v>
      </c>
    </row>
    <row r="33" spans="1:11" x14ac:dyDescent="0.25">
      <c r="A33" t="s">
        <v>55</v>
      </c>
      <c r="B33" t="s">
        <v>88</v>
      </c>
      <c r="C33">
        <f t="shared" si="4"/>
        <v>1</v>
      </c>
      <c r="D33" s="13">
        <v>0.17699999999999999</v>
      </c>
      <c r="E33" s="17">
        <v>0.21099999999999999</v>
      </c>
      <c r="F33" t="s">
        <v>86</v>
      </c>
      <c r="G33" t="s">
        <v>4</v>
      </c>
      <c r="H33">
        <f t="shared" si="3"/>
        <v>0.127</v>
      </c>
      <c r="I33">
        <f t="shared" si="0"/>
        <v>4.8000000000000015E-2</v>
      </c>
      <c r="J33">
        <f t="shared" si="1"/>
        <v>0.37795275590551192</v>
      </c>
      <c r="K33">
        <f t="shared" si="2"/>
        <v>1.192090395480226</v>
      </c>
    </row>
    <row r="34" spans="1:11" x14ac:dyDescent="0.25">
      <c r="A34" t="s">
        <v>12</v>
      </c>
      <c r="B34" t="s">
        <v>85</v>
      </c>
      <c r="C34">
        <f t="shared" si="4"/>
        <v>1</v>
      </c>
      <c r="D34" s="15">
        <v>0.16500000000000001</v>
      </c>
      <c r="E34" s="11">
        <v>0.17399999999999999</v>
      </c>
      <c r="F34" t="s">
        <v>86</v>
      </c>
      <c r="G34" t="s">
        <v>4</v>
      </c>
      <c r="H34">
        <f t="shared" si="3"/>
        <v>0.115</v>
      </c>
      <c r="I34">
        <f t="shared" si="0"/>
        <v>1.100000000000001E-2</v>
      </c>
      <c r="J34">
        <f t="shared" si="1"/>
        <v>9.5652173913043564E-2</v>
      </c>
      <c r="K34">
        <f t="shared" si="2"/>
        <v>1.0545454545454545</v>
      </c>
    </row>
    <row r="35" spans="1:11" x14ac:dyDescent="0.25">
      <c r="A35" t="s">
        <v>23</v>
      </c>
      <c r="B35" t="s">
        <v>85</v>
      </c>
      <c r="C35">
        <f t="shared" si="4"/>
        <v>1</v>
      </c>
      <c r="D35" s="15">
        <v>0.158</v>
      </c>
      <c r="E35" s="10">
        <v>0.159</v>
      </c>
      <c r="F35" t="s">
        <v>86</v>
      </c>
      <c r="G35" t="s">
        <v>4</v>
      </c>
      <c r="H35">
        <f t="shared" si="3"/>
        <v>0.108</v>
      </c>
      <c r="I35">
        <f t="shared" si="0"/>
        <v>-3.9999999999999758E-3</v>
      </c>
      <c r="J35">
        <f t="shared" si="1"/>
        <v>-3.7037037037036813E-2</v>
      </c>
      <c r="K35">
        <f t="shared" si="2"/>
        <v>1.0063291139240507</v>
      </c>
    </row>
    <row r="36" spans="1:11" x14ac:dyDescent="0.25">
      <c r="A36" t="s">
        <v>26</v>
      </c>
      <c r="B36" t="s">
        <v>85</v>
      </c>
      <c r="C36">
        <f t="shared" si="4"/>
        <v>1</v>
      </c>
      <c r="D36" s="11">
        <v>0.156</v>
      </c>
      <c r="E36" s="13">
        <v>0.19800000000000001</v>
      </c>
      <c r="F36" t="s">
        <v>86</v>
      </c>
      <c r="G36" t="s">
        <v>4</v>
      </c>
      <c r="H36">
        <f t="shared" si="3"/>
        <v>0.106</v>
      </c>
      <c r="I36">
        <f t="shared" si="0"/>
        <v>3.5000000000000031E-2</v>
      </c>
      <c r="J36">
        <f t="shared" si="1"/>
        <v>0.33018867924528333</v>
      </c>
      <c r="K36">
        <f t="shared" si="2"/>
        <v>1.2692307692307694</v>
      </c>
    </row>
    <row r="37" spans="1:11" x14ac:dyDescent="0.25">
      <c r="A37" t="s">
        <v>29</v>
      </c>
      <c r="B37" t="s">
        <v>85</v>
      </c>
      <c r="C37">
        <f t="shared" si="4"/>
        <v>1</v>
      </c>
      <c r="D37" s="11">
        <v>0.15</v>
      </c>
      <c r="E37" s="11">
        <v>0.17599999999999999</v>
      </c>
      <c r="F37" t="s">
        <v>86</v>
      </c>
      <c r="G37" t="s">
        <v>4</v>
      </c>
      <c r="H37">
        <f t="shared" si="3"/>
        <v>9.9999999999999992E-2</v>
      </c>
      <c r="I37">
        <f t="shared" si="0"/>
        <v>1.3000000000000012E-2</v>
      </c>
      <c r="J37">
        <f t="shared" si="1"/>
        <v>0.13000000000000012</v>
      </c>
      <c r="K37">
        <f t="shared" si="2"/>
        <v>1.1733333333333333</v>
      </c>
    </row>
    <row r="38" spans="1:11" x14ac:dyDescent="0.25">
      <c r="A38" t="s">
        <v>32</v>
      </c>
      <c r="B38" t="s">
        <v>85</v>
      </c>
      <c r="C38">
        <f t="shared" si="4"/>
        <v>1</v>
      </c>
      <c r="D38" s="10">
        <v>0.13</v>
      </c>
      <c r="E38" s="11">
        <v>0.17199999999999999</v>
      </c>
      <c r="F38" t="s">
        <v>86</v>
      </c>
      <c r="G38" t="s">
        <v>4</v>
      </c>
      <c r="H38">
        <f t="shared" si="3"/>
        <v>0.08</v>
      </c>
      <c r="I38">
        <f t="shared" si="0"/>
        <v>9.000000000000008E-3</v>
      </c>
      <c r="J38">
        <f t="shared" si="1"/>
        <v>0.1125000000000001</v>
      </c>
      <c r="K38">
        <f t="shared" si="2"/>
        <v>1.3230769230769228</v>
      </c>
    </row>
    <row r="39" spans="1:11" x14ac:dyDescent="0.25">
      <c r="A39" s="1" t="s">
        <v>34</v>
      </c>
      <c r="B39" t="s">
        <v>88</v>
      </c>
      <c r="C39">
        <f t="shared" si="4"/>
        <v>1</v>
      </c>
      <c r="D39" s="10">
        <v>0.13</v>
      </c>
      <c r="E39" s="15">
        <v>0.18099999999999999</v>
      </c>
      <c r="F39" t="s">
        <v>89</v>
      </c>
      <c r="G39" t="s">
        <v>0</v>
      </c>
      <c r="H39">
        <f t="shared" si="3"/>
        <v>0.08</v>
      </c>
      <c r="I39">
        <f t="shared" si="0"/>
        <v>1.8000000000000016E-2</v>
      </c>
      <c r="J39">
        <f t="shared" si="1"/>
        <v>0.2250000000000002</v>
      </c>
      <c r="K39">
        <f t="shared" si="2"/>
        <v>1.3923076923076922</v>
      </c>
    </row>
    <row r="40" spans="1:11" x14ac:dyDescent="0.25">
      <c r="A40" s="3" t="s">
        <v>56</v>
      </c>
      <c r="B40" t="s">
        <v>87</v>
      </c>
      <c r="C40">
        <f t="shared" si="4"/>
        <v>1</v>
      </c>
      <c r="D40" s="15">
        <v>0.16500000000000001</v>
      </c>
      <c r="E40" s="15">
        <v>0.188</v>
      </c>
      <c r="F40" t="s">
        <v>87</v>
      </c>
      <c r="G40" t="s">
        <v>2</v>
      </c>
      <c r="H40">
        <f t="shared" si="3"/>
        <v>0.115</v>
      </c>
      <c r="I40">
        <f t="shared" si="0"/>
        <v>2.5000000000000022E-2</v>
      </c>
      <c r="J40">
        <f t="shared" si="1"/>
        <v>0.21739130434782628</v>
      </c>
      <c r="K40">
        <f t="shared" si="2"/>
        <v>1.1393939393939394</v>
      </c>
    </row>
    <row r="41" spans="1:11" x14ac:dyDescent="0.25">
      <c r="A41" s="1" t="s">
        <v>35</v>
      </c>
      <c r="B41" t="s">
        <v>88</v>
      </c>
      <c r="C41">
        <f t="shared" si="4"/>
        <v>1</v>
      </c>
      <c r="D41" s="10">
        <v>0.13</v>
      </c>
      <c r="E41" s="11">
        <v>0.16500000000000001</v>
      </c>
      <c r="F41" t="s">
        <v>89</v>
      </c>
      <c r="G41" t="s">
        <v>0</v>
      </c>
      <c r="H41">
        <f t="shared" si="3"/>
        <v>0.08</v>
      </c>
      <c r="I41">
        <f t="shared" si="0"/>
        <v>2.0000000000000295E-3</v>
      </c>
      <c r="J41">
        <f t="shared" si="1"/>
        <v>2.5000000000000369E-2</v>
      </c>
      <c r="K41">
        <f t="shared" si="2"/>
        <v>1.2692307692307692</v>
      </c>
    </row>
    <row r="42" spans="1:11" x14ac:dyDescent="0.25">
      <c r="A42" s="1" t="s">
        <v>8</v>
      </c>
      <c r="B42" t="s">
        <v>85</v>
      </c>
      <c r="C42">
        <f t="shared" si="4"/>
        <v>1</v>
      </c>
      <c r="D42" s="11">
        <v>0.151</v>
      </c>
      <c r="E42" s="15">
        <v>0.186</v>
      </c>
      <c r="F42" t="s">
        <v>89</v>
      </c>
      <c r="G42" t="s">
        <v>0</v>
      </c>
      <c r="H42">
        <f t="shared" si="3"/>
        <v>0.10099999999999999</v>
      </c>
      <c r="I42">
        <f t="shared" si="0"/>
        <v>2.300000000000002E-2</v>
      </c>
      <c r="J42">
        <f t="shared" si="1"/>
        <v>0.22772277227722795</v>
      </c>
      <c r="K42">
        <f t="shared" si="2"/>
        <v>1.2317880794701987</v>
      </c>
    </row>
    <row r="43" spans="1:11" x14ac:dyDescent="0.25">
      <c r="A43" s="1" t="s">
        <v>13</v>
      </c>
      <c r="B43" t="s">
        <v>85</v>
      </c>
      <c r="C43">
        <f t="shared" si="4"/>
        <v>1</v>
      </c>
      <c r="D43" s="15">
        <v>0.16600000000000001</v>
      </c>
      <c r="E43" s="10">
        <v>0.161</v>
      </c>
      <c r="F43" t="s">
        <v>89</v>
      </c>
      <c r="G43" t="s">
        <v>0</v>
      </c>
      <c r="H43">
        <f t="shared" si="3"/>
        <v>0.11600000000000001</v>
      </c>
      <c r="I43">
        <f t="shared" si="0"/>
        <v>-1.999999999999974E-3</v>
      </c>
      <c r="J43">
        <f t="shared" si="1"/>
        <v>-1.7241379310344602E-2</v>
      </c>
      <c r="K43">
        <f t="shared" si="2"/>
        <v>0.96987951807228912</v>
      </c>
    </row>
    <row r="44" spans="1:11" x14ac:dyDescent="0.25">
      <c r="A44" s="1" t="s">
        <v>14</v>
      </c>
      <c r="B44" t="s">
        <v>85</v>
      </c>
      <c r="C44">
        <f t="shared" si="4"/>
        <v>1</v>
      </c>
      <c r="D44" s="15">
        <v>0.159</v>
      </c>
      <c r="E44" s="11">
        <v>0.17199999999999999</v>
      </c>
      <c r="F44" t="s">
        <v>89</v>
      </c>
      <c r="G44" t="s">
        <v>0</v>
      </c>
      <c r="H44">
        <f t="shared" si="3"/>
        <v>0.109</v>
      </c>
      <c r="I44">
        <f t="shared" si="0"/>
        <v>9.000000000000008E-3</v>
      </c>
      <c r="J44">
        <f t="shared" si="1"/>
        <v>8.2568807339449615E-2</v>
      </c>
      <c r="K44">
        <f t="shared" si="2"/>
        <v>1.0817610062893082</v>
      </c>
    </row>
    <row r="45" spans="1:11" x14ac:dyDescent="0.25">
      <c r="A45" s="1" t="s">
        <v>15</v>
      </c>
      <c r="B45" t="s">
        <v>85</v>
      </c>
      <c r="C45">
        <f t="shared" si="4"/>
        <v>1</v>
      </c>
      <c r="D45" s="15">
        <v>0.17</v>
      </c>
      <c r="E45" s="11">
        <v>0.17</v>
      </c>
      <c r="F45" t="s">
        <v>89</v>
      </c>
      <c r="G45" t="s">
        <v>0</v>
      </c>
      <c r="H45">
        <f t="shared" si="3"/>
        <v>0.12000000000000001</v>
      </c>
      <c r="I45">
        <f t="shared" si="0"/>
        <v>7.000000000000034E-3</v>
      </c>
      <c r="J45">
        <f t="shared" si="1"/>
        <v>5.8333333333333612E-2</v>
      </c>
      <c r="K45">
        <f t="shared" si="2"/>
        <v>1</v>
      </c>
    </row>
    <row r="46" spans="1:11" x14ac:dyDescent="0.25">
      <c r="A46" s="1" t="s">
        <v>16</v>
      </c>
      <c r="B46" t="s">
        <v>85</v>
      </c>
      <c r="C46">
        <f t="shared" si="4"/>
        <v>1</v>
      </c>
      <c r="D46" s="11">
        <v>0.151</v>
      </c>
      <c r="E46" s="11">
        <v>0.16900000000000001</v>
      </c>
      <c r="F46" t="s">
        <v>89</v>
      </c>
      <c r="G46" t="s">
        <v>0</v>
      </c>
      <c r="H46">
        <f t="shared" si="3"/>
        <v>0.10099999999999999</v>
      </c>
      <c r="I46">
        <f t="shared" si="0"/>
        <v>6.0000000000000331E-3</v>
      </c>
      <c r="J46">
        <f t="shared" si="1"/>
        <v>5.9405940594059736E-2</v>
      </c>
      <c r="K46">
        <f t="shared" si="2"/>
        <v>1.1192052980132452</v>
      </c>
    </row>
    <row r="47" spans="1:11" x14ac:dyDescent="0.25">
      <c r="A47" s="1" t="s">
        <v>38</v>
      </c>
      <c r="B47" t="s">
        <v>88</v>
      </c>
      <c r="C47">
        <f t="shared" si="4"/>
        <v>1</v>
      </c>
      <c r="D47" s="15">
        <v>0.16</v>
      </c>
      <c r="E47" s="11">
        <v>0.17199999999999999</v>
      </c>
      <c r="F47" t="s">
        <v>89</v>
      </c>
      <c r="G47" t="s">
        <v>1</v>
      </c>
      <c r="H47">
        <f t="shared" si="3"/>
        <v>0.11</v>
      </c>
      <c r="I47">
        <f t="shared" si="0"/>
        <v>9.000000000000008E-3</v>
      </c>
      <c r="J47">
        <f t="shared" si="1"/>
        <v>8.1818181818181887E-2</v>
      </c>
      <c r="K47">
        <f t="shared" si="2"/>
        <v>1.075</v>
      </c>
    </row>
    <row r="48" spans="1:11" x14ac:dyDescent="0.25">
      <c r="A48" s="1" t="s">
        <v>39</v>
      </c>
      <c r="B48" t="s">
        <v>88</v>
      </c>
      <c r="C48">
        <f t="shared" si="4"/>
        <v>1</v>
      </c>
      <c r="D48" s="11">
        <v>0.154</v>
      </c>
      <c r="E48" s="11">
        <v>0.17799999999999999</v>
      </c>
      <c r="F48" t="s">
        <v>89</v>
      </c>
      <c r="G48" t="s">
        <v>1</v>
      </c>
      <c r="H48">
        <f t="shared" si="3"/>
        <v>0.104</v>
      </c>
      <c r="I48">
        <f t="shared" si="0"/>
        <v>1.5000000000000013E-2</v>
      </c>
      <c r="J48">
        <f t="shared" si="1"/>
        <v>0.14423076923076936</v>
      </c>
      <c r="K48">
        <f t="shared" si="2"/>
        <v>1.1558441558441559</v>
      </c>
    </row>
    <row r="49" spans="1:11" x14ac:dyDescent="0.25">
      <c r="A49" s="1" t="s">
        <v>40</v>
      </c>
      <c r="B49" t="s">
        <v>88</v>
      </c>
      <c r="C49">
        <f t="shared" si="4"/>
        <v>1</v>
      </c>
      <c r="D49" s="15">
        <v>0.16900000000000001</v>
      </c>
      <c r="E49" s="15">
        <v>0.187</v>
      </c>
      <c r="F49" t="s">
        <v>89</v>
      </c>
      <c r="G49" t="s">
        <v>1</v>
      </c>
      <c r="H49">
        <f t="shared" si="3"/>
        <v>0.11900000000000001</v>
      </c>
      <c r="I49">
        <f t="shared" si="0"/>
        <v>2.4000000000000021E-2</v>
      </c>
      <c r="J49">
        <f t="shared" si="1"/>
        <v>0.20168067226890773</v>
      </c>
      <c r="K49">
        <f t="shared" si="2"/>
        <v>1.1065088757396448</v>
      </c>
    </row>
    <row r="50" spans="1:11" x14ac:dyDescent="0.25">
      <c r="A50" s="1" t="s">
        <v>9</v>
      </c>
      <c r="B50" t="s">
        <v>85</v>
      </c>
      <c r="C50">
        <f t="shared" si="4"/>
        <v>1</v>
      </c>
      <c r="D50" s="15">
        <v>0.16300000000000001</v>
      </c>
      <c r="E50" s="7">
        <v>0.14399999999999999</v>
      </c>
      <c r="F50" t="s">
        <v>89</v>
      </c>
      <c r="G50" t="s">
        <v>1</v>
      </c>
      <c r="H50">
        <f t="shared" si="3"/>
        <v>0.113</v>
      </c>
      <c r="I50">
        <f t="shared" si="0"/>
        <v>-1.8999999999999989E-2</v>
      </c>
      <c r="J50">
        <f t="shared" si="1"/>
        <v>-0.16814159292035388</v>
      </c>
      <c r="K50">
        <f t="shared" si="2"/>
        <v>0.88343558282208579</v>
      </c>
    </row>
    <row r="51" spans="1:11" x14ac:dyDescent="0.25">
      <c r="A51" s="1" t="s">
        <v>17</v>
      </c>
      <c r="B51" t="s">
        <v>85</v>
      </c>
      <c r="C51">
        <f t="shared" si="4"/>
        <v>1</v>
      </c>
      <c r="D51" s="15">
        <v>0.16700000000000001</v>
      </c>
      <c r="E51" s="17">
        <v>0.223</v>
      </c>
      <c r="F51" t="s">
        <v>89</v>
      </c>
      <c r="G51" t="s">
        <v>1</v>
      </c>
      <c r="H51">
        <f t="shared" si="3"/>
        <v>0.11700000000000001</v>
      </c>
      <c r="I51">
        <f t="shared" si="0"/>
        <v>6.0000000000000026E-2</v>
      </c>
      <c r="J51">
        <f t="shared" si="1"/>
        <v>0.512820512820513</v>
      </c>
      <c r="K51">
        <f t="shared" si="2"/>
        <v>1.3353293413173652</v>
      </c>
    </row>
    <row r="52" spans="1:11" x14ac:dyDescent="0.25">
      <c r="A52" s="1" t="s">
        <v>18</v>
      </c>
      <c r="B52" t="s">
        <v>85</v>
      </c>
      <c r="C52">
        <f t="shared" si="4"/>
        <v>1</v>
      </c>
      <c r="D52" s="11">
        <v>0.155</v>
      </c>
      <c r="E52" s="11">
        <v>0.17499999999999999</v>
      </c>
      <c r="F52" t="s">
        <v>89</v>
      </c>
      <c r="G52" t="s">
        <v>1</v>
      </c>
      <c r="H52">
        <f t="shared" si="3"/>
        <v>0.105</v>
      </c>
      <c r="I52">
        <f t="shared" si="0"/>
        <v>1.2000000000000011E-2</v>
      </c>
      <c r="J52">
        <f t="shared" si="1"/>
        <v>0.11428571428571439</v>
      </c>
      <c r="K52">
        <f t="shared" si="2"/>
        <v>1.129032258064516</v>
      </c>
    </row>
    <row r="53" spans="1:11" x14ac:dyDescent="0.25">
      <c r="A53" s="1" t="s">
        <v>19</v>
      </c>
      <c r="B53" t="s">
        <v>85</v>
      </c>
      <c r="C53">
        <f t="shared" si="4"/>
        <v>1</v>
      </c>
      <c r="D53" s="11">
        <v>0.14499999999999999</v>
      </c>
      <c r="E53" s="11">
        <v>0.17499999999999999</v>
      </c>
      <c r="F53" t="s">
        <v>89</v>
      </c>
      <c r="G53" t="s">
        <v>1</v>
      </c>
      <c r="H53">
        <f t="shared" si="3"/>
        <v>9.4999999999999987E-2</v>
      </c>
      <c r="I53">
        <f t="shared" si="0"/>
        <v>1.2000000000000011E-2</v>
      </c>
      <c r="J53">
        <f t="shared" si="1"/>
        <v>0.12631578947368435</v>
      </c>
      <c r="K53">
        <f t="shared" si="2"/>
        <v>1.2068965517241379</v>
      </c>
    </row>
    <row r="54" spans="1:11" x14ac:dyDescent="0.25">
      <c r="A54" s="1" t="s">
        <v>20</v>
      </c>
      <c r="B54" t="s">
        <v>85</v>
      </c>
      <c r="C54">
        <f t="shared" si="4"/>
        <v>1</v>
      </c>
      <c r="D54" s="11">
        <v>0.15</v>
      </c>
      <c r="E54" s="11">
        <v>0.16600000000000001</v>
      </c>
      <c r="F54" t="s">
        <v>89</v>
      </c>
      <c r="G54" t="s">
        <v>1</v>
      </c>
      <c r="H54">
        <f t="shared" si="3"/>
        <v>9.9999999999999992E-2</v>
      </c>
      <c r="I54">
        <f t="shared" si="0"/>
        <v>3.0000000000000304E-3</v>
      </c>
      <c r="J54">
        <f t="shared" si="1"/>
        <v>3.0000000000000308E-2</v>
      </c>
      <c r="K54">
        <f t="shared" si="2"/>
        <v>1.1066666666666667</v>
      </c>
    </row>
    <row r="55" spans="1:11" x14ac:dyDescent="0.25">
      <c r="A55" s="1" t="s">
        <v>41</v>
      </c>
      <c r="B55" t="s">
        <v>88</v>
      </c>
      <c r="C55">
        <f t="shared" si="4"/>
        <v>1</v>
      </c>
      <c r="D55" s="19">
        <v>0.221</v>
      </c>
      <c r="E55" s="15">
        <v>0.18099999999999999</v>
      </c>
      <c r="F55" t="s">
        <v>89</v>
      </c>
      <c r="G55" t="s">
        <v>1</v>
      </c>
      <c r="H55">
        <f t="shared" si="3"/>
        <v>0.17099999999999999</v>
      </c>
      <c r="I55">
        <f t="shared" si="0"/>
        <v>1.8000000000000016E-2</v>
      </c>
      <c r="J55">
        <f t="shared" si="1"/>
        <v>0.10526315789473695</v>
      </c>
      <c r="K55">
        <f t="shared" si="2"/>
        <v>0.8190045248868778</v>
      </c>
    </row>
    <row r="56" spans="1:11" x14ac:dyDescent="0.25">
      <c r="A56" s="1" t="s">
        <v>57</v>
      </c>
      <c r="B56" t="s">
        <v>88</v>
      </c>
      <c r="C56">
        <f t="shared" si="4"/>
        <v>1</v>
      </c>
      <c r="D56" s="17">
        <v>0.192</v>
      </c>
      <c r="E56" s="15">
        <v>0.188</v>
      </c>
      <c r="F56" t="s">
        <v>89</v>
      </c>
      <c r="G56" t="s">
        <v>1</v>
      </c>
      <c r="H56">
        <f t="shared" si="3"/>
        <v>0.14200000000000002</v>
      </c>
      <c r="I56">
        <f t="shared" si="0"/>
        <v>2.5000000000000022E-2</v>
      </c>
      <c r="J56">
        <f t="shared" si="1"/>
        <v>0.17605633802816914</v>
      </c>
      <c r="K56">
        <f t="shared" si="2"/>
        <v>0.97916666666666663</v>
      </c>
    </row>
    <row r="57" spans="1:11" x14ac:dyDescent="0.25">
      <c r="A57" s="1" t="s">
        <v>58</v>
      </c>
      <c r="B57" t="s">
        <v>88</v>
      </c>
      <c r="C57">
        <f t="shared" si="4"/>
        <v>1</v>
      </c>
      <c r="D57" s="15">
        <v>0.16800000000000001</v>
      </c>
      <c r="E57" s="11">
        <v>0.17</v>
      </c>
      <c r="F57" t="s">
        <v>89</v>
      </c>
      <c r="G57" t="s">
        <v>2</v>
      </c>
      <c r="H57">
        <f t="shared" si="3"/>
        <v>0.11800000000000001</v>
      </c>
      <c r="I57">
        <f t="shared" si="0"/>
        <v>7.000000000000034E-3</v>
      </c>
      <c r="J57">
        <f t="shared" si="1"/>
        <v>5.9322033898305371E-2</v>
      </c>
      <c r="K57">
        <f t="shared" si="2"/>
        <v>1.0119047619047619</v>
      </c>
    </row>
    <row r="58" spans="1:11" x14ac:dyDescent="0.25">
      <c r="A58" s="1" t="s">
        <v>10</v>
      </c>
      <c r="B58" t="s">
        <v>85</v>
      </c>
      <c r="C58">
        <f t="shared" si="4"/>
        <v>1</v>
      </c>
      <c r="D58" s="13">
        <v>0.17799999999999999</v>
      </c>
      <c r="E58" s="15">
        <v>0.186</v>
      </c>
      <c r="F58" t="s">
        <v>89</v>
      </c>
      <c r="G58" t="s">
        <v>2</v>
      </c>
      <c r="H58">
        <f t="shared" si="3"/>
        <v>0.128</v>
      </c>
      <c r="I58">
        <f t="shared" si="0"/>
        <v>2.300000000000002E-2</v>
      </c>
      <c r="J58">
        <f t="shared" si="1"/>
        <v>0.17968750000000017</v>
      </c>
      <c r="K58">
        <f t="shared" si="2"/>
        <v>1.0449438202247192</v>
      </c>
    </row>
    <row r="59" spans="1:11" x14ac:dyDescent="0.25">
      <c r="A59" s="1" t="s">
        <v>21</v>
      </c>
      <c r="B59" t="s">
        <v>85</v>
      </c>
      <c r="C59">
        <f t="shared" si="4"/>
        <v>1</v>
      </c>
      <c r="D59" s="15">
        <v>0.16700000000000001</v>
      </c>
      <c r="E59" s="15">
        <v>0.185</v>
      </c>
      <c r="F59" t="s">
        <v>89</v>
      </c>
      <c r="G59" t="s">
        <v>2</v>
      </c>
      <c r="H59">
        <f t="shared" si="3"/>
        <v>0.11700000000000001</v>
      </c>
      <c r="I59">
        <f t="shared" si="0"/>
        <v>2.200000000000002E-2</v>
      </c>
      <c r="J59">
        <f t="shared" si="1"/>
        <v>0.1880341880341882</v>
      </c>
      <c r="K59">
        <f t="shared" si="2"/>
        <v>1.1077844311377245</v>
      </c>
    </row>
    <row r="60" spans="1:11" x14ac:dyDescent="0.25">
      <c r="A60" s="1" t="s">
        <v>24</v>
      </c>
      <c r="B60" t="s">
        <v>85</v>
      </c>
      <c r="C60">
        <f t="shared" si="4"/>
        <v>1</v>
      </c>
      <c r="D60" s="15">
        <v>0.16600000000000001</v>
      </c>
      <c r="E60" s="11">
        <v>0.16300000000000001</v>
      </c>
      <c r="F60" t="s">
        <v>89</v>
      </c>
      <c r="G60" t="s">
        <v>2</v>
      </c>
      <c r="H60">
        <f t="shared" si="3"/>
        <v>0.11600000000000001</v>
      </c>
      <c r="I60">
        <f t="shared" si="0"/>
        <v>0</v>
      </c>
      <c r="J60">
        <f t="shared" si="1"/>
        <v>0</v>
      </c>
      <c r="K60">
        <f t="shared" si="2"/>
        <v>0.98192771084337349</v>
      </c>
    </row>
    <row r="61" spans="1:11" x14ac:dyDescent="0.25">
      <c r="A61" s="1" t="s">
        <v>27</v>
      </c>
      <c r="B61" t="s">
        <v>85</v>
      </c>
      <c r="C61">
        <f t="shared" si="4"/>
        <v>1</v>
      </c>
      <c r="D61" s="15">
        <v>0.17100000000000001</v>
      </c>
      <c r="E61" s="15">
        <v>0.18099999999999999</v>
      </c>
      <c r="F61" t="s">
        <v>89</v>
      </c>
      <c r="G61" t="s">
        <v>2</v>
      </c>
      <c r="H61">
        <f t="shared" si="3"/>
        <v>0.12100000000000001</v>
      </c>
      <c r="I61">
        <f t="shared" si="0"/>
        <v>1.8000000000000016E-2</v>
      </c>
      <c r="J61">
        <f t="shared" si="1"/>
        <v>0.14876033057851251</v>
      </c>
      <c r="K61">
        <f t="shared" si="2"/>
        <v>1.0584795321637426</v>
      </c>
    </row>
    <row r="62" spans="1:11" x14ac:dyDescent="0.25">
      <c r="A62" s="1" t="s">
        <v>30</v>
      </c>
      <c r="B62" t="s">
        <v>85</v>
      </c>
      <c r="C62">
        <f t="shared" si="4"/>
        <v>1</v>
      </c>
      <c r="D62" s="11">
        <v>0.14699999999999999</v>
      </c>
      <c r="E62" s="11">
        <v>0.17299999999999999</v>
      </c>
      <c r="F62" t="s">
        <v>89</v>
      </c>
      <c r="G62" t="s">
        <v>2</v>
      </c>
      <c r="H62">
        <f t="shared" si="3"/>
        <v>9.6999999999999989E-2</v>
      </c>
      <c r="I62">
        <f t="shared" si="0"/>
        <v>1.0000000000000009E-2</v>
      </c>
      <c r="J62">
        <f t="shared" si="1"/>
        <v>0.10309278350515474</v>
      </c>
      <c r="K62">
        <f t="shared" si="2"/>
        <v>1.1768707482993197</v>
      </c>
    </row>
    <row r="63" spans="1:11" x14ac:dyDescent="0.25">
      <c r="A63" s="1" t="s">
        <v>44</v>
      </c>
      <c r="B63" t="s">
        <v>88</v>
      </c>
      <c r="C63">
        <f t="shared" si="4"/>
        <v>1</v>
      </c>
      <c r="D63" s="17">
        <v>0.20200000000000001</v>
      </c>
      <c r="E63" s="15">
        <v>0.185</v>
      </c>
      <c r="F63" t="s">
        <v>89</v>
      </c>
      <c r="G63" t="s">
        <v>2</v>
      </c>
      <c r="H63">
        <f t="shared" si="3"/>
        <v>0.15200000000000002</v>
      </c>
      <c r="I63">
        <f t="shared" si="0"/>
        <v>2.200000000000002E-2</v>
      </c>
      <c r="J63">
        <f t="shared" si="1"/>
        <v>0.14473684210526327</v>
      </c>
      <c r="K63">
        <f t="shared" si="2"/>
        <v>0.91584158415841577</v>
      </c>
    </row>
    <row r="64" spans="1:11" x14ac:dyDescent="0.25">
      <c r="A64" s="1" t="s">
        <v>45</v>
      </c>
      <c r="B64" t="s">
        <v>88</v>
      </c>
      <c r="C64">
        <f t="shared" si="4"/>
        <v>1</v>
      </c>
      <c r="D64" s="11">
        <v>0.14799999999999999</v>
      </c>
      <c r="E64" s="15">
        <v>0.186</v>
      </c>
      <c r="F64" t="s">
        <v>89</v>
      </c>
      <c r="G64" t="s">
        <v>2</v>
      </c>
      <c r="H64">
        <f t="shared" si="3"/>
        <v>9.799999999999999E-2</v>
      </c>
      <c r="I64">
        <f t="shared" si="0"/>
        <v>2.300000000000002E-2</v>
      </c>
      <c r="J64">
        <f t="shared" si="1"/>
        <v>0.23469387755102064</v>
      </c>
      <c r="K64">
        <f t="shared" si="2"/>
        <v>1.2567567567567568</v>
      </c>
    </row>
    <row r="65" spans="1:11" x14ac:dyDescent="0.25">
      <c r="A65" s="1" t="s">
        <v>46</v>
      </c>
      <c r="B65" t="s">
        <v>88</v>
      </c>
      <c r="C65">
        <f t="shared" si="4"/>
        <v>1</v>
      </c>
      <c r="D65" s="10">
        <v>0.128</v>
      </c>
      <c r="E65" s="11">
        <v>0.17699999999999999</v>
      </c>
      <c r="F65" t="s">
        <v>89</v>
      </c>
      <c r="G65" t="s">
        <v>2</v>
      </c>
      <c r="H65">
        <f t="shared" si="3"/>
        <v>7.8E-2</v>
      </c>
      <c r="I65">
        <f t="shared" si="0"/>
        <v>1.4000000000000012E-2</v>
      </c>
      <c r="J65">
        <f t="shared" si="1"/>
        <v>0.17948717948717965</v>
      </c>
      <c r="K65">
        <f t="shared" si="2"/>
        <v>1.3828125</v>
      </c>
    </row>
    <row r="66" spans="1:11" x14ac:dyDescent="0.25">
      <c r="A66" s="1" t="s">
        <v>11</v>
      </c>
      <c r="B66" t="s">
        <v>85</v>
      </c>
      <c r="C66">
        <f t="shared" si="4"/>
        <v>1</v>
      </c>
      <c r="D66" s="11">
        <v>0.14199999999999999</v>
      </c>
      <c r="E66" s="13">
        <v>0.19700000000000001</v>
      </c>
      <c r="F66" t="s">
        <v>89</v>
      </c>
      <c r="G66" t="s">
        <v>3</v>
      </c>
      <c r="H66">
        <f t="shared" si="3"/>
        <v>9.1999999999999985E-2</v>
      </c>
      <c r="I66">
        <f t="shared" si="0"/>
        <v>3.400000000000003E-2</v>
      </c>
      <c r="J66">
        <f t="shared" si="1"/>
        <v>0.36956521739130471</v>
      </c>
      <c r="K66">
        <f t="shared" si="2"/>
        <v>1.387323943661972</v>
      </c>
    </row>
    <row r="67" spans="1:11" x14ac:dyDescent="0.25">
      <c r="A67" s="1" t="s">
        <v>22</v>
      </c>
      <c r="B67" t="s">
        <v>85</v>
      </c>
      <c r="C67">
        <f t="shared" si="4"/>
        <v>1</v>
      </c>
      <c r="D67" s="15">
        <v>0.16900000000000001</v>
      </c>
      <c r="E67" s="11">
        <v>0.16300000000000001</v>
      </c>
      <c r="F67" t="s">
        <v>89</v>
      </c>
      <c r="G67" t="s">
        <v>3</v>
      </c>
      <c r="H67">
        <f t="shared" si="3"/>
        <v>0.11900000000000001</v>
      </c>
      <c r="I67">
        <f t="shared" ref="I67:I97" si="5">E67-AVERAGE($E$89,$E$97)</f>
        <v>0</v>
      </c>
      <c r="J67">
        <f t="shared" ref="J67:J97" si="6">I67/H67</f>
        <v>0</v>
      </c>
      <c r="K67">
        <f t="shared" ref="K67:K130" si="7">E67/D67</f>
        <v>0.96449704142011827</v>
      </c>
    </row>
    <row r="68" spans="1:11" x14ac:dyDescent="0.25">
      <c r="A68" s="1" t="s">
        <v>25</v>
      </c>
      <c r="B68" t="s">
        <v>85</v>
      </c>
      <c r="C68">
        <f t="shared" si="4"/>
        <v>1</v>
      </c>
      <c r="D68" s="11">
        <v>0.151</v>
      </c>
      <c r="E68" s="11">
        <v>0.17599999999999999</v>
      </c>
      <c r="F68" t="s">
        <v>89</v>
      </c>
      <c r="G68" t="s">
        <v>3</v>
      </c>
      <c r="H68">
        <f t="shared" ref="H68:H97" si="8">D68-AVERAGE($D$89,$D$97)</f>
        <v>0.10099999999999999</v>
      </c>
      <c r="I68">
        <f t="shared" si="5"/>
        <v>1.3000000000000012E-2</v>
      </c>
      <c r="J68">
        <f t="shared" si="6"/>
        <v>0.12871287128712883</v>
      </c>
      <c r="K68">
        <f t="shared" si="7"/>
        <v>1.1655629139072847</v>
      </c>
    </row>
    <row r="69" spans="1:11" x14ac:dyDescent="0.25">
      <c r="A69" s="1" t="s">
        <v>28</v>
      </c>
      <c r="B69" t="s">
        <v>85</v>
      </c>
      <c r="C69">
        <f t="shared" si="4"/>
        <v>1</v>
      </c>
      <c r="D69" s="11">
        <v>0.156</v>
      </c>
      <c r="E69" s="15">
        <v>0.19</v>
      </c>
      <c r="F69" t="s">
        <v>89</v>
      </c>
      <c r="G69" t="s">
        <v>3</v>
      </c>
      <c r="H69">
        <f t="shared" si="8"/>
        <v>0.106</v>
      </c>
      <c r="I69">
        <f t="shared" si="5"/>
        <v>2.7000000000000024E-2</v>
      </c>
      <c r="J69">
        <f t="shared" si="6"/>
        <v>0.25471698113207569</v>
      </c>
      <c r="K69">
        <f t="shared" si="7"/>
        <v>1.2179487179487181</v>
      </c>
    </row>
    <row r="70" spans="1:11" x14ac:dyDescent="0.25">
      <c r="A70" s="1" t="s">
        <v>31</v>
      </c>
      <c r="B70" t="s">
        <v>85</v>
      </c>
      <c r="C70">
        <f t="shared" si="4"/>
        <v>1</v>
      </c>
      <c r="D70" s="10">
        <v>0.14099999999999999</v>
      </c>
      <c r="E70" s="11">
        <v>0.17799999999999999</v>
      </c>
      <c r="F70" t="s">
        <v>89</v>
      </c>
      <c r="G70" t="s">
        <v>3</v>
      </c>
      <c r="H70">
        <f t="shared" si="8"/>
        <v>9.0999999999999984E-2</v>
      </c>
      <c r="I70">
        <f t="shared" si="5"/>
        <v>1.5000000000000013E-2</v>
      </c>
      <c r="J70">
        <f t="shared" si="6"/>
        <v>0.164835164835165</v>
      </c>
      <c r="K70">
        <f t="shared" si="7"/>
        <v>1.2624113475177305</v>
      </c>
    </row>
    <row r="71" spans="1:11" x14ac:dyDescent="0.25">
      <c r="A71" s="1" t="s">
        <v>47</v>
      </c>
      <c r="B71" t="s">
        <v>88</v>
      </c>
      <c r="C71">
        <f t="shared" si="4"/>
        <v>1</v>
      </c>
      <c r="D71" s="11">
        <v>0.154</v>
      </c>
      <c r="E71" s="15">
        <v>0.188</v>
      </c>
      <c r="F71" t="s">
        <v>89</v>
      </c>
      <c r="G71" t="s">
        <v>2</v>
      </c>
      <c r="H71">
        <f t="shared" si="8"/>
        <v>0.104</v>
      </c>
      <c r="I71">
        <f t="shared" si="5"/>
        <v>2.5000000000000022E-2</v>
      </c>
      <c r="J71">
        <f t="shared" si="6"/>
        <v>0.24038461538461561</v>
      </c>
      <c r="K71">
        <f t="shared" si="7"/>
        <v>1.2207792207792207</v>
      </c>
    </row>
    <row r="72" spans="1:11" x14ac:dyDescent="0.25">
      <c r="A72" s="1" t="s">
        <v>50</v>
      </c>
      <c r="B72" t="s">
        <v>88</v>
      </c>
      <c r="C72">
        <f t="shared" si="4"/>
        <v>1</v>
      </c>
      <c r="D72" s="9">
        <v>0.20899999999999999</v>
      </c>
      <c r="E72" s="13">
        <v>0.19600000000000001</v>
      </c>
      <c r="F72" t="s">
        <v>89</v>
      </c>
      <c r="G72" t="s">
        <v>4</v>
      </c>
      <c r="H72">
        <f t="shared" si="8"/>
        <v>0.15899999999999997</v>
      </c>
      <c r="I72">
        <f t="shared" si="5"/>
        <v>3.3000000000000029E-2</v>
      </c>
      <c r="J72">
        <f t="shared" si="6"/>
        <v>0.20754716981132096</v>
      </c>
      <c r="K72">
        <f t="shared" si="7"/>
        <v>0.93779904306220108</v>
      </c>
    </row>
    <row r="73" spans="1:11" x14ac:dyDescent="0.25">
      <c r="A73" s="1" t="s">
        <v>59</v>
      </c>
      <c r="B73" t="s">
        <v>88</v>
      </c>
      <c r="C73">
        <f t="shared" si="4"/>
        <v>1</v>
      </c>
      <c r="D73" s="11">
        <v>0.14699999999999999</v>
      </c>
      <c r="E73" s="11">
        <v>0.17</v>
      </c>
      <c r="F73" t="s">
        <v>89</v>
      </c>
      <c r="G73" t="s">
        <v>4</v>
      </c>
      <c r="H73">
        <f t="shared" si="8"/>
        <v>9.6999999999999989E-2</v>
      </c>
      <c r="I73">
        <f t="shared" si="5"/>
        <v>7.000000000000034E-3</v>
      </c>
      <c r="J73">
        <f t="shared" si="6"/>
        <v>7.2164948453608602E-2</v>
      </c>
      <c r="K73">
        <f t="shared" si="7"/>
        <v>1.1564625850340138</v>
      </c>
    </row>
    <row r="74" spans="1:11" x14ac:dyDescent="0.25">
      <c r="A74" s="1" t="s">
        <v>12</v>
      </c>
      <c r="B74" t="s">
        <v>85</v>
      </c>
      <c r="C74">
        <f t="shared" ref="C74:C97" si="9">C73</f>
        <v>1</v>
      </c>
      <c r="D74" s="11">
        <v>0.155</v>
      </c>
      <c r="E74" s="10">
        <v>0.15</v>
      </c>
      <c r="F74" t="s">
        <v>89</v>
      </c>
      <c r="G74" t="s">
        <v>4</v>
      </c>
      <c r="H74">
        <f t="shared" si="8"/>
        <v>0.105</v>
      </c>
      <c r="I74">
        <f t="shared" si="5"/>
        <v>-1.2999999999999984E-2</v>
      </c>
      <c r="J74">
        <f t="shared" si="6"/>
        <v>-0.12380952380952366</v>
      </c>
      <c r="K74">
        <f t="shared" si="7"/>
        <v>0.96774193548387089</v>
      </c>
    </row>
    <row r="75" spans="1:11" x14ac:dyDescent="0.25">
      <c r="A75" s="1" t="s">
        <v>23</v>
      </c>
      <c r="B75" t="s">
        <v>85</v>
      </c>
      <c r="C75">
        <f t="shared" si="9"/>
        <v>1</v>
      </c>
      <c r="D75" s="15">
        <v>0.17100000000000001</v>
      </c>
      <c r="E75" s="11">
        <v>0.16500000000000001</v>
      </c>
      <c r="F75" t="s">
        <v>89</v>
      </c>
      <c r="G75" t="s">
        <v>4</v>
      </c>
      <c r="H75">
        <f t="shared" si="8"/>
        <v>0.12100000000000001</v>
      </c>
      <c r="I75">
        <f t="shared" si="5"/>
        <v>2.0000000000000295E-3</v>
      </c>
      <c r="J75">
        <f t="shared" si="6"/>
        <v>1.6528925619834954E-2</v>
      </c>
      <c r="K75">
        <f t="shared" si="7"/>
        <v>0.96491228070175439</v>
      </c>
    </row>
    <row r="76" spans="1:11" x14ac:dyDescent="0.25">
      <c r="A76" s="1" t="s">
        <v>26</v>
      </c>
      <c r="B76" t="s">
        <v>85</v>
      </c>
      <c r="C76">
        <f t="shared" si="9"/>
        <v>1</v>
      </c>
      <c r="D76" s="11">
        <v>0.156</v>
      </c>
      <c r="E76" s="11">
        <v>0.16500000000000001</v>
      </c>
      <c r="F76" t="s">
        <v>89</v>
      </c>
      <c r="G76" t="s">
        <v>4</v>
      </c>
      <c r="H76">
        <f t="shared" si="8"/>
        <v>0.106</v>
      </c>
      <c r="I76">
        <f t="shared" si="5"/>
        <v>2.0000000000000295E-3</v>
      </c>
      <c r="J76">
        <f t="shared" si="6"/>
        <v>1.8867924528302167E-2</v>
      </c>
      <c r="K76">
        <f t="shared" si="7"/>
        <v>1.0576923076923077</v>
      </c>
    </row>
    <row r="77" spans="1:11" x14ac:dyDescent="0.25">
      <c r="A77" s="1" t="s">
        <v>29</v>
      </c>
      <c r="B77" t="s">
        <v>85</v>
      </c>
      <c r="C77">
        <f t="shared" si="9"/>
        <v>1</v>
      </c>
      <c r="D77" s="13">
        <v>0.17399999999999999</v>
      </c>
      <c r="E77" s="15">
        <v>0.18</v>
      </c>
      <c r="F77" t="s">
        <v>89</v>
      </c>
      <c r="G77" t="s">
        <v>4</v>
      </c>
      <c r="H77">
        <f t="shared" si="8"/>
        <v>0.12399999999999999</v>
      </c>
      <c r="I77">
        <f t="shared" si="5"/>
        <v>1.7000000000000015E-2</v>
      </c>
      <c r="J77">
        <f t="shared" si="6"/>
        <v>0.13709677419354852</v>
      </c>
      <c r="K77">
        <f t="shared" si="7"/>
        <v>1.0344827586206897</v>
      </c>
    </row>
    <row r="78" spans="1:11" x14ac:dyDescent="0.25">
      <c r="A78" s="1" t="s">
        <v>32</v>
      </c>
      <c r="B78" t="s">
        <v>85</v>
      </c>
      <c r="C78">
        <f t="shared" si="9"/>
        <v>1</v>
      </c>
      <c r="D78" s="15">
        <v>0.159</v>
      </c>
      <c r="E78" s="11">
        <v>0.16600000000000001</v>
      </c>
      <c r="F78" t="s">
        <v>89</v>
      </c>
      <c r="G78" t="s">
        <v>4</v>
      </c>
      <c r="H78">
        <f t="shared" si="8"/>
        <v>0.109</v>
      </c>
      <c r="I78">
        <f t="shared" si="5"/>
        <v>3.0000000000000304E-3</v>
      </c>
      <c r="J78">
        <f t="shared" si="6"/>
        <v>2.7522935779816793E-2</v>
      </c>
      <c r="K78">
        <f t="shared" si="7"/>
        <v>1.0440251572327044</v>
      </c>
    </row>
    <row r="79" spans="1:11" x14ac:dyDescent="0.25">
      <c r="A79" s="1" t="s">
        <v>87</v>
      </c>
      <c r="B79" t="s">
        <v>87</v>
      </c>
      <c r="C79">
        <f t="shared" si="9"/>
        <v>1</v>
      </c>
      <c r="D79" s="11">
        <v>0.14799999999999999</v>
      </c>
      <c r="E79" s="15">
        <v>0.184</v>
      </c>
      <c r="F79" t="s">
        <v>89</v>
      </c>
      <c r="G79" t="s">
        <v>90</v>
      </c>
      <c r="H79">
        <f t="shared" si="8"/>
        <v>9.799999999999999E-2</v>
      </c>
      <c r="I79">
        <f t="shared" si="5"/>
        <v>2.1000000000000019E-2</v>
      </c>
      <c r="J79">
        <f t="shared" si="6"/>
        <v>0.2142857142857145</v>
      </c>
      <c r="K79">
        <f t="shared" si="7"/>
        <v>1.2432432432432432</v>
      </c>
    </row>
    <row r="80" spans="1:11" x14ac:dyDescent="0.25">
      <c r="A80" s="1" t="s">
        <v>54</v>
      </c>
      <c r="B80" t="s">
        <v>88</v>
      </c>
      <c r="C80">
        <f t="shared" si="9"/>
        <v>1</v>
      </c>
      <c r="D80" s="11">
        <v>0.155</v>
      </c>
      <c r="E80" s="15">
        <v>0.189</v>
      </c>
      <c r="F80" t="s">
        <v>89</v>
      </c>
      <c r="G80" t="s">
        <v>4</v>
      </c>
      <c r="H80">
        <f t="shared" si="8"/>
        <v>0.105</v>
      </c>
      <c r="I80">
        <f t="shared" si="5"/>
        <v>2.6000000000000023E-2</v>
      </c>
      <c r="J80">
        <f t="shared" si="6"/>
        <v>0.24761904761904785</v>
      </c>
      <c r="K80">
        <f t="shared" si="7"/>
        <v>1.2193548387096775</v>
      </c>
    </row>
    <row r="81" spans="1:11" x14ac:dyDescent="0.25">
      <c r="A81" s="1" t="s">
        <v>55</v>
      </c>
      <c r="B81" t="s">
        <v>88</v>
      </c>
      <c r="C81">
        <f t="shared" si="9"/>
        <v>1</v>
      </c>
      <c r="D81" s="15">
        <v>0.16500000000000001</v>
      </c>
      <c r="E81" s="15">
        <v>0.19</v>
      </c>
      <c r="F81" t="s">
        <v>89</v>
      </c>
      <c r="G81" t="s">
        <v>4</v>
      </c>
      <c r="H81">
        <f t="shared" si="8"/>
        <v>0.115</v>
      </c>
      <c r="I81">
        <f t="shared" si="5"/>
        <v>2.7000000000000024E-2</v>
      </c>
      <c r="J81">
        <f t="shared" si="6"/>
        <v>0.23478260869565237</v>
      </c>
      <c r="K81">
        <f t="shared" si="7"/>
        <v>1.1515151515151514</v>
      </c>
    </row>
    <row r="82" spans="1:11" x14ac:dyDescent="0.25">
      <c r="A82" s="2" t="s">
        <v>33</v>
      </c>
      <c r="B82" t="s">
        <v>88</v>
      </c>
      <c r="C82">
        <f t="shared" si="9"/>
        <v>1</v>
      </c>
      <c r="D82" s="19">
        <v>0.222</v>
      </c>
      <c r="E82" s="11">
        <v>0.16600000000000001</v>
      </c>
      <c r="F82" t="s">
        <v>86</v>
      </c>
      <c r="G82" t="s">
        <v>0</v>
      </c>
      <c r="H82">
        <f t="shared" si="8"/>
        <v>0.17199999999999999</v>
      </c>
      <c r="I82">
        <f t="shared" si="5"/>
        <v>3.0000000000000304E-3</v>
      </c>
      <c r="J82">
        <f t="shared" si="6"/>
        <v>1.7441860465116456E-2</v>
      </c>
      <c r="K82">
        <f t="shared" si="7"/>
        <v>0.74774774774774777</v>
      </c>
    </row>
    <row r="83" spans="1:11" x14ac:dyDescent="0.25">
      <c r="A83" s="2" t="s">
        <v>34</v>
      </c>
      <c r="B83" t="s">
        <v>88</v>
      </c>
      <c r="C83">
        <f t="shared" si="9"/>
        <v>1</v>
      </c>
      <c r="D83" s="13">
        <v>0.17799999999999999</v>
      </c>
      <c r="E83" s="10">
        <v>0.153</v>
      </c>
      <c r="F83" t="s">
        <v>86</v>
      </c>
      <c r="G83" t="s">
        <v>0</v>
      </c>
      <c r="H83">
        <f t="shared" si="8"/>
        <v>0.128</v>
      </c>
      <c r="I83">
        <f t="shared" si="5"/>
        <v>-9.9999999999999811E-3</v>
      </c>
      <c r="J83">
        <f t="shared" si="6"/>
        <v>-7.8124999999999847E-2</v>
      </c>
      <c r="K83">
        <f t="shared" si="7"/>
        <v>0.8595505617977528</v>
      </c>
    </row>
    <row r="84" spans="1:11" x14ac:dyDescent="0.25">
      <c r="A84" s="2" t="s">
        <v>35</v>
      </c>
      <c r="B84" t="s">
        <v>88</v>
      </c>
      <c r="C84">
        <f t="shared" si="9"/>
        <v>1</v>
      </c>
      <c r="D84" s="13">
        <v>0.17699999999999999</v>
      </c>
      <c r="E84" s="11">
        <v>0.16300000000000001</v>
      </c>
      <c r="F84" t="s">
        <v>86</v>
      </c>
      <c r="G84" t="s">
        <v>0</v>
      </c>
      <c r="H84">
        <f t="shared" si="8"/>
        <v>0.127</v>
      </c>
      <c r="I84">
        <f t="shared" si="5"/>
        <v>0</v>
      </c>
      <c r="J84">
        <f t="shared" si="6"/>
        <v>0</v>
      </c>
      <c r="K84">
        <f t="shared" si="7"/>
        <v>0.92090395480225995</v>
      </c>
    </row>
    <row r="85" spans="1:11" x14ac:dyDescent="0.25">
      <c r="A85" s="2" t="s">
        <v>36</v>
      </c>
      <c r="B85" t="s">
        <v>88</v>
      </c>
      <c r="C85">
        <f t="shared" si="9"/>
        <v>1</v>
      </c>
      <c r="D85" s="13">
        <v>0.17599999999999999</v>
      </c>
      <c r="E85" s="15">
        <v>0.18</v>
      </c>
      <c r="F85" t="s">
        <v>86</v>
      </c>
      <c r="G85" t="s">
        <v>0</v>
      </c>
      <c r="H85">
        <f t="shared" si="8"/>
        <v>0.126</v>
      </c>
      <c r="I85">
        <f t="shared" si="5"/>
        <v>1.7000000000000015E-2</v>
      </c>
      <c r="J85">
        <f t="shared" si="6"/>
        <v>0.13492063492063505</v>
      </c>
      <c r="K85">
        <f t="shared" si="7"/>
        <v>1.0227272727272727</v>
      </c>
    </row>
    <row r="86" spans="1:11" x14ac:dyDescent="0.25">
      <c r="A86" s="2" t="s">
        <v>37</v>
      </c>
      <c r="B86" t="s">
        <v>87</v>
      </c>
      <c r="C86">
        <f t="shared" si="9"/>
        <v>1</v>
      </c>
      <c r="D86" s="15">
        <v>0.16400000000000001</v>
      </c>
      <c r="E86" s="11">
        <v>0.16400000000000001</v>
      </c>
      <c r="F86" t="s">
        <v>87</v>
      </c>
      <c r="G86" t="s">
        <v>1</v>
      </c>
      <c r="H86">
        <f t="shared" si="8"/>
        <v>0.114</v>
      </c>
      <c r="I86">
        <f t="shared" si="5"/>
        <v>1.0000000000000286E-3</v>
      </c>
      <c r="J86">
        <f t="shared" si="6"/>
        <v>8.7719298245616546E-3</v>
      </c>
      <c r="K86">
        <f t="shared" si="7"/>
        <v>1</v>
      </c>
    </row>
    <row r="87" spans="1:11" x14ac:dyDescent="0.25">
      <c r="A87" s="2" t="s">
        <v>91</v>
      </c>
      <c r="B87" t="s">
        <v>92</v>
      </c>
      <c r="C87">
        <f t="shared" si="9"/>
        <v>1</v>
      </c>
      <c r="D87" s="11">
        <v>0.157</v>
      </c>
      <c r="E87" s="10">
        <v>0.154</v>
      </c>
      <c r="F87" t="s">
        <v>93</v>
      </c>
      <c r="G87" t="s">
        <v>92</v>
      </c>
      <c r="H87">
        <f t="shared" si="8"/>
        <v>0.107</v>
      </c>
      <c r="I87">
        <f t="shared" si="5"/>
        <v>-8.9999999999999802E-3</v>
      </c>
      <c r="J87">
        <f t="shared" si="6"/>
        <v>-8.4112149532710095E-2</v>
      </c>
      <c r="K87">
        <f t="shared" si="7"/>
        <v>0.98089171974522293</v>
      </c>
    </row>
    <row r="88" spans="1:11" x14ac:dyDescent="0.25">
      <c r="A88" s="2" t="s">
        <v>94</v>
      </c>
      <c r="B88" t="s">
        <v>92</v>
      </c>
      <c r="C88">
        <f t="shared" si="9"/>
        <v>1</v>
      </c>
      <c r="D88" s="14">
        <v>0.26600000000000001</v>
      </c>
      <c r="E88" s="17">
        <v>0.214</v>
      </c>
      <c r="F88" t="s">
        <v>93</v>
      </c>
      <c r="G88" t="s">
        <v>92</v>
      </c>
      <c r="H88">
        <f t="shared" si="8"/>
        <v>0.21600000000000003</v>
      </c>
      <c r="I88">
        <f t="shared" si="5"/>
        <v>5.1000000000000018E-2</v>
      </c>
      <c r="J88">
        <f t="shared" si="6"/>
        <v>0.23611111111111116</v>
      </c>
      <c r="K88">
        <f t="shared" si="7"/>
        <v>0.80451127819548862</v>
      </c>
    </row>
    <row r="89" spans="1:11" x14ac:dyDescent="0.25">
      <c r="A89" s="2" t="s">
        <v>95</v>
      </c>
      <c r="B89" t="s">
        <v>92</v>
      </c>
      <c r="C89">
        <f t="shared" si="9"/>
        <v>1</v>
      </c>
      <c r="D89" s="20">
        <v>5.1999999999999998E-2</v>
      </c>
      <c r="E89" s="10">
        <v>0.15</v>
      </c>
      <c r="F89" t="s">
        <v>93</v>
      </c>
      <c r="G89" t="s">
        <v>92</v>
      </c>
      <c r="H89">
        <f t="shared" si="8"/>
        <v>1.9999999999999948E-3</v>
      </c>
      <c r="I89">
        <f t="shared" si="5"/>
        <v>-1.2999999999999984E-2</v>
      </c>
      <c r="J89">
        <f t="shared" si="6"/>
        <v>-6.5000000000000089</v>
      </c>
      <c r="K89">
        <f t="shared" si="7"/>
        <v>2.8846153846153846</v>
      </c>
    </row>
    <row r="90" spans="1:11" x14ac:dyDescent="0.25">
      <c r="A90" s="2" t="s">
        <v>38</v>
      </c>
      <c r="B90" t="s">
        <v>88</v>
      </c>
      <c r="C90">
        <f t="shared" si="9"/>
        <v>1</v>
      </c>
      <c r="D90" s="20">
        <v>5.3999999999999999E-2</v>
      </c>
      <c r="E90" s="20">
        <v>6.7000000000000004E-2</v>
      </c>
      <c r="F90" t="s">
        <v>86</v>
      </c>
      <c r="G90" t="s">
        <v>1</v>
      </c>
      <c r="H90">
        <f t="shared" si="8"/>
        <v>3.9999999999999966E-3</v>
      </c>
      <c r="I90">
        <f t="shared" si="5"/>
        <v>-9.5999999999999974E-2</v>
      </c>
      <c r="J90">
        <f t="shared" si="6"/>
        <v>-24.000000000000014</v>
      </c>
      <c r="K90">
        <f t="shared" si="7"/>
        <v>1.2407407407407409</v>
      </c>
    </row>
    <row r="91" spans="1:11" x14ac:dyDescent="0.25">
      <c r="A91" s="2" t="s">
        <v>39</v>
      </c>
      <c r="B91" t="s">
        <v>88</v>
      </c>
      <c r="C91">
        <f t="shared" si="9"/>
        <v>1</v>
      </c>
      <c r="D91" s="14">
        <v>0.254</v>
      </c>
      <c r="E91" s="13">
        <v>0.19700000000000001</v>
      </c>
      <c r="F91" t="s">
        <v>86</v>
      </c>
      <c r="G91" t="s">
        <v>1</v>
      </c>
      <c r="H91">
        <f t="shared" si="8"/>
        <v>0.20400000000000001</v>
      </c>
      <c r="I91">
        <f t="shared" si="5"/>
        <v>3.400000000000003E-2</v>
      </c>
      <c r="J91">
        <f t="shared" si="6"/>
        <v>0.1666666666666668</v>
      </c>
      <c r="K91">
        <f t="shared" si="7"/>
        <v>0.77559055118110243</v>
      </c>
    </row>
    <row r="92" spans="1:11" x14ac:dyDescent="0.25">
      <c r="A92" s="2" t="s">
        <v>40</v>
      </c>
      <c r="B92" t="s">
        <v>88</v>
      </c>
      <c r="C92">
        <f t="shared" si="9"/>
        <v>1</v>
      </c>
      <c r="D92" s="11">
        <v>0.14899999999999999</v>
      </c>
      <c r="E92" s="10">
        <v>0.157</v>
      </c>
      <c r="F92" t="s">
        <v>86</v>
      </c>
      <c r="G92" t="s">
        <v>1</v>
      </c>
      <c r="H92">
        <f t="shared" si="8"/>
        <v>9.8999999999999991E-2</v>
      </c>
      <c r="I92">
        <f t="shared" si="5"/>
        <v>-5.9999999999999776E-3</v>
      </c>
      <c r="J92">
        <f t="shared" si="6"/>
        <v>-6.0606060606060386E-2</v>
      </c>
      <c r="K92">
        <f t="shared" si="7"/>
        <v>1.0536912751677854</v>
      </c>
    </row>
    <row r="93" spans="1:11" x14ac:dyDescent="0.25">
      <c r="A93" s="2" t="s">
        <v>41</v>
      </c>
      <c r="B93" t="s">
        <v>88</v>
      </c>
      <c r="C93">
        <f t="shared" si="9"/>
        <v>1</v>
      </c>
      <c r="D93" s="15">
        <v>0.16300000000000001</v>
      </c>
      <c r="E93" s="15">
        <v>0.183</v>
      </c>
      <c r="F93" t="s">
        <v>86</v>
      </c>
      <c r="G93" t="s">
        <v>1</v>
      </c>
      <c r="H93">
        <f t="shared" si="8"/>
        <v>0.113</v>
      </c>
      <c r="I93">
        <f t="shared" si="5"/>
        <v>2.0000000000000018E-2</v>
      </c>
      <c r="J93">
        <f t="shared" si="6"/>
        <v>0.17699115044247804</v>
      </c>
      <c r="K93">
        <f t="shared" si="7"/>
        <v>1.1226993865030674</v>
      </c>
    </row>
    <row r="94" spans="1:11" x14ac:dyDescent="0.25">
      <c r="A94" s="2" t="s">
        <v>42</v>
      </c>
      <c r="B94" t="s">
        <v>87</v>
      </c>
      <c r="C94">
        <f t="shared" si="9"/>
        <v>1</v>
      </c>
      <c r="D94" s="10">
        <v>0.13400000000000001</v>
      </c>
      <c r="E94" s="15">
        <v>0.187</v>
      </c>
      <c r="F94" t="s">
        <v>87</v>
      </c>
      <c r="G94" t="s">
        <v>1</v>
      </c>
      <c r="H94">
        <f t="shared" si="8"/>
        <v>8.4000000000000005E-2</v>
      </c>
      <c r="I94">
        <f t="shared" si="5"/>
        <v>2.4000000000000021E-2</v>
      </c>
      <c r="J94">
        <f t="shared" si="6"/>
        <v>0.28571428571428598</v>
      </c>
      <c r="K94">
        <f t="shared" si="7"/>
        <v>1.3955223880597014</v>
      </c>
    </row>
    <row r="95" spans="1:11" x14ac:dyDescent="0.25">
      <c r="A95" s="2" t="s">
        <v>48</v>
      </c>
      <c r="B95" t="s">
        <v>88</v>
      </c>
      <c r="C95">
        <f t="shared" si="9"/>
        <v>1</v>
      </c>
      <c r="D95" s="15">
        <v>0.16</v>
      </c>
      <c r="E95" s="9">
        <v>0.23499999999999999</v>
      </c>
      <c r="F95" t="s">
        <v>86</v>
      </c>
      <c r="G95" t="s">
        <v>3</v>
      </c>
      <c r="H95">
        <f t="shared" si="8"/>
        <v>0.11</v>
      </c>
      <c r="I95">
        <f t="shared" si="5"/>
        <v>7.2000000000000008E-2</v>
      </c>
      <c r="J95">
        <f t="shared" si="6"/>
        <v>0.65454545454545465</v>
      </c>
      <c r="K95">
        <f t="shared" si="7"/>
        <v>1.4687499999999998</v>
      </c>
    </row>
    <row r="96" spans="1:11" x14ac:dyDescent="0.25">
      <c r="A96" s="2" t="s">
        <v>49</v>
      </c>
      <c r="B96" t="s">
        <v>88</v>
      </c>
      <c r="C96">
        <f t="shared" si="9"/>
        <v>1</v>
      </c>
      <c r="D96" s="13">
        <v>0.187</v>
      </c>
      <c r="E96" s="19">
        <v>0.255</v>
      </c>
      <c r="F96" t="s">
        <v>86</v>
      </c>
      <c r="G96" t="s">
        <v>3</v>
      </c>
      <c r="H96">
        <f t="shared" si="8"/>
        <v>0.13700000000000001</v>
      </c>
      <c r="I96">
        <f t="shared" si="5"/>
        <v>9.2000000000000026E-2</v>
      </c>
      <c r="J96">
        <f t="shared" si="6"/>
        <v>0.67153284671532865</v>
      </c>
      <c r="K96">
        <f t="shared" si="7"/>
        <v>1.3636363636363638</v>
      </c>
    </row>
    <row r="97" spans="1:11" x14ac:dyDescent="0.25">
      <c r="A97" s="2" t="s">
        <v>95</v>
      </c>
      <c r="B97" t="s">
        <v>92</v>
      </c>
      <c r="C97">
        <f t="shared" si="9"/>
        <v>1</v>
      </c>
      <c r="D97" s="20">
        <v>4.8000000000000001E-2</v>
      </c>
      <c r="E97" s="11">
        <v>0.17599999999999999</v>
      </c>
      <c r="F97" t="s">
        <v>93</v>
      </c>
      <c r="G97" t="s">
        <v>92</v>
      </c>
      <c r="H97">
        <f t="shared" si="8"/>
        <v>-2.0000000000000018E-3</v>
      </c>
      <c r="I97">
        <f t="shared" si="5"/>
        <v>1.3000000000000012E-2</v>
      </c>
      <c r="J97">
        <f t="shared" si="6"/>
        <v>-6.5</v>
      </c>
      <c r="K97">
        <f t="shared" si="7"/>
        <v>3.6666666666666665</v>
      </c>
    </row>
    <row r="98" spans="1:11" x14ac:dyDescent="0.25">
      <c r="A98" t="s">
        <v>8</v>
      </c>
      <c r="B98" t="s">
        <v>85</v>
      </c>
      <c r="C98">
        <v>2</v>
      </c>
      <c r="D98" s="10">
        <v>0.151</v>
      </c>
      <c r="E98" s="8">
        <v>0.153</v>
      </c>
      <c r="F98" t="s">
        <v>86</v>
      </c>
      <c r="G98" t="s">
        <v>0</v>
      </c>
      <c r="H98">
        <f>D98-AVERAGE($D$193,$D$185)</f>
        <v>0.10249999999999999</v>
      </c>
      <c r="I98">
        <f>E98-AVERAGE($E$193,$E$185)</f>
        <v>1.2999999999999984E-2</v>
      </c>
      <c r="J98">
        <f>I98/H98</f>
        <v>0.12682926829268279</v>
      </c>
      <c r="K98">
        <f t="shared" si="7"/>
        <v>1.0132450331125828</v>
      </c>
    </row>
    <row r="99" spans="1:11" x14ac:dyDescent="0.25">
      <c r="A99" t="s">
        <v>13</v>
      </c>
      <c r="B99" t="s">
        <v>85</v>
      </c>
      <c r="C99">
        <f t="shared" ref="C99:C162" si="10">C98</f>
        <v>2</v>
      </c>
      <c r="D99" s="7">
        <v>0.13600000000000001</v>
      </c>
      <c r="E99" s="15">
        <v>0.186</v>
      </c>
      <c r="F99" t="s">
        <v>86</v>
      </c>
      <c r="G99" t="s">
        <v>0</v>
      </c>
      <c r="H99">
        <f t="shared" ref="H99:H162" si="11">D99-AVERAGE($D$193,$D$185)</f>
        <v>8.7500000000000008E-2</v>
      </c>
      <c r="I99">
        <f t="shared" ref="I99:I162" si="12">E99-AVERAGE($E$193,$E$185)</f>
        <v>4.5999999999999985E-2</v>
      </c>
      <c r="J99">
        <f t="shared" ref="J99:J162" si="13">I99/H99</f>
        <v>0.52571428571428547</v>
      </c>
      <c r="K99">
        <f t="shared" si="7"/>
        <v>1.3676470588235292</v>
      </c>
    </row>
    <row r="100" spans="1:11" x14ac:dyDescent="0.25">
      <c r="A100" t="s">
        <v>14</v>
      </c>
      <c r="B100" t="s">
        <v>85</v>
      </c>
      <c r="C100">
        <f t="shared" si="10"/>
        <v>2</v>
      </c>
      <c r="D100" s="10">
        <v>0.152</v>
      </c>
      <c r="E100" s="15">
        <v>0.188</v>
      </c>
      <c r="F100" t="s">
        <v>86</v>
      </c>
      <c r="G100" t="s">
        <v>0</v>
      </c>
      <c r="H100">
        <f t="shared" si="11"/>
        <v>0.10349999999999999</v>
      </c>
      <c r="I100">
        <f t="shared" si="12"/>
        <v>4.7999999999999987E-2</v>
      </c>
      <c r="J100">
        <f t="shared" si="13"/>
        <v>0.46376811594202888</v>
      </c>
      <c r="K100">
        <f t="shared" si="7"/>
        <v>1.236842105263158</v>
      </c>
    </row>
    <row r="101" spans="1:11" x14ac:dyDescent="0.25">
      <c r="A101" t="s">
        <v>15</v>
      </c>
      <c r="B101" t="s">
        <v>85</v>
      </c>
      <c r="C101">
        <f t="shared" si="10"/>
        <v>2</v>
      </c>
      <c r="D101" s="10">
        <v>0.159</v>
      </c>
      <c r="E101" s="15">
        <v>0.191</v>
      </c>
      <c r="F101" t="s">
        <v>86</v>
      </c>
      <c r="G101" t="s">
        <v>0</v>
      </c>
      <c r="H101">
        <f t="shared" si="11"/>
        <v>0.1105</v>
      </c>
      <c r="I101">
        <f t="shared" si="12"/>
        <v>5.099999999999999E-2</v>
      </c>
      <c r="J101">
        <f t="shared" si="13"/>
        <v>0.46153846153846145</v>
      </c>
      <c r="K101">
        <f t="shared" si="7"/>
        <v>1.2012578616352201</v>
      </c>
    </row>
    <row r="102" spans="1:11" x14ac:dyDescent="0.25">
      <c r="A102" t="s">
        <v>16</v>
      </c>
      <c r="B102" t="s">
        <v>85</v>
      </c>
      <c r="C102">
        <f t="shared" si="10"/>
        <v>2</v>
      </c>
      <c r="D102" s="10">
        <v>0.15</v>
      </c>
      <c r="E102" s="15">
        <v>0.191</v>
      </c>
      <c r="F102" t="s">
        <v>86</v>
      </c>
      <c r="G102" t="s">
        <v>0</v>
      </c>
      <c r="H102">
        <f t="shared" si="11"/>
        <v>0.10149999999999999</v>
      </c>
      <c r="I102">
        <f t="shared" si="12"/>
        <v>5.099999999999999E-2</v>
      </c>
      <c r="J102">
        <f t="shared" si="13"/>
        <v>0.50246305418719206</v>
      </c>
      <c r="K102">
        <f t="shared" si="7"/>
        <v>1.2733333333333334</v>
      </c>
    </row>
    <row r="103" spans="1:11" x14ac:dyDescent="0.25">
      <c r="A103" t="s">
        <v>43</v>
      </c>
      <c r="B103" t="s">
        <v>87</v>
      </c>
      <c r="C103">
        <f t="shared" si="10"/>
        <v>2</v>
      </c>
      <c r="D103" s="10">
        <v>0.159</v>
      </c>
      <c r="E103" s="10">
        <v>0.17199999999999999</v>
      </c>
      <c r="F103" t="s">
        <v>87</v>
      </c>
      <c r="G103" t="s">
        <v>2</v>
      </c>
      <c r="H103">
        <f t="shared" si="11"/>
        <v>0.1105</v>
      </c>
      <c r="I103">
        <f t="shared" si="12"/>
        <v>3.1999999999999973E-2</v>
      </c>
      <c r="J103">
        <f t="shared" si="13"/>
        <v>0.28959276018099522</v>
      </c>
      <c r="K103">
        <f t="shared" si="7"/>
        <v>1.0817610062893082</v>
      </c>
    </row>
    <row r="104" spans="1:11" x14ac:dyDescent="0.25">
      <c r="A104" t="s">
        <v>44</v>
      </c>
      <c r="B104" t="s">
        <v>88</v>
      </c>
      <c r="C104">
        <f t="shared" si="10"/>
        <v>2</v>
      </c>
      <c r="D104" s="10">
        <v>0.158</v>
      </c>
      <c r="E104" s="15">
        <v>0.187</v>
      </c>
      <c r="F104" t="s">
        <v>86</v>
      </c>
      <c r="G104" t="s">
        <v>2</v>
      </c>
      <c r="H104">
        <f t="shared" si="11"/>
        <v>0.1095</v>
      </c>
      <c r="I104">
        <f t="shared" si="12"/>
        <v>4.6999999999999986E-2</v>
      </c>
      <c r="J104">
        <f t="shared" si="13"/>
        <v>0.42922374429223731</v>
      </c>
      <c r="K104">
        <f t="shared" si="7"/>
        <v>1.1835443037974684</v>
      </c>
    </row>
    <row r="105" spans="1:11" x14ac:dyDescent="0.25">
      <c r="A105" t="s">
        <v>45</v>
      </c>
      <c r="B105" t="s">
        <v>88</v>
      </c>
      <c r="C105">
        <f t="shared" si="10"/>
        <v>2</v>
      </c>
      <c r="D105" s="9">
        <v>0.23799999999999999</v>
      </c>
      <c r="E105" s="17">
        <v>0.21</v>
      </c>
      <c r="F105" t="s">
        <v>86</v>
      </c>
      <c r="G105" t="s">
        <v>2</v>
      </c>
      <c r="H105">
        <f t="shared" si="11"/>
        <v>0.1895</v>
      </c>
      <c r="I105">
        <f t="shared" si="12"/>
        <v>6.9999999999999979E-2</v>
      </c>
      <c r="J105">
        <f t="shared" si="13"/>
        <v>0.36939313984168853</v>
      </c>
      <c r="K105">
        <f t="shared" si="7"/>
        <v>0.88235294117647056</v>
      </c>
    </row>
    <row r="106" spans="1:11" x14ac:dyDescent="0.25">
      <c r="A106" t="s">
        <v>9</v>
      </c>
      <c r="B106" t="s">
        <v>85</v>
      </c>
      <c r="C106">
        <f t="shared" si="10"/>
        <v>2</v>
      </c>
      <c r="D106" s="10">
        <v>0.15</v>
      </c>
      <c r="E106" s="10">
        <v>0.17499999999999999</v>
      </c>
      <c r="F106" t="s">
        <v>86</v>
      </c>
      <c r="G106" t="s">
        <v>1</v>
      </c>
      <c r="H106">
        <f t="shared" si="11"/>
        <v>0.10149999999999999</v>
      </c>
      <c r="I106">
        <f t="shared" si="12"/>
        <v>3.4999999999999976E-2</v>
      </c>
      <c r="J106">
        <f t="shared" si="13"/>
        <v>0.34482758620689635</v>
      </c>
      <c r="K106">
        <f t="shared" si="7"/>
        <v>1.1666666666666667</v>
      </c>
    </row>
    <row r="107" spans="1:11" x14ac:dyDescent="0.25">
      <c r="A107" t="s">
        <v>17</v>
      </c>
      <c r="B107" t="s">
        <v>85</v>
      </c>
      <c r="C107">
        <f t="shared" si="10"/>
        <v>2</v>
      </c>
      <c r="D107" s="10">
        <v>0.15</v>
      </c>
      <c r="E107" s="17">
        <v>0.21</v>
      </c>
      <c r="F107" t="s">
        <v>86</v>
      </c>
      <c r="G107" t="s">
        <v>1</v>
      </c>
      <c r="H107">
        <f t="shared" si="11"/>
        <v>0.10149999999999999</v>
      </c>
      <c r="I107">
        <f t="shared" si="12"/>
        <v>6.9999999999999979E-2</v>
      </c>
      <c r="J107">
        <f t="shared" si="13"/>
        <v>0.68965517241379293</v>
      </c>
      <c r="K107">
        <f t="shared" si="7"/>
        <v>1.4</v>
      </c>
    </row>
    <row r="108" spans="1:11" x14ac:dyDescent="0.25">
      <c r="A108" t="s">
        <v>18</v>
      </c>
      <c r="B108" t="s">
        <v>85</v>
      </c>
      <c r="C108">
        <f t="shared" si="10"/>
        <v>2</v>
      </c>
      <c r="D108" s="10">
        <v>0.15</v>
      </c>
      <c r="E108" s="17">
        <v>0.20699999999999999</v>
      </c>
      <c r="F108" t="s">
        <v>86</v>
      </c>
      <c r="G108" t="s">
        <v>1</v>
      </c>
      <c r="H108">
        <f t="shared" si="11"/>
        <v>0.10149999999999999</v>
      </c>
      <c r="I108">
        <f t="shared" si="12"/>
        <v>6.6999999999999976E-2</v>
      </c>
      <c r="J108">
        <f t="shared" si="13"/>
        <v>0.66009852216748754</v>
      </c>
      <c r="K108">
        <f t="shared" si="7"/>
        <v>1.38</v>
      </c>
    </row>
    <row r="109" spans="1:11" x14ac:dyDescent="0.25">
      <c r="A109" t="s">
        <v>19</v>
      </c>
      <c r="B109" t="s">
        <v>85</v>
      </c>
      <c r="C109">
        <f t="shared" si="10"/>
        <v>2</v>
      </c>
      <c r="D109" s="11">
        <v>0.16800000000000001</v>
      </c>
      <c r="E109" s="17">
        <v>0.20699999999999999</v>
      </c>
      <c r="F109" t="s">
        <v>86</v>
      </c>
      <c r="G109" t="s">
        <v>1</v>
      </c>
      <c r="H109">
        <f t="shared" si="11"/>
        <v>0.11950000000000001</v>
      </c>
      <c r="I109">
        <f t="shared" si="12"/>
        <v>6.6999999999999976E-2</v>
      </c>
      <c r="J109">
        <f t="shared" si="13"/>
        <v>0.5606694560669454</v>
      </c>
      <c r="K109">
        <f t="shared" si="7"/>
        <v>1.232142857142857</v>
      </c>
    </row>
    <row r="110" spans="1:11" x14ac:dyDescent="0.25">
      <c r="A110" t="s">
        <v>20</v>
      </c>
      <c r="B110" t="s">
        <v>85</v>
      </c>
      <c r="C110">
        <f t="shared" si="10"/>
        <v>2</v>
      </c>
      <c r="D110" s="10">
        <v>0.159</v>
      </c>
      <c r="E110" s="13">
        <v>0.20200000000000001</v>
      </c>
      <c r="F110" t="s">
        <v>86</v>
      </c>
      <c r="G110" t="s">
        <v>1</v>
      </c>
      <c r="H110">
        <f t="shared" si="11"/>
        <v>0.1105</v>
      </c>
      <c r="I110">
        <f t="shared" si="12"/>
        <v>6.2E-2</v>
      </c>
      <c r="J110">
        <f t="shared" si="13"/>
        <v>0.56108597285067874</v>
      </c>
      <c r="K110">
        <f t="shared" si="7"/>
        <v>1.2704402515723272</v>
      </c>
    </row>
    <row r="111" spans="1:11" x14ac:dyDescent="0.25">
      <c r="A111" t="s">
        <v>46</v>
      </c>
      <c r="B111" t="s">
        <v>88</v>
      </c>
      <c r="C111">
        <f t="shared" si="10"/>
        <v>2</v>
      </c>
      <c r="D111" s="10">
        <v>0.156</v>
      </c>
      <c r="E111" s="13">
        <v>0.19500000000000001</v>
      </c>
      <c r="F111" t="s">
        <v>86</v>
      </c>
      <c r="G111" t="s">
        <v>2</v>
      </c>
      <c r="H111">
        <f t="shared" si="11"/>
        <v>0.1075</v>
      </c>
      <c r="I111">
        <f t="shared" si="12"/>
        <v>5.4999999999999993E-2</v>
      </c>
      <c r="J111">
        <f t="shared" si="13"/>
        <v>0.5116279069767441</v>
      </c>
      <c r="K111">
        <f t="shared" si="7"/>
        <v>1.25</v>
      </c>
    </row>
    <row r="112" spans="1:11" x14ac:dyDescent="0.25">
      <c r="A112" t="s">
        <v>47</v>
      </c>
      <c r="B112" t="s">
        <v>88</v>
      </c>
      <c r="C112">
        <f t="shared" si="10"/>
        <v>2</v>
      </c>
      <c r="D112" s="17">
        <v>0.23</v>
      </c>
      <c r="E112" s="13">
        <v>0.20300000000000001</v>
      </c>
      <c r="F112" t="s">
        <v>86</v>
      </c>
      <c r="G112" t="s">
        <v>2</v>
      </c>
      <c r="H112">
        <f t="shared" si="11"/>
        <v>0.18149999999999999</v>
      </c>
      <c r="I112">
        <f t="shared" si="12"/>
        <v>6.3E-2</v>
      </c>
      <c r="J112">
        <f t="shared" si="13"/>
        <v>0.34710743801652894</v>
      </c>
      <c r="K112">
        <f t="shared" si="7"/>
        <v>0.88260869565217392</v>
      </c>
    </row>
    <row r="113" spans="1:11" x14ac:dyDescent="0.25">
      <c r="A113" t="s">
        <v>48</v>
      </c>
      <c r="B113" t="s">
        <v>88</v>
      </c>
      <c r="C113">
        <f t="shared" si="10"/>
        <v>2</v>
      </c>
      <c r="D113" s="9">
        <v>0.25</v>
      </c>
      <c r="E113" s="9">
        <v>0.22</v>
      </c>
      <c r="F113" t="s">
        <v>86</v>
      </c>
      <c r="G113" t="s">
        <v>3</v>
      </c>
      <c r="H113">
        <f t="shared" si="11"/>
        <v>0.20150000000000001</v>
      </c>
      <c r="I113">
        <f t="shared" si="12"/>
        <v>7.9999999999999988E-2</v>
      </c>
      <c r="J113">
        <f t="shared" si="13"/>
        <v>0.39702233250620339</v>
      </c>
      <c r="K113">
        <f t="shared" si="7"/>
        <v>0.88</v>
      </c>
    </row>
    <row r="114" spans="1:11" x14ac:dyDescent="0.25">
      <c r="A114" t="s">
        <v>10</v>
      </c>
      <c r="B114" t="s">
        <v>85</v>
      </c>
      <c r="C114">
        <f t="shared" si="10"/>
        <v>2</v>
      </c>
      <c r="D114" s="10">
        <v>0.159</v>
      </c>
      <c r="E114" s="11">
        <v>0.185</v>
      </c>
      <c r="F114" t="s">
        <v>86</v>
      </c>
      <c r="G114" t="s">
        <v>2</v>
      </c>
      <c r="H114">
        <f t="shared" si="11"/>
        <v>0.1105</v>
      </c>
      <c r="I114">
        <f t="shared" si="12"/>
        <v>4.4999999999999984E-2</v>
      </c>
      <c r="J114">
        <f t="shared" si="13"/>
        <v>0.40723981900452472</v>
      </c>
      <c r="K114">
        <f t="shared" si="7"/>
        <v>1.1635220125786163</v>
      </c>
    </row>
    <row r="115" spans="1:11" x14ac:dyDescent="0.25">
      <c r="A115" t="s">
        <v>21</v>
      </c>
      <c r="B115" t="s">
        <v>85</v>
      </c>
      <c r="C115">
        <f t="shared" si="10"/>
        <v>2</v>
      </c>
      <c r="D115" s="10">
        <v>0.14199999999999999</v>
      </c>
      <c r="E115" s="15">
        <v>0.189</v>
      </c>
      <c r="F115" t="s">
        <v>86</v>
      </c>
      <c r="G115" t="s">
        <v>2</v>
      </c>
      <c r="H115">
        <f t="shared" si="11"/>
        <v>9.3499999999999986E-2</v>
      </c>
      <c r="I115">
        <f t="shared" si="12"/>
        <v>4.8999999999999988E-2</v>
      </c>
      <c r="J115">
        <f t="shared" si="13"/>
        <v>0.52406417112299464</v>
      </c>
      <c r="K115">
        <f t="shared" si="7"/>
        <v>1.330985915492958</v>
      </c>
    </row>
    <row r="116" spans="1:11" x14ac:dyDescent="0.25">
      <c r="A116" t="s">
        <v>24</v>
      </c>
      <c r="B116" t="s">
        <v>85</v>
      </c>
      <c r="C116">
        <f t="shared" si="10"/>
        <v>2</v>
      </c>
      <c r="D116" s="10">
        <v>0.14099999999999999</v>
      </c>
      <c r="E116" s="15">
        <v>0.19</v>
      </c>
      <c r="F116" t="s">
        <v>86</v>
      </c>
      <c r="G116" t="s">
        <v>2</v>
      </c>
      <c r="H116">
        <f t="shared" si="11"/>
        <v>9.2499999999999985E-2</v>
      </c>
      <c r="I116">
        <f t="shared" si="12"/>
        <v>4.9999999999999989E-2</v>
      </c>
      <c r="J116">
        <f t="shared" si="13"/>
        <v>0.54054054054054046</v>
      </c>
      <c r="K116">
        <f t="shared" si="7"/>
        <v>1.3475177304964541</v>
      </c>
    </row>
    <row r="117" spans="1:11" x14ac:dyDescent="0.25">
      <c r="A117" t="s">
        <v>27</v>
      </c>
      <c r="B117" t="s">
        <v>85</v>
      </c>
      <c r="C117">
        <f t="shared" si="10"/>
        <v>2</v>
      </c>
      <c r="D117" s="10">
        <v>0.157</v>
      </c>
      <c r="E117" s="15">
        <v>0.193</v>
      </c>
      <c r="F117" t="s">
        <v>86</v>
      </c>
      <c r="G117" t="s">
        <v>2</v>
      </c>
      <c r="H117">
        <f t="shared" si="11"/>
        <v>0.1085</v>
      </c>
      <c r="I117">
        <f t="shared" si="12"/>
        <v>5.2999999999999992E-2</v>
      </c>
      <c r="J117">
        <f t="shared" si="13"/>
        <v>0.488479262672811</v>
      </c>
      <c r="K117">
        <f t="shared" si="7"/>
        <v>1.2292993630573248</v>
      </c>
    </row>
    <row r="118" spans="1:11" x14ac:dyDescent="0.25">
      <c r="A118" t="s">
        <v>30</v>
      </c>
      <c r="B118" t="s">
        <v>85</v>
      </c>
      <c r="C118">
        <f t="shared" si="10"/>
        <v>2</v>
      </c>
      <c r="D118" s="10">
        <v>0.14499999999999999</v>
      </c>
      <c r="E118" s="13">
        <v>0.19800000000000001</v>
      </c>
      <c r="F118" t="s">
        <v>86</v>
      </c>
      <c r="G118" t="s">
        <v>2</v>
      </c>
      <c r="H118">
        <f t="shared" si="11"/>
        <v>9.6499999999999989E-2</v>
      </c>
      <c r="I118">
        <f t="shared" si="12"/>
        <v>5.7999999999999996E-2</v>
      </c>
      <c r="J118">
        <f t="shared" si="13"/>
        <v>0.60103626943005184</v>
      </c>
      <c r="K118">
        <f t="shared" si="7"/>
        <v>1.3655172413793104</v>
      </c>
    </row>
    <row r="119" spans="1:11" x14ac:dyDescent="0.25">
      <c r="A119" t="s">
        <v>49</v>
      </c>
      <c r="B119" t="s">
        <v>88</v>
      </c>
      <c r="C119">
        <f t="shared" si="10"/>
        <v>2</v>
      </c>
      <c r="D119" s="11">
        <v>0.16500000000000001</v>
      </c>
      <c r="E119" s="14">
        <v>0.247</v>
      </c>
      <c r="F119" t="s">
        <v>86</v>
      </c>
      <c r="G119" t="s">
        <v>3</v>
      </c>
      <c r="H119">
        <f t="shared" si="11"/>
        <v>0.11650000000000001</v>
      </c>
      <c r="I119">
        <f t="shared" si="12"/>
        <v>0.10699999999999998</v>
      </c>
      <c r="J119">
        <f t="shared" si="13"/>
        <v>0.91845493562231739</v>
      </c>
      <c r="K119">
        <f t="shared" si="7"/>
        <v>1.4969696969696968</v>
      </c>
    </row>
    <row r="120" spans="1:11" x14ac:dyDescent="0.25">
      <c r="A120" t="s">
        <v>50</v>
      </c>
      <c r="B120" t="s">
        <v>88</v>
      </c>
      <c r="C120">
        <f t="shared" si="10"/>
        <v>2</v>
      </c>
      <c r="D120" s="10">
        <v>0.14899999999999999</v>
      </c>
      <c r="E120" s="11">
        <v>0.17899999999999999</v>
      </c>
      <c r="F120" t="s">
        <v>86</v>
      </c>
      <c r="G120" t="s">
        <v>4</v>
      </c>
      <c r="H120">
        <f t="shared" si="11"/>
        <v>0.10049999999999999</v>
      </c>
      <c r="I120">
        <f t="shared" si="12"/>
        <v>3.8999999999999979E-2</v>
      </c>
      <c r="J120">
        <f t="shared" si="13"/>
        <v>0.38805970149253716</v>
      </c>
      <c r="K120">
        <f t="shared" si="7"/>
        <v>1.2013422818791946</v>
      </c>
    </row>
    <row r="121" spans="1:11" x14ac:dyDescent="0.25">
      <c r="A121" t="s">
        <v>51</v>
      </c>
      <c r="B121" t="s">
        <v>87</v>
      </c>
      <c r="C121">
        <f t="shared" si="10"/>
        <v>2</v>
      </c>
      <c r="D121" s="10">
        <v>0.15</v>
      </c>
      <c r="E121" s="8">
        <v>0.159</v>
      </c>
      <c r="F121" t="s">
        <v>87</v>
      </c>
      <c r="G121" t="s">
        <v>3</v>
      </c>
      <c r="H121">
        <f t="shared" si="11"/>
        <v>0.10149999999999999</v>
      </c>
      <c r="I121">
        <f t="shared" si="12"/>
        <v>1.8999999999999989E-2</v>
      </c>
      <c r="J121">
        <f t="shared" si="13"/>
        <v>0.1871921182266009</v>
      </c>
      <c r="K121">
        <f t="shared" si="7"/>
        <v>1.06</v>
      </c>
    </row>
    <row r="122" spans="1:11" x14ac:dyDescent="0.25">
      <c r="A122" t="s">
        <v>11</v>
      </c>
      <c r="B122" t="s">
        <v>85</v>
      </c>
      <c r="C122">
        <f t="shared" si="10"/>
        <v>2</v>
      </c>
      <c r="D122" s="10">
        <v>0.154</v>
      </c>
      <c r="E122" s="7">
        <v>0.16200000000000001</v>
      </c>
      <c r="F122" t="s">
        <v>86</v>
      </c>
      <c r="G122" t="s">
        <v>3</v>
      </c>
      <c r="H122">
        <f t="shared" si="11"/>
        <v>0.1055</v>
      </c>
      <c r="I122">
        <f t="shared" si="12"/>
        <v>2.1999999999999992E-2</v>
      </c>
      <c r="J122">
        <f t="shared" si="13"/>
        <v>0.20853080568720372</v>
      </c>
      <c r="K122">
        <f t="shared" si="7"/>
        <v>1.051948051948052</v>
      </c>
    </row>
    <row r="123" spans="1:11" x14ac:dyDescent="0.25">
      <c r="A123" t="s">
        <v>22</v>
      </c>
      <c r="B123" t="s">
        <v>85</v>
      </c>
      <c r="C123">
        <f t="shared" si="10"/>
        <v>2</v>
      </c>
      <c r="D123" s="10">
        <v>0.153</v>
      </c>
      <c r="E123" s="13">
        <v>0.20100000000000001</v>
      </c>
      <c r="F123" t="s">
        <v>86</v>
      </c>
      <c r="G123" t="s">
        <v>3</v>
      </c>
      <c r="H123">
        <f t="shared" si="11"/>
        <v>0.1045</v>
      </c>
      <c r="I123">
        <f t="shared" si="12"/>
        <v>6.0999999999999999E-2</v>
      </c>
      <c r="J123">
        <f t="shared" si="13"/>
        <v>0.58373205741626799</v>
      </c>
      <c r="K123">
        <f t="shared" si="7"/>
        <v>1.3137254901960784</v>
      </c>
    </row>
    <row r="124" spans="1:11" x14ac:dyDescent="0.25">
      <c r="A124" t="s">
        <v>25</v>
      </c>
      <c r="B124" t="s">
        <v>85</v>
      </c>
      <c r="C124">
        <f t="shared" si="10"/>
        <v>2</v>
      </c>
      <c r="D124" s="10">
        <v>0.151</v>
      </c>
      <c r="E124" s="13">
        <v>0.19700000000000001</v>
      </c>
      <c r="F124" t="s">
        <v>86</v>
      </c>
      <c r="G124" t="s">
        <v>3</v>
      </c>
      <c r="H124">
        <f t="shared" si="11"/>
        <v>0.10249999999999999</v>
      </c>
      <c r="I124">
        <f t="shared" si="12"/>
        <v>5.6999999999999995E-2</v>
      </c>
      <c r="J124">
        <f t="shared" si="13"/>
        <v>0.55609756097560969</v>
      </c>
      <c r="K124">
        <f t="shared" si="7"/>
        <v>1.304635761589404</v>
      </c>
    </row>
    <row r="125" spans="1:11" x14ac:dyDescent="0.25">
      <c r="A125" t="s">
        <v>28</v>
      </c>
      <c r="B125" t="s">
        <v>85</v>
      </c>
      <c r="C125">
        <f t="shared" si="10"/>
        <v>2</v>
      </c>
      <c r="D125" s="11">
        <v>0.16400000000000001</v>
      </c>
      <c r="E125" s="10">
        <v>0.17299999999999999</v>
      </c>
      <c r="F125" t="s">
        <v>86</v>
      </c>
      <c r="G125" t="s">
        <v>3</v>
      </c>
      <c r="H125">
        <f t="shared" si="11"/>
        <v>0.11550000000000001</v>
      </c>
      <c r="I125">
        <f t="shared" si="12"/>
        <v>3.2999999999999974E-2</v>
      </c>
      <c r="J125">
        <f t="shared" si="13"/>
        <v>0.28571428571428548</v>
      </c>
      <c r="K125">
        <f t="shared" si="7"/>
        <v>1.0548780487804876</v>
      </c>
    </row>
    <row r="126" spans="1:11" x14ac:dyDescent="0.25">
      <c r="A126" t="s">
        <v>31</v>
      </c>
      <c r="B126" t="s">
        <v>85</v>
      </c>
      <c r="C126">
        <f t="shared" si="10"/>
        <v>2</v>
      </c>
      <c r="D126" s="10">
        <v>0.151</v>
      </c>
      <c r="E126" s="10">
        <v>0.17599999999999999</v>
      </c>
      <c r="F126" t="s">
        <v>86</v>
      </c>
      <c r="G126" t="s">
        <v>3</v>
      </c>
      <c r="H126">
        <f t="shared" si="11"/>
        <v>0.10249999999999999</v>
      </c>
      <c r="I126">
        <f t="shared" si="12"/>
        <v>3.5999999999999976E-2</v>
      </c>
      <c r="J126">
        <f t="shared" si="13"/>
        <v>0.35121951219512176</v>
      </c>
      <c r="K126">
        <f t="shared" si="7"/>
        <v>1.1655629139072847</v>
      </c>
    </row>
    <row r="127" spans="1:11" x14ac:dyDescent="0.25">
      <c r="A127" t="s">
        <v>52</v>
      </c>
      <c r="B127" t="s">
        <v>87</v>
      </c>
      <c r="C127">
        <f t="shared" si="10"/>
        <v>2</v>
      </c>
      <c r="D127" s="10">
        <v>0.14499999999999999</v>
      </c>
      <c r="E127" s="10">
        <v>0.16800000000000001</v>
      </c>
      <c r="F127" t="s">
        <v>87</v>
      </c>
      <c r="G127" t="s">
        <v>4</v>
      </c>
      <c r="H127">
        <f t="shared" si="11"/>
        <v>9.6499999999999989E-2</v>
      </c>
      <c r="I127">
        <f t="shared" si="12"/>
        <v>2.7999999999999997E-2</v>
      </c>
      <c r="J127">
        <f t="shared" si="13"/>
        <v>0.2901554404145078</v>
      </c>
      <c r="K127">
        <f t="shared" si="7"/>
        <v>1.1586206896551725</v>
      </c>
    </row>
    <row r="128" spans="1:11" x14ac:dyDescent="0.25">
      <c r="A128" t="s">
        <v>54</v>
      </c>
      <c r="B128" t="s">
        <v>88</v>
      </c>
      <c r="C128">
        <f t="shared" si="10"/>
        <v>2</v>
      </c>
      <c r="D128" s="9">
        <v>0.23499999999999999</v>
      </c>
      <c r="E128" s="19">
        <v>0.222</v>
      </c>
      <c r="F128" t="s">
        <v>86</v>
      </c>
      <c r="G128" t="s">
        <v>4</v>
      </c>
      <c r="H128">
        <f t="shared" si="11"/>
        <v>0.1865</v>
      </c>
      <c r="I128">
        <f t="shared" si="12"/>
        <v>8.199999999999999E-2</v>
      </c>
      <c r="J128">
        <f t="shared" si="13"/>
        <v>0.43967828418230559</v>
      </c>
      <c r="K128">
        <f t="shared" si="7"/>
        <v>0.94468085106382982</v>
      </c>
    </row>
    <row r="129" spans="1:11" x14ac:dyDescent="0.25">
      <c r="A129" t="s">
        <v>55</v>
      </c>
      <c r="B129" t="s">
        <v>88</v>
      </c>
      <c r="C129">
        <f t="shared" si="10"/>
        <v>2</v>
      </c>
      <c r="D129" s="9">
        <v>0.249</v>
      </c>
      <c r="E129" s="13">
        <v>0.2</v>
      </c>
      <c r="F129" t="s">
        <v>86</v>
      </c>
      <c r="G129" t="s">
        <v>4</v>
      </c>
      <c r="H129">
        <f t="shared" si="11"/>
        <v>0.20050000000000001</v>
      </c>
      <c r="I129">
        <f t="shared" si="12"/>
        <v>0.06</v>
      </c>
      <c r="J129">
        <f t="shared" si="13"/>
        <v>0.29925187032418948</v>
      </c>
      <c r="K129">
        <f t="shared" si="7"/>
        <v>0.80321285140562249</v>
      </c>
    </row>
    <row r="130" spans="1:11" x14ac:dyDescent="0.25">
      <c r="A130" t="s">
        <v>12</v>
      </c>
      <c r="B130" t="s">
        <v>85</v>
      </c>
      <c r="C130">
        <f t="shared" si="10"/>
        <v>2</v>
      </c>
      <c r="D130" s="11">
        <v>0.17699999999999999</v>
      </c>
      <c r="E130" s="6">
        <v>0.14499999999999999</v>
      </c>
      <c r="F130" t="s">
        <v>86</v>
      </c>
      <c r="G130" t="s">
        <v>4</v>
      </c>
      <c r="H130">
        <f t="shared" si="11"/>
        <v>0.1285</v>
      </c>
      <c r="I130">
        <f t="shared" si="12"/>
        <v>4.9999999999999767E-3</v>
      </c>
      <c r="J130">
        <f t="shared" si="13"/>
        <v>3.8910505836575696E-2</v>
      </c>
      <c r="K130">
        <f t="shared" si="7"/>
        <v>0.8192090395480226</v>
      </c>
    </row>
    <row r="131" spans="1:11" x14ac:dyDescent="0.25">
      <c r="A131" t="s">
        <v>23</v>
      </c>
      <c r="B131" t="s">
        <v>85</v>
      </c>
      <c r="C131">
        <f t="shared" si="10"/>
        <v>2</v>
      </c>
      <c r="D131" s="10">
        <v>0.156</v>
      </c>
      <c r="E131" s="8">
        <v>0.158</v>
      </c>
      <c r="F131" t="s">
        <v>86</v>
      </c>
      <c r="G131" t="s">
        <v>4</v>
      </c>
      <c r="H131">
        <f t="shared" si="11"/>
        <v>0.1075</v>
      </c>
      <c r="I131">
        <f t="shared" si="12"/>
        <v>1.7999999999999988E-2</v>
      </c>
      <c r="J131">
        <f t="shared" si="13"/>
        <v>0.16744186046511617</v>
      </c>
      <c r="K131">
        <f t="shared" ref="K131:K194" si="14">E131/D131</f>
        <v>1.0128205128205128</v>
      </c>
    </row>
    <row r="132" spans="1:11" x14ac:dyDescent="0.25">
      <c r="A132" t="s">
        <v>26</v>
      </c>
      <c r="B132" t="s">
        <v>85</v>
      </c>
      <c r="C132">
        <f t="shared" si="10"/>
        <v>2</v>
      </c>
      <c r="D132" s="11">
        <v>0.17499999999999999</v>
      </c>
      <c r="E132" s="7">
        <v>0.16600000000000001</v>
      </c>
      <c r="F132" t="s">
        <v>86</v>
      </c>
      <c r="G132" t="s">
        <v>4</v>
      </c>
      <c r="H132">
        <f t="shared" si="11"/>
        <v>0.1265</v>
      </c>
      <c r="I132">
        <f t="shared" si="12"/>
        <v>2.5999999999999995E-2</v>
      </c>
      <c r="J132">
        <f t="shared" si="13"/>
        <v>0.20553359683794462</v>
      </c>
      <c r="K132">
        <f t="shared" si="14"/>
        <v>0.94857142857142873</v>
      </c>
    </row>
    <row r="133" spans="1:11" x14ac:dyDescent="0.25">
      <c r="A133" t="s">
        <v>29</v>
      </c>
      <c r="B133" t="s">
        <v>85</v>
      </c>
      <c r="C133">
        <f t="shared" si="10"/>
        <v>2</v>
      </c>
      <c r="D133" s="10">
        <v>0.156</v>
      </c>
      <c r="E133" s="8">
        <v>0.152</v>
      </c>
      <c r="F133" t="s">
        <v>86</v>
      </c>
      <c r="G133" t="s">
        <v>4</v>
      </c>
      <c r="H133">
        <f t="shared" si="11"/>
        <v>0.1075</v>
      </c>
      <c r="I133">
        <f t="shared" si="12"/>
        <v>1.1999999999999983E-2</v>
      </c>
      <c r="J133">
        <f t="shared" si="13"/>
        <v>0.11162790697674403</v>
      </c>
      <c r="K133">
        <f t="shared" si="14"/>
        <v>0.97435897435897434</v>
      </c>
    </row>
    <row r="134" spans="1:11" x14ac:dyDescent="0.25">
      <c r="A134" t="s">
        <v>32</v>
      </c>
      <c r="B134" t="s">
        <v>85</v>
      </c>
      <c r="C134">
        <f t="shared" si="10"/>
        <v>2</v>
      </c>
      <c r="D134" s="10">
        <v>0.159</v>
      </c>
      <c r="E134" s="7">
        <v>0.16200000000000001</v>
      </c>
      <c r="F134" t="s">
        <v>86</v>
      </c>
      <c r="G134" t="s">
        <v>4</v>
      </c>
      <c r="H134">
        <f t="shared" si="11"/>
        <v>0.1105</v>
      </c>
      <c r="I134">
        <f t="shared" si="12"/>
        <v>2.1999999999999992E-2</v>
      </c>
      <c r="J134">
        <f t="shared" si="13"/>
        <v>0.19909502262443432</v>
      </c>
      <c r="K134">
        <f t="shared" si="14"/>
        <v>1.0188679245283019</v>
      </c>
    </row>
    <row r="135" spans="1:11" x14ac:dyDescent="0.25">
      <c r="A135" s="1" t="s">
        <v>34</v>
      </c>
      <c r="B135" t="s">
        <v>88</v>
      </c>
      <c r="C135">
        <f t="shared" si="10"/>
        <v>2</v>
      </c>
      <c r="D135" s="10">
        <v>0.156</v>
      </c>
      <c r="E135" s="16">
        <v>0.13900000000000001</v>
      </c>
      <c r="F135" t="s">
        <v>89</v>
      </c>
      <c r="G135" t="s">
        <v>0</v>
      </c>
      <c r="H135">
        <f t="shared" si="11"/>
        <v>0.1075</v>
      </c>
      <c r="I135">
        <f t="shared" si="12"/>
        <v>-1.0000000000000009E-3</v>
      </c>
      <c r="J135">
        <f t="shared" si="13"/>
        <v>-9.3023255813953574E-3</v>
      </c>
      <c r="K135">
        <f t="shared" si="14"/>
        <v>0.89102564102564108</v>
      </c>
    </row>
    <row r="136" spans="1:11" x14ac:dyDescent="0.25">
      <c r="A136" s="3" t="s">
        <v>56</v>
      </c>
      <c r="B136" t="s">
        <v>87</v>
      </c>
      <c r="C136">
        <f t="shared" si="10"/>
        <v>2</v>
      </c>
      <c r="D136" s="10">
        <v>0.14599999999999999</v>
      </c>
      <c r="E136" s="8">
        <v>0.156</v>
      </c>
      <c r="F136" t="s">
        <v>87</v>
      </c>
      <c r="G136" t="s">
        <v>2</v>
      </c>
      <c r="H136">
        <f t="shared" si="11"/>
        <v>9.7499999999999989E-2</v>
      </c>
      <c r="I136">
        <f t="shared" si="12"/>
        <v>1.5999999999999986E-2</v>
      </c>
      <c r="J136">
        <f t="shared" si="13"/>
        <v>0.16410256410256399</v>
      </c>
      <c r="K136">
        <f t="shared" si="14"/>
        <v>1.0684931506849316</v>
      </c>
    </row>
    <row r="137" spans="1:11" x14ac:dyDescent="0.25">
      <c r="A137" s="1" t="s">
        <v>35</v>
      </c>
      <c r="B137" t="s">
        <v>88</v>
      </c>
      <c r="C137">
        <f t="shared" si="10"/>
        <v>2</v>
      </c>
      <c r="D137" s="10">
        <v>0.151</v>
      </c>
      <c r="E137" s="8">
        <v>0.152</v>
      </c>
      <c r="F137" t="s">
        <v>89</v>
      </c>
      <c r="G137" t="s">
        <v>0</v>
      </c>
      <c r="H137">
        <f t="shared" si="11"/>
        <v>0.10249999999999999</v>
      </c>
      <c r="I137">
        <f t="shared" si="12"/>
        <v>1.1999999999999983E-2</v>
      </c>
      <c r="J137">
        <f t="shared" si="13"/>
        <v>0.11707317073170716</v>
      </c>
      <c r="K137">
        <f t="shared" si="14"/>
        <v>1.0066225165562914</v>
      </c>
    </row>
    <row r="138" spans="1:11" x14ac:dyDescent="0.25">
      <c r="A138" s="1" t="s">
        <v>8</v>
      </c>
      <c r="B138" t="s">
        <v>85</v>
      </c>
      <c r="C138">
        <f t="shared" si="10"/>
        <v>2</v>
      </c>
      <c r="D138" s="11">
        <v>0.16200000000000001</v>
      </c>
      <c r="E138" s="8">
        <v>0.152</v>
      </c>
      <c r="F138" t="s">
        <v>89</v>
      </c>
      <c r="G138" t="s">
        <v>0</v>
      </c>
      <c r="H138">
        <f t="shared" si="11"/>
        <v>0.1135</v>
      </c>
      <c r="I138">
        <f t="shared" si="12"/>
        <v>1.1999999999999983E-2</v>
      </c>
      <c r="J138">
        <f t="shared" si="13"/>
        <v>0.10572687224669589</v>
      </c>
      <c r="K138">
        <f t="shared" si="14"/>
        <v>0.93827160493827155</v>
      </c>
    </row>
    <row r="139" spans="1:11" x14ac:dyDescent="0.25">
      <c r="A139" s="1" t="s">
        <v>13</v>
      </c>
      <c r="B139" t="s">
        <v>85</v>
      </c>
      <c r="C139">
        <f t="shared" si="10"/>
        <v>2</v>
      </c>
      <c r="D139" s="10">
        <v>0.158</v>
      </c>
      <c r="E139" s="6">
        <v>0.14599999999999999</v>
      </c>
      <c r="F139" t="s">
        <v>89</v>
      </c>
      <c r="G139" t="s">
        <v>0</v>
      </c>
      <c r="H139">
        <f t="shared" si="11"/>
        <v>0.1095</v>
      </c>
      <c r="I139">
        <f t="shared" si="12"/>
        <v>5.9999999999999776E-3</v>
      </c>
      <c r="J139">
        <f t="shared" si="13"/>
        <v>5.4794520547945001E-2</v>
      </c>
      <c r="K139">
        <f t="shared" si="14"/>
        <v>0.92405063291139233</v>
      </c>
    </row>
    <row r="140" spans="1:11" x14ac:dyDescent="0.25">
      <c r="A140" s="1" t="s">
        <v>14</v>
      </c>
      <c r="B140" t="s">
        <v>85</v>
      </c>
      <c r="C140">
        <f t="shared" si="10"/>
        <v>2</v>
      </c>
      <c r="D140" s="11">
        <v>0.161</v>
      </c>
      <c r="E140" s="8">
        <v>0.154</v>
      </c>
      <c r="F140" t="s">
        <v>89</v>
      </c>
      <c r="G140" t="s">
        <v>0</v>
      </c>
      <c r="H140">
        <f t="shared" si="11"/>
        <v>0.1125</v>
      </c>
      <c r="I140">
        <f t="shared" si="12"/>
        <v>1.3999999999999985E-2</v>
      </c>
      <c r="J140">
        <f t="shared" si="13"/>
        <v>0.1244444444444443</v>
      </c>
      <c r="K140">
        <f t="shared" si="14"/>
        <v>0.9565217391304347</v>
      </c>
    </row>
    <row r="141" spans="1:11" x14ac:dyDescent="0.25">
      <c r="A141" s="1" t="s">
        <v>15</v>
      </c>
      <c r="B141" t="s">
        <v>85</v>
      </c>
      <c r="C141">
        <f t="shared" si="10"/>
        <v>2</v>
      </c>
      <c r="D141" s="11">
        <v>0.17100000000000001</v>
      </c>
      <c r="E141" s="10">
        <v>0.16900000000000001</v>
      </c>
      <c r="F141" t="s">
        <v>89</v>
      </c>
      <c r="G141" t="s">
        <v>0</v>
      </c>
      <c r="H141">
        <f t="shared" si="11"/>
        <v>0.12250000000000001</v>
      </c>
      <c r="I141">
        <f t="shared" si="12"/>
        <v>2.8999999999999998E-2</v>
      </c>
      <c r="J141">
        <f t="shared" si="13"/>
        <v>0.23673469387755097</v>
      </c>
      <c r="K141">
        <f t="shared" si="14"/>
        <v>0.98830409356725146</v>
      </c>
    </row>
    <row r="142" spans="1:11" x14ac:dyDescent="0.25">
      <c r="A142" s="1" t="s">
        <v>16</v>
      </c>
      <c r="B142" t="s">
        <v>85</v>
      </c>
      <c r="C142">
        <f t="shared" si="10"/>
        <v>2</v>
      </c>
      <c r="D142" s="10">
        <v>0.153</v>
      </c>
      <c r="E142" s="7">
        <v>0.16200000000000001</v>
      </c>
      <c r="F142" t="s">
        <v>89</v>
      </c>
      <c r="G142" t="s">
        <v>0</v>
      </c>
      <c r="H142">
        <f t="shared" si="11"/>
        <v>0.1045</v>
      </c>
      <c r="I142">
        <f t="shared" si="12"/>
        <v>2.1999999999999992E-2</v>
      </c>
      <c r="J142">
        <f t="shared" si="13"/>
        <v>0.21052631578947362</v>
      </c>
      <c r="K142">
        <f t="shared" si="14"/>
        <v>1.0588235294117647</v>
      </c>
    </row>
    <row r="143" spans="1:11" x14ac:dyDescent="0.25">
      <c r="A143" s="1" t="s">
        <v>38</v>
      </c>
      <c r="B143" t="s">
        <v>88</v>
      </c>
      <c r="C143">
        <f t="shared" si="10"/>
        <v>2</v>
      </c>
      <c r="D143" s="11">
        <v>0.161</v>
      </c>
      <c r="E143" s="8">
        <v>0.155</v>
      </c>
      <c r="F143" t="s">
        <v>89</v>
      </c>
      <c r="G143" t="s">
        <v>1</v>
      </c>
      <c r="H143">
        <f t="shared" si="11"/>
        <v>0.1125</v>
      </c>
      <c r="I143">
        <f t="shared" si="12"/>
        <v>1.4999999999999986E-2</v>
      </c>
      <c r="J143">
        <f t="shared" si="13"/>
        <v>0.13333333333333319</v>
      </c>
      <c r="K143">
        <f t="shared" si="14"/>
        <v>0.96273291925465831</v>
      </c>
    </row>
    <row r="144" spans="1:11" x14ac:dyDescent="0.25">
      <c r="A144" s="1" t="s">
        <v>39</v>
      </c>
      <c r="B144" t="s">
        <v>88</v>
      </c>
      <c r="C144">
        <f t="shared" si="10"/>
        <v>2</v>
      </c>
      <c r="D144" s="10">
        <v>0.153</v>
      </c>
      <c r="E144" s="8">
        <v>0.156</v>
      </c>
      <c r="F144" t="s">
        <v>89</v>
      </c>
      <c r="G144" t="s">
        <v>1</v>
      </c>
      <c r="H144">
        <f t="shared" si="11"/>
        <v>0.1045</v>
      </c>
      <c r="I144">
        <f t="shared" si="12"/>
        <v>1.5999999999999986E-2</v>
      </c>
      <c r="J144">
        <f t="shared" si="13"/>
        <v>0.15311004784688984</v>
      </c>
      <c r="K144">
        <f t="shared" si="14"/>
        <v>1.0196078431372548</v>
      </c>
    </row>
    <row r="145" spans="1:11" x14ac:dyDescent="0.25">
      <c r="A145" s="1" t="s">
        <v>40</v>
      </c>
      <c r="B145" t="s">
        <v>88</v>
      </c>
      <c r="C145">
        <f t="shared" si="10"/>
        <v>2</v>
      </c>
      <c r="D145" s="10">
        <v>0.14299999999999999</v>
      </c>
      <c r="E145" s="6">
        <v>0.14199999999999999</v>
      </c>
      <c r="F145" t="s">
        <v>89</v>
      </c>
      <c r="G145" t="s">
        <v>1</v>
      </c>
      <c r="H145">
        <f t="shared" si="11"/>
        <v>9.4499999999999987E-2</v>
      </c>
      <c r="I145">
        <f t="shared" si="12"/>
        <v>1.999999999999974E-3</v>
      </c>
      <c r="J145">
        <f t="shared" si="13"/>
        <v>2.1164021164020892E-2</v>
      </c>
      <c r="K145">
        <f t="shared" si="14"/>
        <v>0.99300699300699302</v>
      </c>
    </row>
    <row r="146" spans="1:11" x14ac:dyDescent="0.25">
      <c r="A146" s="1" t="s">
        <v>9</v>
      </c>
      <c r="B146" t="s">
        <v>85</v>
      </c>
      <c r="C146">
        <f t="shared" si="10"/>
        <v>2</v>
      </c>
      <c r="D146" s="15">
        <v>0.17899999999999999</v>
      </c>
      <c r="E146" s="6">
        <v>0.15</v>
      </c>
      <c r="F146" t="s">
        <v>89</v>
      </c>
      <c r="G146" t="s">
        <v>1</v>
      </c>
      <c r="H146">
        <f t="shared" si="11"/>
        <v>0.1305</v>
      </c>
      <c r="I146">
        <f t="shared" si="12"/>
        <v>9.9999999999999811E-3</v>
      </c>
      <c r="J146">
        <f t="shared" si="13"/>
        <v>7.6628352490421311E-2</v>
      </c>
      <c r="K146">
        <f t="shared" si="14"/>
        <v>0.83798882681564246</v>
      </c>
    </row>
    <row r="147" spans="1:11" x14ac:dyDescent="0.25">
      <c r="A147" s="1" t="s">
        <v>17</v>
      </c>
      <c r="B147" t="s">
        <v>85</v>
      </c>
      <c r="C147">
        <f t="shared" si="10"/>
        <v>2</v>
      </c>
      <c r="D147" s="11">
        <v>0.17100000000000001</v>
      </c>
      <c r="E147" s="7">
        <v>0.16</v>
      </c>
      <c r="F147" t="s">
        <v>89</v>
      </c>
      <c r="G147" t="s">
        <v>1</v>
      </c>
      <c r="H147">
        <f t="shared" si="11"/>
        <v>0.12250000000000001</v>
      </c>
      <c r="I147">
        <f t="shared" si="12"/>
        <v>1.999999999999999E-2</v>
      </c>
      <c r="J147">
        <f t="shared" si="13"/>
        <v>0.16326530612244888</v>
      </c>
      <c r="K147">
        <f t="shared" si="14"/>
        <v>0.93567251461988299</v>
      </c>
    </row>
    <row r="148" spans="1:11" x14ac:dyDescent="0.25">
      <c r="A148" s="1" t="s">
        <v>18</v>
      </c>
      <c r="B148" t="s">
        <v>85</v>
      </c>
      <c r="C148">
        <f t="shared" si="10"/>
        <v>2</v>
      </c>
      <c r="D148" s="11">
        <v>0.16600000000000001</v>
      </c>
      <c r="E148" s="8">
        <v>0.156</v>
      </c>
      <c r="F148" t="s">
        <v>89</v>
      </c>
      <c r="G148" t="s">
        <v>1</v>
      </c>
      <c r="H148">
        <f t="shared" si="11"/>
        <v>0.11750000000000001</v>
      </c>
      <c r="I148">
        <f t="shared" si="12"/>
        <v>1.5999999999999986E-2</v>
      </c>
      <c r="J148">
        <f t="shared" si="13"/>
        <v>0.13617021276595731</v>
      </c>
      <c r="K148">
        <f t="shared" si="14"/>
        <v>0.93975903614457823</v>
      </c>
    </row>
    <row r="149" spans="1:11" x14ac:dyDescent="0.25">
      <c r="A149" s="1" t="s">
        <v>19</v>
      </c>
      <c r="B149" t="s">
        <v>85</v>
      </c>
      <c r="C149">
        <f t="shared" si="10"/>
        <v>2</v>
      </c>
      <c r="D149" s="11">
        <v>0.16400000000000001</v>
      </c>
      <c r="E149" s="8">
        <v>0.152</v>
      </c>
      <c r="F149" t="s">
        <v>89</v>
      </c>
      <c r="G149" t="s">
        <v>1</v>
      </c>
      <c r="H149">
        <f t="shared" si="11"/>
        <v>0.11550000000000001</v>
      </c>
      <c r="I149">
        <f t="shared" si="12"/>
        <v>1.1999999999999983E-2</v>
      </c>
      <c r="J149">
        <f t="shared" si="13"/>
        <v>0.10389610389610374</v>
      </c>
      <c r="K149">
        <f t="shared" si="14"/>
        <v>0.92682926829268286</v>
      </c>
    </row>
    <row r="150" spans="1:11" x14ac:dyDescent="0.25">
      <c r="A150" s="1" t="s">
        <v>20</v>
      </c>
      <c r="B150" t="s">
        <v>85</v>
      </c>
      <c r="C150">
        <f t="shared" si="10"/>
        <v>2</v>
      </c>
      <c r="D150" s="11">
        <v>0.16500000000000001</v>
      </c>
      <c r="E150" s="16">
        <v>0.13800000000000001</v>
      </c>
      <c r="F150" t="s">
        <v>89</v>
      </c>
      <c r="G150" t="s">
        <v>1</v>
      </c>
      <c r="H150">
        <f t="shared" si="11"/>
        <v>0.11650000000000001</v>
      </c>
      <c r="I150">
        <f t="shared" si="12"/>
        <v>-2.0000000000000018E-3</v>
      </c>
      <c r="J150">
        <f t="shared" si="13"/>
        <v>-1.7167381974248941E-2</v>
      </c>
      <c r="K150">
        <f t="shared" si="14"/>
        <v>0.83636363636363642</v>
      </c>
    </row>
    <row r="151" spans="1:11" x14ac:dyDescent="0.25">
      <c r="A151" s="1" t="s">
        <v>41</v>
      </c>
      <c r="B151" t="s">
        <v>88</v>
      </c>
      <c r="C151">
        <f t="shared" si="10"/>
        <v>2</v>
      </c>
      <c r="D151" s="15">
        <v>0.18</v>
      </c>
      <c r="E151" s="6">
        <v>0.14499999999999999</v>
      </c>
      <c r="F151" t="s">
        <v>89</v>
      </c>
      <c r="G151" t="s">
        <v>1</v>
      </c>
      <c r="H151">
        <f t="shared" si="11"/>
        <v>0.13150000000000001</v>
      </c>
      <c r="I151">
        <f t="shared" si="12"/>
        <v>4.9999999999999767E-3</v>
      </c>
      <c r="J151">
        <f t="shared" si="13"/>
        <v>3.8022813688212746E-2</v>
      </c>
      <c r="K151">
        <f t="shared" si="14"/>
        <v>0.80555555555555558</v>
      </c>
    </row>
    <row r="152" spans="1:11" x14ac:dyDescent="0.25">
      <c r="A152" s="1" t="s">
        <v>57</v>
      </c>
      <c r="B152" t="s">
        <v>88</v>
      </c>
      <c r="C152">
        <f t="shared" si="10"/>
        <v>2</v>
      </c>
      <c r="D152" s="10">
        <v>0.155</v>
      </c>
      <c r="E152" s="6">
        <v>0.14199999999999999</v>
      </c>
      <c r="F152" t="s">
        <v>89</v>
      </c>
      <c r="G152" t="s">
        <v>1</v>
      </c>
      <c r="H152">
        <f t="shared" si="11"/>
        <v>0.1065</v>
      </c>
      <c r="I152">
        <f t="shared" si="12"/>
        <v>1.999999999999974E-3</v>
      </c>
      <c r="J152">
        <f t="shared" si="13"/>
        <v>1.8779342723004452E-2</v>
      </c>
      <c r="K152">
        <f t="shared" si="14"/>
        <v>0.91612903225806441</v>
      </c>
    </row>
    <row r="153" spans="1:11" x14ac:dyDescent="0.25">
      <c r="A153" s="1" t="s">
        <v>58</v>
      </c>
      <c r="B153" t="s">
        <v>88</v>
      </c>
      <c r="C153">
        <f t="shared" si="10"/>
        <v>2</v>
      </c>
      <c r="D153" s="11">
        <v>0.17100000000000001</v>
      </c>
      <c r="E153" s="8">
        <v>0.154</v>
      </c>
      <c r="F153" t="s">
        <v>89</v>
      </c>
      <c r="G153" t="s">
        <v>2</v>
      </c>
      <c r="H153">
        <f t="shared" si="11"/>
        <v>0.12250000000000001</v>
      </c>
      <c r="I153">
        <f t="shared" si="12"/>
        <v>1.3999999999999985E-2</v>
      </c>
      <c r="J153">
        <f t="shared" si="13"/>
        <v>0.11428571428571414</v>
      </c>
      <c r="K153">
        <f t="shared" si="14"/>
        <v>0.90058479532163738</v>
      </c>
    </row>
    <row r="154" spans="1:11" x14ac:dyDescent="0.25">
      <c r="A154" s="1" t="s">
        <v>10</v>
      </c>
      <c r="B154" t="s">
        <v>85</v>
      </c>
      <c r="C154">
        <f t="shared" si="10"/>
        <v>2</v>
      </c>
      <c r="D154" s="15">
        <v>0.185</v>
      </c>
      <c r="E154" s="16">
        <v>0.14099999999999999</v>
      </c>
      <c r="F154" t="s">
        <v>89</v>
      </c>
      <c r="G154" t="s">
        <v>2</v>
      </c>
      <c r="H154">
        <f t="shared" si="11"/>
        <v>0.13650000000000001</v>
      </c>
      <c r="I154">
        <f t="shared" si="12"/>
        <v>9.9999999999997313E-4</v>
      </c>
      <c r="J154">
        <f t="shared" si="13"/>
        <v>7.3260073260071282E-3</v>
      </c>
      <c r="K154">
        <f t="shared" si="14"/>
        <v>0.76216216216216215</v>
      </c>
    </row>
    <row r="155" spans="1:11" x14ac:dyDescent="0.25">
      <c r="A155" s="1" t="s">
        <v>21</v>
      </c>
      <c r="B155" t="s">
        <v>85</v>
      </c>
      <c r="C155">
        <f t="shared" si="10"/>
        <v>2</v>
      </c>
      <c r="D155" s="11">
        <v>0.17</v>
      </c>
      <c r="E155" s="6">
        <v>0.14299999999999999</v>
      </c>
      <c r="F155" t="s">
        <v>89</v>
      </c>
      <c r="G155" t="s">
        <v>2</v>
      </c>
      <c r="H155">
        <f t="shared" si="11"/>
        <v>0.12150000000000001</v>
      </c>
      <c r="I155">
        <f t="shared" si="12"/>
        <v>2.9999999999999749E-3</v>
      </c>
      <c r="J155">
        <f t="shared" si="13"/>
        <v>2.4691358024691148E-2</v>
      </c>
      <c r="K155">
        <f t="shared" si="14"/>
        <v>0.84117647058823519</v>
      </c>
    </row>
    <row r="156" spans="1:11" x14ac:dyDescent="0.25">
      <c r="A156" s="1" t="s">
        <v>24</v>
      </c>
      <c r="B156" t="s">
        <v>85</v>
      </c>
      <c r="C156">
        <f t="shared" si="10"/>
        <v>2</v>
      </c>
      <c r="D156" s="10">
        <v>0.14499999999999999</v>
      </c>
      <c r="E156" s="8">
        <v>0.158</v>
      </c>
      <c r="F156" t="s">
        <v>89</v>
      </c>
      <c r="G156" t="s">
        <v>2</v>
      </c>
      <c r="H156">
        <f t="shared" si="11"/>
        <v>9.6499999999999989E-2</v>
      </c>
      <c r="I156">
        <f t="shared" si="12"/>
        <v>1.7999999999999988E-2</v>
      </c>
      <c r="J156">
        <f t="shared" si="13"/>
        <v>0.18652849740932634</v>
      </c>
      <c r="K156">
        <f t="shared" si="14"/>
        <v>1.0896551724137933</v>
      </c>
    </row>
    <row r="157" spans="1:11" x14ac:dyDescent="0.25">
      <c r="A157" s="1" t="s">
        <v>27</v>
      </c>
      <c r="B157" t="s">
        <v>85</v>
      </c>
      <c r="C157">
        <f t="shared" si="10"/>
        <v>2</v>
      </c>
      <c r="D157" s="11">
        <v>0.16800000000000001</v>
      </c>
      <c r="E157" s="6">
        <v>0.14699999999999999</v>
      </c>
      <c r="F157" t="s">
        <v>89</v>
      </c>
      <c r="G157" t="s">
        <v>2</v>
      </c>
      <c r="H157">
        <f t="shared" si="11"/>
        <v>0.11950000000000001</v>
      </c>
      <c r="I157">
        <f t="shared" si="12"/>
        <v>6.9999999999999785E-3</v>
      </c>
      <c r="J157">
        <f t="shared" si="13"/>
        <v>5.8577405857740399E-2</v>
      </c>
      <c r="K157">
        <f t="shared" si="14"/>
        <v>0.87499999999999989</v>
      </c>
    </row>
    <row r="158" spans="1:11" x14ac:dyDescent="0.25">
      <c r="A158" s="1" t="s">
        <v>30</v>
      </c>
      <c r="B158" t="s">
        <v>85</v>
      </c>
      <c r="C158">
        <f t="shared" si="10"/>
        <v>2</v>
      </c>
      <c r="D158" s="10">
        <v>0.156</v>
      </c>
      <c r="E158" s="6">
        <v>0.14399999999999999</v>
      </c>
      <c r="F158" t="s">
        <v>89</v>
      </c>
      <c r="G158" t="s">
        <v>2</v>
      </c>
      <c r="H158">
        <f t="shared" si="11"/>
        <v>0.1075</v>
      </c>
      <c r="I158">
        <f t="shared" si="12"/>
        <v>3.9999999999999758E-3</v>
      </c>
      <c r="J158">
        <f t="shared" si="13"/>
        <v>3.7209302325581173E-2</v>
      </c>
      <c r="K158">
        <f t="shared" si="14"/>
        <v>0.92307692307692302</v>
      </c>
    </row>
    <row r="159" spans="1:11" x14ac:dyDescent="0.25">
      <c r="A159" s="1" t="s">
        <v>44</v>
      </c>
      <c r="B159" t="s">
        <v>88</v>
      </c>
      <c r="C159">
        <f t="shared" si="10"/>
        <v>2</v>
      </c>
      <c r="D159" s="11">
        <v>0.16800000000000001</v>
      </c>
      <c r="E159" s="6">
        <v>0.14399999999999999</v>
      </c>
      <c r="F159" t="s">
        <v>89</v>
      </c>
      <c r="G159" t="s">
        <v>2</v>
      </c>
      <c r="H159">
        <f t="shared" si="11"/>
        <v>0.11950000000000001</v>
      </c>
      <c r="I159">
        <f t="shared" si="12"/>
        <v>3.9999999999999758E-3</v>
      </c>
      <c r="J159">
        <f t="shared" si="13"/>
        <v>3.3472803347280131E-2</v>
      </c>
      <c r="K159">
        <f t="shared" si="14"/>
        <v>0.85714285714285698</v>
      </c>
    </row>
    <row r="160" spans="1:11" x14ac:dyDescent="0.25">
      <c r="A160" s="1" t="s">
        <v>45</v>
      </c>
      <c r="B160" t="s">
        <v>88</v>
      </c>
      <c r="C160">
        <f t="shared" si="10"/>
        <v>2</v>
      </c>
      <c r="D160" s="10">
        <v>0.151</v>
      </c>
      <c r="E160" s="6">
        <v>0.14499999999999999</v>
      </c>
      <c r="F160" t="s">
        <v>89</v>
      </c>
      <c r="G160" t="s">
        <v>2</v>
      </c>
      <c r="H160">
        <f t="shared" si="11"/>
        <v>0.10249999999999999</v>
      </c>
      <c r="I160">
        <f t="shared" si="12"/>
        <v>4.9999999999999767E-3</v>
      </c>
      <c r="J160">
        <f t="shared" si="13"/>
        <v>4.8780487804877821E-2</v>
      </c>
      <c r="K160">
        <f t="shared" si="14"/>
        <v>0.96026490066225156</v>
      </c>
    </row>
    <row r="161" spans="1:11" x14ac:dyDescent="0.25">
      <c r="A161" s="1" t="s">
        <v>46</v>
      </c>
      <c r="B161" t="s">
        <v>88</v>
      </c>
      <c r="C161">
        <f t="shared" si="10"/>
        <v>2</v>
      </c>
      <c r="D161" s="7">
        <v>0.13800000000000001</v>
      </c>
      <c r="E161" s="8">
        <v>0.152</v>
      </c>
      <c r="F161" t="s">
        <v>89</v>
      </c>
      <c r="G161" t="s">
        <v>2</v>
      </c>
      <c r="H161">
        <f t="shared" si="11"/>
        <v>8.950000000000001E-2</v>
      </c>
      <c r="I161">
        <f t="shared" si="12"/>
        <v>1.1999999999999983E-2</v>
      </c>
      <c r="J161">
        <f t="shared" si="13"/>
        <v>0.1340782122905026</v>
      </c>
      <c r="K161">
        <f t="shared" si="14"/>
        <v>1.1014492753623186</v>
      </c>
    </row>
    <row r="162" spans="1:11" x14ac:dyDescent="0.25">
      <c r="A162" s="1" t="s">
        <v>11</v>
      </c>
      <c r="B162" t="s">
        <v>85</v>
      </c>
      <c r="C162">
        <f t="shared" si="10"/>
        <v>2</v>
      </c>
      <c r="D162" s="11">
        <v>0.16300000000000001</v>
      </c>
      <c r="E162" s="16">
        <v>0.13500000000000001</v>
      </c>
      <c r="F162" t="s">
        <v>89</v>
      </c>
      <c r="G162" t="s">
        <v>3</v>
      </c>
      <c r="H162">
        <f t="shared" si="11"/>
        <v>0.1145</v>
      </c>
      <c r="I162">
        <f t="shared" si="12"/>
        <v>-5.0000000000000044E-3</v>
      </c>
      <c r="J162">
        <f t="shared" si="13"/>
        <v>-4.3668122270742397E-2</v>
      </c>
      <c r="K162">
        <f t="shared" si="14"/>
        <v>0.82822085889570551</v>
      </c>
    </row>
    <row r="163" spans="1:11" x14ac:dyDescent="0.25">
      <c r="A163" s="1" t="s">
        <v>22</v>
      </c>
      <c r="B163" t="s">
        <v>85</v>
      </c>
      <c r="C163">
        <f t="shared" ref="C163:C193" si="15">C162</f>
        <v>2</v>
      </c>
      <c r="D163" s="10">
        <v>0.157</v>
      </c>
      <c r="E163" s="6">
        <v>0.14199999999999999</v>
      </c>
      <c r="F163" t="s">
        <v>89</v>
      </c>
      <c r="G163" t="s">
        <v>3</v>
      </c>
      <c r="H163">
        <f t="shared" ref="H163:H193" si="16">D163-AVERAGE($D$193,$D$185)</f>
        <v>0.1085</v>
      </c>
      <c r="I163">
        <f t="shared" ref="I163:I193" si="17">E163-AVERAGE($E$193,$E$185)</f>
        <v>1.999999999999974E-3</v>
      </c>
      <c r="J163">
        <f t="shared" ref="J163:J226" si="18">I163/H163</f>
        <v>1.8433179723502065E-2</v>
      </c>
      <c r="K163">
        <f t="shared" si="14"/>
        <v>0.90445859872611456</v>
      </c>
    </row>
    <row r="164" spans="1:11" x14ac:dyDescent="0.25">
      <c r="A164" s="1" t="s">
        <v>25</v>
      </c>
      <c r="B164" t="s">
        <v>85</v>
      </c>
      <c r="C164">
        <f t="shared" si="15"/>
        <v>2</v>
      </c>
      <c r="D164" s="10">
        <v>0.153</v>
      </c>
      <c r="E164" s="7">
        <v>0.16</v>
      </c>
      <c r="F164" t="s">
        <v>89</v>
      </c>
      <c r="G164" t="s">
        <v>3</v>
      </c>
      <c r="H164">
        <f t="shared" si="16"/>
        <v>0.1045</v>
      </c>
      <c r="I164">
        <f t="shared" si="17"/>
        <v>1.999999999999999E-2</v>
      </c>
      <c r="J164">
        <f t="shared" si="18"/>
        <v>0.19138755980861236</v>
      </c>
      <c r="K164">
        <f t="shared" si="14"/>
        <v>1.0457516339869282</v>
      </c>
    </row>
    <row r="165" spans="1:11" x14ac:dyDescent="0.25">
      <c r="A165" s="1" t="s">
        <v>28</v>
      </c>
      <c r="B165" t="s">
        <v>85</v>
      </c>
      <c r="C165">
        <f t="shared" si="15"/>
        <v>2</v>
      </c>
      <c r="D165" s="11">
        <v>0.17</v>
      </c>
      <c r="E165" s="6">
        <v>0.14499999999999999</v>
      </c>
      <c r="F165" t="s">
        <v>89</v>
      </c>
      <c r="G165" t="s">
        <v>3</v>
      </c>
      <c r="H165">
        <f t="shared" si="16"/>
        <v>0.12150000000000001</v>
      </c>
      <c r="I165">
        <f t="shared" si="17"/>
        <v>4.9999999999999767E-3</v>
      </c>
      <c r="J165">
        <f t="shared" si="18"/>
        <v>4.1152263374485402E-2</v>
      </c>
      <c r="K165">
        <f t="shared" si="14"/>
        <v>0.85294117647058809</v>
      </c>
    </row>
    <row r="166" spans="1:11" x14ac:dyDescent="0.25">
      <c r="A166" s="1" t="s">
        <v>31</v>
      </c>
      <c r="B166" t="s">
        <v>85</v>
      </c>
      <c r="C166">
        <f t="shared" si="15"/>
        <v>2</v>
      </c>
      <c r="D166" s="11">
        <v>0.16400000000000001</v>
      </c>
      <c r="E166" s="16">
        <v>0.13900000000000001</v>
      </c>
      <c r="F166" t="s">
        <v>89</v>
      </c>
      <c r="G166" t="s">
        <v>3</v>
      </c>
      <c r="H166">
        <f t="shared" si="16"/>
        <v>0.11550000000000001</v>
      </c>
      <c r="I166">
        <f t="shared" si="17"/>
        <v>-1.0000000000000009E-3</v>
      </c>
      <c r="J166">
        <f t="shared" si="18"/>
        <v>-8.6580086580086649E-3</v>
      </c>
      <c r="K166">
        <f t="shared" si="14"/>
        <v>0.84756097560975618</v>
      </c>
    </row>
    <row r="167" spans="1:11" x14ac:dyDescent="0.25">
      <c r="A167" s="1" t="s">
        <v>47</v>
      </c>
      <c r="B167" t="s">
        <v>88</v>
      </c>
      <c r="C167">
        <f t="shared" si="15"/>
        <v>2</v>
      </c>
      <c r="D167" s="11">
        <v>0.17499999999999999</v>
      </c>
      <c r="E167" s="6">
        <v>0.14899999999999999</v>
      </c>
      <c r="F167" t="s">
        <v>89</v>
      </c>
      <c r="G167" t="s">
        <v>2</v>
      </c>
      <c r="H167">
        <f t="shared" si="16"/>
        <v>0.1265</v>
      </c>
      <c r="I167">
        <f t="shared" si="17"/>
        <v>8.9999999999999802E-3</v>
      </c>
      <c r="J167">
        <f t="shared" si="18"/>
        <v>7.1146245059288377E-2</v>
      </c>
      <c r="K167">
        <f t="shared" si="14"/>
        <v>0.85142857142857142</v>
      </c>
    </row>
    <row r="168" spans="1:11" x14ac:dyDescent="0.25">
      <c r="A168" s="1" t="s">
        <v>50</v>
      </c>
      <c r="B168" t="s">
        <v>88</v>
      </c>
      <c r="C168">
        <f t="shared" si="15"/>
        <v>2</v>
      </c>
      <c r="D168" s="17">
        <v>0.223</v>
      </c>
      <c r="E168" s="7">
        <v>0.16200000000000001</v>
      </c>
      <c r="F168" t="s">
        <v>89</v>
      </c>
      <c r="G168" t="s">
        <v>4</v>
      </c>
      <c r="H168">
        <f t="shared" si="16"/>
        <v>0.17449999999999999</v>
      </c>
      <c r="I168">
        <f t="shared" si="17"/>
        <v>2.1999999999999992E-2</v>
      </c>
      <c r="J168">
        <f t="shared" si="18"/>
        <v>0.12607449856733521</v>
      </c>
      <c r="K168">
        <f t="shared" si="14"/>
        <v>0.726457399103139</v>
      </c>
    </row>
    <row r="169" spans="1:11" x14ac:dyDescent="0.25">
      <c r="A169" s="1" t="s">
        <v>59</v>
      </c>
      <c r="B169" t="s">
        <v>88</v>
      </c>
      <c r="C169">
        <f t="shared" si="15"/>
        <v>2</v>
      </c>
      <c r="D169" s="11">
        <v>0.17399999999999999</v>
      </c>
      <c r="E169" s="8">
        <v>0.151</v>
      </c>
      <c r="F169" t="s">
        <v>89</v>
      </c>
      <c r="G169" t="s">
        <v>4</v>
      </c>
      <c r="H169">
        <f t="shared" si="16"/>
        <v>0.1255</v>
      </c>
      <c r="I169">
        <f t="shared" si="17"/>
        <v>1.0999999999999982E-2</v>
      </c>
      <c r="J169">
        <f t="shared" si="18"/>
        <v>8.76494023904381E-2</v>
      </c>
      <c r="K169">
        <f t="shared" si="14"/>
        <v>0.86781609195402298</v>
      </c>
    </row>
    <row r="170" spans="1:11" x14ac:dyDescent="0.25">
      <c r="A170" s="1" t="s">
        <v>12</v>
      </c>
      <c r="B170" t="s">
        <v>85</v>
      </c>
      <c r="C170">
        <f t="shared" si="15"/>
        <v>2</v>
      </c>
      <c r="D170" s="10">
        <v>0.156</v>
      </c>
      <c r="E170" s="20">
        <v>0.13100000000000001</v>
      </c>
      <c r="F170" t="s">
        <v>89</v>
      </c>
      <c r="G170" t="s">
        <v>4</v>
      </c>
      <c r="H170">
        <f t="shared" si="16"/>
        <v>0.1075</v>
      </c>
      <c r="I170">
        <f t="shared" si="17"/>
        <v>-9.000000000000008E-3</v>
      </c>
      <c r="J170">
        <f t="shared" si="18"/>
        <v>-8.3720930232558222E-2</v>
      </c>
      <c r="K170">
        <f t="shared" si="14"/>
        <v>0.83974358974358976</v>
      </c>
    </row>
    <row r="171" spans="1:11" x14ac:dyDescent="0.25">
      <c r="A171" s="1" t="s">
        <v>23</v>
      </c>
      <c r="B171" t="s">
        <v>85</v>
      </c>
      <c r="C171">
        <f t="shared" si="15"/>
        <v>2</v>
      </c>
      <c r="D171" s="10">
        <v>0.14799999999999999</v>
      </c>
      <c r="E171" s="6">
        <v>0.14599999999999999</v>
      </c>
      <c r="F171" t="s">
        <v>89</v>
      </c>
      <c r="G171" t="s">
        <v>4</v>
      </c>
      <c r="H171">
        <f t="shared" si="16"/>
        <v>9.9499999999999991E-2</v>
      </c>
      <c r="I171">
        <f t="shared" si="17"/>
        <v>5.9999999999999776E-3</v>
      </c>
      <c r="J171">
        <f t="shared" si="18"/>
        <v>6.0301507537688225E-2</v>
      </c>
      <c r="K171">
        <f t="shared" si="14"/>
        <v>0.98648648648648651</v>
      </c>
    </row>
    <row r="172" spans="1:11" x14ac:dyDescent="0.25">
      <c r="A172" s="1" t="s">
        <v>26</v>
      </c>
      <c r="B172" t="s">
        <v>85</v>
      </c>
      <c r="C172">
        <f t="shared" si="15"/>
        <v>2</v>
      </c>
      <c r="D172" s="10">
        <v>0.14399999999999999</v>
      </c>
      <c r="E172" s="16">
        <v>0.13700000000000001</v>
      </c>
      <c r="F172" t="s">
        <v>89</v>
      </c>
      <c r="G172" t="s">
        <v>4</v>
      </c>
      <c r="H172">
        <f t="shared" si="16"/>
        <v>9.5499999999999988E-2</v>
      </c>
      <c r="I172">
        <f t="shared" si="17"/>
        <v>-3.0000000000000027E-3</v>
      </c>
      <c r="J172">
        <f t="shared" si="18"/>
        <v>-3.1413612565445059E-2</v>
      </c>
      <c r="K172">
        <f t="shared" si="14"/>
        <v>0.95138888888888906</v>
      </c>
    </row>
    <row r="173" spans="1:11" x14ac:dyDescent="0.25">
      <c r="A173" s="1" t="s">
        <v>29</v>
      </c>
      <c r="B173" t="s">
        <v>85</v>
      </c>
      <c r="C173">
        <f t="shared" si="15"/>
        <v>2</v>
      </c>
      <c r="D173" s="11">
        <v>0.16300000000000001</v>
      </c>
      <c r="E173" s="6">
        <v>0.14499999999999999</v>
      </c>
      <c r="F173" t="s">
        <v>89</v>
      </c>
      <c r="G173" t="s">
        <v>4</v>
      </c>
      <c r="H173">
        <f t="shared" si="16"/>
        <v>0.1145</v>
      </c>
      <c r="I173">
        <f t="shared" si="17"/>
        <v>4.9999999999999767E-3</v>
      </c>
      <c r="J173">
        <f t="shared" si="18"/>
        <v>4.3668122270742155E-2</v>
      </c>
      <c r="K173">
        <f t="shared" si="14"/>
        <v>0.88957055214723912</v>
      </c>
    </row>
    <row r="174" spans="1:11" x14ac:dyDescent="0.25">
      <c r="A174" s="1" t="s">
        <v>32</v>
      </c>
      <c r="B174" t="s">
        <v>85</v>
      </c>
      <c r="C174">
        <f t="shared" si="15"/>
        <v>2</v>
      </c>
      <c r="D174" s="10">
        <v>0.14499999999999999</v>
      </c>
      <c r="E174" s="16">
        <v>0.13600000000000001</v>
      </c>
      <c r="F174" t="s">
        <v>89</v>
      </c>
      <c r="G174" t="s">
        <v>4</v>
      </c>
      <c r="H174">
        <f t="shared" si="16"/>
        <v>9.6499999999999989E-2</v>
      </c>
      <c r="I174">
        <f t="shared" si="17"/>
        <v>-4.0000000000000036E-3</v>
      </c>
      <c r="J174">
        <f t="shared" si="18"/>
        <v>-4.1450777202072582E-2</v>
      </c>
      <c r="K174">
        <f t="shared" si="14"/>
        <v>0.93793103448275872</v>
      </c>
    </row>
    <row r="175" spans="1:11" x14ac:dyDescent="0.25">
      <c r="A175" s="1" t="s">
        <v>87</v>
      </c>
      <c r="B175" t="s">
        <v>87</v>
      </c>
      <c r="C175">
        <f t="shared" si="15"/>
        <v>2</v>
      </c>
      <c r="D175" s="7">
        <v>0.13200000000000001</v>
      </c>
      <c r="E175" s="6">
        <v>0.14399999999999999</v>
      </c>
      <c r="F175" t="s">
        <v>89</v>
      </c>
      <c r="G175" t="s">
        <v>90</v>
      </c>
      <c r="H175">
        <f t="shared" si="16"/>
        <v>8.3500000000000005E-2</v>
      </c>
      <c r="I175">
        <f t="shared" si="17"/>
        <v>3.9999999999999758E-3</v>
      </c>
      <c r="J175">
        <f t="shared" si="18"/>
        <v>4.7904191616766172E-2</v>
      </c>
      <c r="K175">
        <f t="shared" si="14"/>
        <v>1.0909090909090908</v>
      </c>
    </row>
    <row r="176" spans="1:11" x14ac:dyDescent="0.25">
      <c r="A176" s="1" t="s">
        <v>54</v>
      </c>
      <c r="B176" t="s">
        <v>88</v>
      </c>
      <c r="C176">
        <f t="shared" si="15"/>
        <v>2</v>
      </c>
      <c r="D176" s="7">
        <v>0.13400000000000001</v>
      </c>
      <c r="E176" s="6">
        <v>0.14799999999999999</v>
      </c>
      <c r="F176" t="s">
        <v>89</v>
      </c>
      <c r="G176" t="s">
        <v>4</v>
      </c>
      <c r="H176">
        <f t="shared" si="16"/>
        <v>8.5500000000000007E-2</v>
      </c>
      <c r="I176">
        <f t="shared" si="17"/>
        <v>7.9999999999999793E-3</v>
      </c>
      <c r="J176">
        <f t="shared" si="18"/>
        <v>9.3567251461988049E-2</v>
      </c>
      <c r="K176">
        <f t="shared" si="14"/>
        <v>1.1044776119402984</v>
      </c>
    </row>
    <row r="177" spans="1:11" x14ac:dyDescent="0.25">
      <c r="A177" s="1" t="s">
        <v>55</v>
      </c>
      <c r="B177" t="s">
        <v>88</v>
      </c>
      <c r="C177">
        <f t="shared" si="15"/>
        <v>2</v>
      </c>
      <c r="D177" s="18">
        <v>0.27</v>
      </c>
      <c r="E177" s="7">
        <v>0.16</v>
      </c>
      <c r="F177" t="s">
        <v>89</v>
      </c>
      <c r="G177" t="s">
        <v>4</v>
      </c>
      <c r="H177">
        <f t="shared" si="16"/>
        <v>0.22150000000000003</v>
      </c>
      <c r="I177">
        <f t="shared" si="17"/>
        <v>1.999999999999999E-2</v>
      </c>
      <c r="J177">
        <f t="shared" si="18"/>
        <v>9.0293453724604913E-2</v>
      </c>
      <c r="K177">
        <f t="shared" si="14"/>
        <v>0.59259259259259256</v>
      </c>
    </row>
    <row r="178" spans="1:11" x14ac:dyDescent="0.25">
      <c r="A178" s="2" t="s">
        <v>33</v>
      </c>
      <c r="B178" t="s">
        <v>88</v>
      </c>
      <c r="C178">
        <f t="shared" si="15"/>
        <v>2</v>
      </c>
      <c r="D178" s="19">
        <v>0.26400000000000001</v>
      </c>
      <c r="E178" s="13">
        <v>0.19900000000000001</v>
      </c>
      <c r="F178" t="s">
        <v>86</v>
      </c>
      <c r="G178" t="s">
        <v>0</v>
      </c>
      <c r="H178">
        <f t="shared" si="16"/>
        <v>0.21550000000000002</v>
      </c>
      <c r="I178">
        <f t="shared" si="17"/>
        <v>5.8999999999999997E-2</v>
      </c>
      <c r="J178">
        <f t="shared" si="18"/>
        <v>0.27378190255220414</v>
      </c>
      <c r="K178">
        <f t="shared" si="14"/>
        <v>0.75378787878787878</v>
      </c>
    </row>
    <row r="179" spans="1:11" x14ac:dyDescent="0.25">
      <c r="A179" s="2" t="s">
        <v>34</v>
      </c>
      <c r="B179" t="s">
        <v>88</v>
      </c>
      <c r="C179">
        <f t="shared" si="15"/>
        <v>2</v>
      </c>
      <c r="D179" s="11">
        <v>0.16700000000000001</v>
      </c>
      <c r="E179" s="6">
        <v>0.14599999999999999</v>
      </c>
      <c r="F179" t="s">
        <v>86</v>
      </c>
      <c r="G179" t="s">
        <v>0</v>
      </c>
      <c r="H179">
        <f t="shared" si="16"/>
        <v>0.11850000000000001</v>
      </c>
      <c r="I179">
        <f t="shared" si="17"/>
        <v>5.9999999999999776E-3</v>
      </c>
      <c r="J179">
        <f t="shared" si="18"/>
        <v>5.0632911392404868E-2</v>
      </c>
      <c r="K179">
        <f t="shared" si="14"/>
        <v>0.87425149700598792</v>
      </c>
    </row>
    <row r="180" spans="1:11" x14ac:dyDescent="0.25">
      <c r="A180" s="2" t="s">
        <v>35</v>
      </c>
      <c r="B180" t="s">
        <v>88</v>
      </c>
      <c r="C180">
        <f t="shared" si="15"/>
        <v>2</v>
      </c>
      <c r="D180" s="11">
        <v>0.16400000000000001</v>
      </c>
      <c r="E180" s="16">
        <v>0.14099999999999999</v>
      </c>
      <c r="F180" t="s">
        <v>86</v>
      </c>
      <c r="G180" t="s">
        <v>0</v>
      </c>
      <c r="H180">
        <f t="shared" si="16"/>
        <v>0.11550000000000001</v>
      </c>
      <c r="I180">
        <f t="shared" si="17"/>
        <v>9.9999999999997313E-4</v>
      </c>
      <c r="J180">
        <f t="shared" si="18"/>
        <v>8.6580086580084255E-3</v>
      </c>
      <c r="K180">
        <f t="shared" si="14"/>
        <v>0.85975609756097549</v>
      </c>
    </row>
    <row r="181" spans="1:11" x14ac:dyDescent="0.25">
      <c r="A181" s="2" t="s">
        <v>36</v>
      </c>
      <c r="B181" t="s">
        <v>88</v>
      </c>
      <c r="C181">
        <f t="shared" si="15"/>
        <v>2</v>
      </c>
      <c r="D181" s="11">
        <v>0.17499999999999999</v>
      </c>
      <c r="E181" s="16">
        <v>0.13300000000000001</v>
      </c>
      <c r="F181" t="s">
        <v>86</v>
      </c>
      <c r="G181" t="s">
        <v>0</v>
      </c>
      <c r="H181">
        <f t="shared" si="16"/>
        <v>0.1265</v>
      </c>
      <c r="I181">
        <f t="shared" si="17"/>
        <v>-7.0000000000000062E-3</v>
      </c>
      <c r="J181">
        <f t="shared" si="18"/>
        <v>-5.5335968379446689E-2</v>
      </c>
      <c r="K181">
        <f t="shared" si="14"/>
        <v>0.76000000000000012</v>
      </c>
    </row>
    <row r="182" spans="1:11" x14ac:dyDescent="0.25">
      <c r="A182" s="2" t="s">
        <v>37</v>
      </c>
      <c r="B182" t="s">
        <v>87</v>
      </c>
      <c r="C182">
        <f t="shared" si="15"/>
        <v>2</v>
      </c>
      <c r="D182" s="11">
        <v>0.17499999999999999</v>
      </c>
      <c r="E182" s="20">
        <v>0.13100000000000001</v>
      </c>
      <c r="F182" t="s">
        <v>87</v>
      </c>
      <c r="G182" t="s">
        <v>1</v>
      </c>
      <c r="H182">
        <f t="shared" si="16"/>
        <v>0.1265</v>
      </c>
      <c r="I182">
        <f t="shared" si="17"/>
        <v>-9.000000000000008E-3</v>
      </c>
      <c r="J182">
        <f t="shared" si="18"/>
        <v>-7.1146245059288599E-2</v>
      </c>
      <c r="K182">
        <f t="shared" si="14"/>
        <v>0.74857142857142867</v>
      </c>
    </row>
    <row r="183" spans="1:11" x14ac:dyDescent="0.25">
      <c r="A183" s="2" t="s">
        <v>91</v>
      </c>
      <c r="B183" t="s">
        <v>92</v>
      </c>
      <c r="C183">
        <f t="shared" si="15"/>
        <v>2</v>
      </c>
      <c r="D183" s="10">
        <v>0.15</v>
      </c>
      <c r="E183" s="6">
        <v>0.14399999999999999</v>
      </c>
      <c r="F183" t="s">
        <v>93</v>
      </c>
      <c r="G183" t="s">
        <v>92</v>
      </c>
      <c r="H183">
        <f t="shared" si="16"/>
        <v>0.10149999999999999</v>
      </c>
      <c r="I183">
        <f t="shared" si="17"/>
        <v>3.9999999999999758E-3</v>
      </c>
      <c r="J183">
        <f t="shared" si="18"/>
        <v>3.9408866995073656E-2</v>
      </c>
      <c r="K183">
        <f t="shared" si="14"/>
        <v>0.96</v>
      </c>
    </row>
    <row r="184" spans="1:11" x14ac:dyDescent="0.25">
      <c r="A184" s="2" t="s">
        <v>94</v>
      </c>
      <c r="B184" t="s">
        <v>92</v>
      </c>
      <c r="C184">
        <f t="shared" si="15"/>
        <v>2</v>
      </c>
      <c r="D184" s="9">
        <v>0.247</v>
      </c>
      <c r="E184" s="15">
        <v>0.188</v>
      </c>
      <c r="F184" t="s">
        <v>93</v>
      </c>
      <c r="G184" t="s">
        <v>92</v>
      </c>
      <c r="H184">
        <f t="shared" si="16"/>
        <v>0.19850000000000001</v>
      </c>
      <c r="I184">
        <f t="shared" si="17"/>
        <v>4.7999999999999987E-2</v>
      </c>
      <c r="J184">
        <f t="shared" si="18"/>
        <v>0.24181360201511326</v>
      </c>
      <c r="K184">
        <f t="shared" si="14"/>
        <v>0.76113360323886636</v>
      </c>
    </row>
    <row r="185" spans="1:11" x14ac:dyDescent="0.25">
      <c r="A185" s="2" t="s">
        <v>95</v>
      </c>
      <c r="B185" t="s">
        <v>92</v>
      </c>
      <c r="C185">
        <f t="shared" si="15"/>
        <v>2</v>
      </c>
      <c r="D185" s="20">
        <v>4.9000000000000002E-2</v>
      </c>
      <c r="E185" s="16">
        <v>0.13900000000000001</v>
      </c>
      <c r="F185" t="s">
        <v>93</v>
      </c>
      <c r="G185" t="s">
        <v>92</v>
      </c>
      <c r="H185">
        <f t="shared" si="16"/>
        <v>5.0000000000000044E-4</v>
      </c>
      <c r="I185">
        <f t="shared" si="17"/>
        <v>-1.0000000000000009E-3</v>
      </c>
      <c r="J185">
        <f t="shared" si="18"/>
        <v>-2</v>
      </c>
      <c r="K185">
        <f t="shared" si="14"/>
        <v>2.8367346938775513</v>
      </c>
    </row>
    <row r="186" spans="1:11" x14ac:dyDescent="0.25">
      <c r="A186" s="2" t="s">
        <v>38</v>
      </c>
      <c r="B186" t="s">
        <v>88</v>
      </c>
      <c r="C186">
        <f t="shared" si="15"/>
        <v>2</v>
      </c>
      <c r="D186" s="13">
        <v>0.214</v>
      </c>
      <c r="E186" s="20">
        <v>0.124</v>
      </c>
      <c r="F186" t="s">
        <v>86</v>
      </c>
      <c r="G186" t="s">
        <v>1</v>
      </c>
      <c r="H186">
        <f t="shared" si="16"/>
        <v>0.16549999999999998</v>
      </c>
      <c r="I186">
        <f t="shared" si="17"/>
        <v>-1.6000000000000014E-2</v>
      </c>
      <c r="J186">
        <f t="shared" si="18"/>
        <v>-9.6676737160120943E-2</v>
      </c>
      <c r="K186">
        <f t="shared" si="14"/>
        <v>0.57943925233644855</v>
      </c>
    </row>
    <row r="187" spans="1:11" x14ac:dyDescent="0.25">
      <c r="A187" s="2" t="s">
        <v>39</v>
      </c>
      <c r="B187" t="s">
        <v>88</v>
      </c>
      <c r="C187">
        <f t="shared" si="15"/>
        <v>2</v>
      </c>
      <c r="D187" s="14">
        <v>0.307</v>
      </c>
      <c r="E187" s="11">
        <v>0.182</v>
      </c>
      <c r="F187" t="s">
        <v>86</v>
      </c>
      <c r="G187" t="s">
        <v>1</v>
      </c>
      <c r="H187">
        <f t="shared" si="16"/>
        <v>0.25850000000000001</v>
      </c>
      <c r="I187">
        <f t="shared" si="17"/>
        <v>4.1999999999999982E-2</v>
      </c>
      <c r="J187">
        <f t="shared" si="18"/>
        <v>0.16247582205029007</v>
      </c>
      <c r="K187">
        <f t="shared" si="14"/>
        <v>0.59283387622149841</v>
      </c>
    </row>
    <row r="188" spans="1:11" x14ac:dyDescent="0.25">
      <c r="A188" s="2" t="s">
        <v>40</v>
      </c>
      <c r="B188" t="s">
        <v>88</v>
      </c>
      <c r="C188">
        <f t="shared" si="15"/>
        <v>2</v>
      </c>
      <c r="D188" s="11">
        <v>0.17299999999999999</v>
      </c>
      <c r="E188" s="6">
        <v>0.14799999999999999</v>
      </c>
      <c r="F188" t="s">
        <v>86</v>
      </c>
      <c r="G188" t="s">
        <v>1</v>
      </c>
      <c r="H188">
        <f t="shared" si="16"/>
        <v>0.12449999999999999</v>
      </c>
      <c r="I188">
        <f t="shared" si="17"/>
        <v>7.9999999999999793E-3</v>
      </c>
      <c r="J188">
        <f t="shared" si="18"/>
        <v>6.4257028112449641E-2</v>
      </c>
      <c r="K188">
        <f t="shared" si="14"/>
        <v>0.8554913294797688</v>
      </c>
    </row>
    <row r="189" spans="1:11" x14ac:dyDescent="0.25">
      <c r="A189" s="2" t="s">
        <v>41</v>
      </c>
      <c r="B189" t="s">
        <v>88</v>
      </c>
      <c r="C189">
        <f t="shared" si="15"/>
        <v>2</v>
      </c>
      <c r="D189" s="9">
        <v>0.23699999999999999</v>
      </c>
      <c r="E189" s="8">
        <v>0.155</v>
      </c>
      <c r="F189" t="s">
        <v>86</v>
      </c>
      <c r="G189" t="s">
        <v>1</v>
      </c>
      <c r="H189">
        <f t="shared" si="16"/>
        <v>0.1885</v>
      </c>
      <c r="I189">
        <f t="shared" si="17"/>
        <v>1.4999999999999986E-2</v>
      </c>
      <c r="J189">
        <f t="shared" si="18"/>
        <v>7.9575596816976055E-2</v>
      </c>
      <c r="K189">
        <f t="shared" si="14"/>
        <v>0.65400843881856541</v>
      </c>
    </row>
    <row r="190" spans="1:11" x14ac:dyDescent="0.25">
      <c r="A190" s="2" t="s">
        <v>42</v>
      </c>
      <c r="B190" t="s">
        <v>87</v>
      </c>
      <c r="C190">
        <f t="shared" si="15"/>
        <v>2</v>
      </c>
      <c r="D190" s="13">
        <v>0.19800000000000001</v>
      </c>
      <c r="E190" s="8">
        <v>0.151</v>
      </c>
      <c r="F190" t="s">
        <v>87</v>
      </c>
      <c r="G190" t="s">
        <v>1</v>
      </c>
      <c r="H190">
        <f t="shared" si="16"/>
        <v>0.14950000000000002</v>
      </c>
      <c r="I190">
        <f t="shared" si="17"/>
        <v>1.0999999999999982E-2</v>
      </c>
      <c r="J190">
        <f t="shared" si="18"/>
        <v>7.357859531772562E-2</v>
      </c>
      <c r="K190">
        <f t="shared" si="14"/>
        <v>0.76262626262626254</v>
      </c>
    </row>
    <row r="191" spans="1:11" x14ac:dyDescent="0.25">
      <c r="A191" s="2" t="s">
        <v>48</v>
      </c>
      <c r="B191" t="s">
        <v>88</v>
      </c>
      <c r="C191">
        <f t="shared" si="15"/>
        <v>2</v>
      </c>
      <c r="D191" s="13">
        <v>0.19700000000000001</v>
      </c>
      <c r="E191" s="13">
        <v>0.19600000000000001</v>
      </c>
      <c r="F191" t="s">
        <v>86</v>
      </c>
      <c r="G191" t="s">
        <v>3</v>
      </c>
      <c r="H191">
        <f t="shared" si="16"/>
        <v>0.14850000000000002</v>
      </c>
      <c r="I191">
        <f t="shared" si="17"/>
        <v>5.5999999999999994E-2</v>
      </c>
      <c r="J191">
        <f t="shared" si="18"/>
        <v>0.377104377104377</v>
      </c>
      <c r="K191">
        <f t="shared" si="14"/>
        <v>0.99492385786802029</v>
      </c>
    </row>
    <row r="192" spans="1:11" x14ac:dyDescent="0.25">
      <c r="A192" s="2" t="s">
        <v>49</v>
      </c>
      <c r="B192" t="s">
        <v>88</v>
      </c>
      <c r="C192">
        <f t="shared" si="15"/>
        <v>2</v>
      </c>
      <c r="D192" s="13">
        <v>0.20100000000000001</v>
      </c>
      <c r="E192" s="13">
        <v>0.19600000000000001</v>
      </c>
      <c r="F192" t="s">
        <v>86</v>
      </c>
      <c r="G192" t="s">
        <v>3</v>
      </c>
      <c r="H192">
        <f t="shared" si="16"/>
        <v>0.15250000000000002</v>
      </c>
      <c r="I192">
        <f t="shared" si="17"/>
        <v>5.5999999999999994E-2</v>
      </c>
      <c r="J192">
        <f t="shared" si="18"/>
        <v>0.36721311475409829</v>
      </c>
      <c r="K192">
        <f t="shared" si="14"/>
        <v>0.97512437810945274</v>
      </c>
    </row>
    <row r="193" spans="1:11" x14ac:dyDescent="0.25">
      <c r="A193" s="2" t="s">
        <v>95</v>
      </c>
      <c r="B193" t="s">
        <v>92</v>
      </c>
      <c r="C193">
        <f t="shared" si="15"/>
        <v>2</v>
      </c>
      <c r="D193" s="20">
        <v>4.8000000000000001E-2</v>
      </c>
      <c r="E193" s="16">
        <v>0.14099999999999999</v>
      </c>
      <c r="F193" t="s">
        <v>93</v>
      </c>
      <c r="G193" t="s">
        <v>92</v>
      </c>
      <c r="H193">
        <f t="shared" si="16"/>
        <v>-5.0000000000000044E-4</v>
      </c>
      <c r="I193">
        <f t="shared" si="17"/>
        <v>9.9999999999997313E-4</v>
      </c>
      <c r="J193">
        <f t="shared" si="18"/>
        <v>-1.9999999999999445</v>
      </c>
      <c r="K193">
        <f t="shared" si="14"/>
        <v>2.9374999999999996</v>
      </c>
    </row>
    <row r="194" spans="1:11" x14ac:dyDescent="0.25">
      <c r="A194" t="s">
        <v>8</v>
      </c>
      <c r="B194" t="s">
        <v>85</v>
      </c>
      <c r="C194">
        <v>3</v>
      </c>
      <c r="D194" s="15">
        <v>0.14699999999999999</v>
      </c>
      <c r="E194" s="8">
        <v>0.22</v>
      </c>
      <c r="F194" t="s">
        <v>86</v>
      </c>
      <c r="G194" t="s">
        <v>0</v>
      </c>
      <c r="H194">
        <f>D194-AVERAGE($D$289,$D$281)</f>
        <v>0.10249999999999999</v>
      </c>
      <c r="I194">
        <f>E194-AVERAGE($E$289,$E$281)</f>
        <v>1.6499999999999987E-2</v>
      </c>
      <c r="J194">
        <f t="shared" si="18"/>
        <v>0.16097560975609745</v>
      </c>
      <c r="K194">
        <f t="shared" si="14"/>
        <v>1.4965986394557824</v>
      </c>
    </row>
    <row r="195" spans="1:11" x14ac:dyDescent="0.25">
      <c r="A195" t="s">
        <v>13</v>
      </c>
      <c r="B195" t="s">
        <v>85</v>
      </c>
      <c r="C195">
        <f t="shared" ref="C195:C258" si="19">C194</f>
        <v>3</v>
      </c>
      <c r="D195" s="15">
        <v>0.14699999999999999</v>
      </c>
      <c r="E195" s="10">
        <v>0.25800000000000001</v>
      </c>
      <c r="F195" t="s">
        <v>86</v>
      </c>
      <c r="G195" t="s">
        <v>0</v>
      </c>
      <c r="H195">
        <f t="shared" ref="H195:H258" si="20">D195-AVERAGE($D$289,$D$281)</f>
        <v>0.10249999999999999</v>
      </c>
      <c r="I195">
        <f t="shared" ref="I195:I258" si="21">E195-AVERAGE($E$289,$E$281)</f>
        <v>5.4499999999999993E-2</v>
      </c>
      <c r="J195">
        <f t="shared" si="18"/>
        <v>0.53170731707317065</v>
      </c>
      <c r="K195">
        <f t="shared" ref="K195:K258" si="22">E195/D195</f>
        <v>1.7551020408163267</v>
      </c>
    </row>
    <row r="196" spans="1:11" x14ac:dyDescent="0.25">
      <c r="A196" t="s">
        <v>14</v>
      </c>
      <c r="B196" t="s">
        <v>85</v>
      </c>
      <c r="C196">
        <f t="shared" si="19"/>
        <v>3</v>
      </c>
      <c r="D196" s="15">
        <v>0.151</v>
      </c>
      <c r="E196" s="15">
        <v>0.28599999999999998</v>
      </c>
      <c r="F196" t="s">
        <v>86</v>
      </c>
      <c r="G196" t="s">
        <v>0</v>
      </c>
      <c r="H196">
        <f t="shared" si="20"/>
        <v>0.1065</v>
      </c>
      <c r="I196">
        <f t="shared" si="21"/>
        <v>8.2499999999999962E-2</v>
      </c>
      <c r="J196">
        <f t="shared" si="18"/>
        <v>0.7746478873239433</v>
      </c>
      <c r="K196">
        <f t="shared" si="22"/>
        <v>1.8940397350993377</v>
      </c>
    </row>
    <row r="197" spans="1:11" x14ac:dyDescent="0.25">
      <c r="A197" t="s">
        <v>15</v>
      </c>
      <c r="B197" t="s">
        <v>85</v>
      </c>
      <c r="C197">
        <f t="shared" si="19"/>
        <v>3</v>
      </c>
      <c r="D197" s="15">
        <v>0.156</v>
      </c>
      <c r="E197" s="17">
        <v>0.314</v>
      </c>
      <c r="F197" t="s">
        <v>86</v>
      </c>
      <c r="G197" t="s">
        <v>0</v>
      </c>
      <c r="H197">
        <f t="shared" si="20"/>
        <v>0.1115</v>
      </c>
      <c r="I197">
        <f t="shared" si="21"/>
        <v>0.11049999999999999</v>
      </c>
      <c r="J197">
        <f t="shared" si="18"/>
        <v>0.99103139013452901</v>
      </c>
      <c r="K197">
        <f t="shared" si="22"/>
        <v>2.0128205128205128</v>
      </c>
    </row>
    <row r="198" spans="1:11" x14ac:dyDescent="0.25">
      <c r="A198" t="s">
        <v>16</v>
      </c>
      <c r="B198" t="s">
        <v>85</v>
      </c>
      <c r="C198">
        <f t="shared" si="19"/>
        <v>3</v>
      </c>
      <c r="D198" s="15">
        <v>0.14599999999999999</v>
      </c>
      <c r="E198" s="11">
        <v>0.26500000000000001</v>
      </c>
      <c r="F198" t="s">
        <v>86</v>
      </c>
      <c r="G198" t="s">
        <v>0</v>
      </c>
      <c r="H198">
        <f t="shared" si="20"/>
        <v>0.10149999999999999</v>
      </c>
      <c r="I198">
        <f t="shared" si="21"/>
        <v>6.1499999999999999E-2</v>
      </c>
      <c r="J198">
        <f t="shared" si="18"/>
        <v>0.60591133004926112</v>
      </c>
      <c r="K198">
        <f t="shared" si="22"/>
        <v>1.8150684931506851</v>
      </c>
    </row>
    <row r="199" spans="1:11" x14ac:dyDescent="0.25">
      <c r="A199" t="s">
        <v>43</v>
      </c>
      <c r="B199" t="s">
        <v>87</v>
      </c>
      <c r="C199">
        <f t="shared" si="19"/>
        <v>3</v>
      </c>
      <c r="D199" s="13">
        <v>0.16400000000000001</v>
      </c>
      <c r="E199" s="9">
        <v>0.33500000000000002</v>
      </c>
      <c r="F199" t="s">
        <v>87</v>
      </c>
      <c r="G199" t="s">
        <v>2</v>
      </c>
      <c r="H199">
        <f t="shared" si="20"/>
        <v>0.11950000000000001</v>
      </c>
      <c r="I199">
        <f t="shared" si="21"/>
        <v>0.13150000000000001</v>
      </c>
      <c r="J199">
        <f t="shared" si="18"/>
        <v>1.100418410041841</v>
      </c>
      <c r="K199">
        <f t="shared" si="22"/>
        <v>2.0426829268292681</v>
      </c>
    </row>
    <row r="200" spans="1:11" x14ac:dyDescent="0.25">
      <c r="A200" t="s">
        <v>44</v>
      </c>
      <c r="B200" t="s">
        <v>88</v>
      </c>
      <c r="C200">
        <f t="shared" si="19"/>
        <v>3</v>
      </c>
      <c r="D200" s="11">
        <v>0.129</v>
      </c>
      <c r="E200" s="9">
        <v>0.34599999999999997</v>
      </c>
      <c r="F200" t="s">
        <v>86</v>
      </c>
      <c r="G200" t="s">
        <v>2</v>
      </c>
      <c r="H200">
        <f t="shared" si="20"/>
        <v>8.4500000000000006E-2</v>
      </c>
      <c r="I200">
        <f t="shared" si="21"/>
        <v>0.14249999999999996</v>
      </c>
      <c r="J200">
        <f t="shared" si="18"/>
        <v>1.6863905325443782</v>
      </c>
      <c r="K200">
        <f t="shared" si="22"/>
        <v>2.6821705426356588</v>
      </c>
    </row>
    <row r="201" spans="1:11" x14ac:dyDescent="0.25">
      <c r="A201" t="s">
        <v>45</v>
      </c>
      <c r="B201" t="s">
        <v>88</v>
      </c>
      <c r="C201">
        <f t="shared" si="19"/>
        <v>3</v>
      </c>
      <c r="D201" s="19">
        <v>0.19900000000000001</v>
      </c>
      <c r="E201" s="9">
        <v>0.33800000000000002</v>
      </c>
      <c r="F201" t="s">
        <v>86</v>
      </c>
      <c r="G201" t="s">
        <v>2</v>
      </c>
      <c r="H201">
        <f t="shared" si="20"/>
        <v>0.15450000000000003</v>
      </c>
      <c r="I201">
        <f t="shared" si="21"/>
        <v>0.13450000000000001</v>
      </c>
      <c r="J201">
        <f t="shared" si="18"/>
        <v>0.87055016181229761</v>
      </c>
      <c r="K201">
        <f t="shared" si="22"/>
        <v>1.6984924623115578</v>
      </c>
    </row>
    <row r="202" spans="1:11" x14ac:dyDescent="0.25">
      <c r="A202" t="s">
        <v>9</v>
      </c>
      <c r="B202" t="s">
        <v>85</v>
      </c>
      <c r="C202">
        <f t="shared" si="19"/>
        <v>3</v>
      </c>
      <c r="D202" s="17">
        <v>0.17100000000000001</v>
      </c>
      <c r="E202" s="16">
        <v>0.186</v>
      </c>
      <c r="F202" t="s">
        <v>86</v>
      </c>
      <c r="G202" t="s">
        <v>1</v>
      </c>
      <c r="H202">
        <f t="shared" si="20"/>
        <v>0.1265</v>
      </c>
      <c r="I202">
        <f t="shared" si="21"/>
        <v>-1.7500000000000016E-2</v>
      </c>
      <c r="J202">
        <f t="shared" si="18"/>
        <v>-0.13833992094861672</v>
      </c>
      <c r="K202">
        <f t="shared" si="22"/>
        <v>1.0877192982456139</v>
      </c>
    </row>
    <row r="203" spans="1:11" x14ac:dyDescent="0.25">
      <c r="A203" t="s">
        <v>17</v>
      </c>
      <c r="B203" t="s">
        <v>85</v>
      </c>
      <c r="C203">
        <f t="shared" si="19"/>
        <v>3</v>
      </c>
      <c r="D203" s="13">
        <v>0.158</v>
      </c>
      <c r="E203" s="13">
        <v>0.30399999999999999</v>
      </c>
      <c r="F203" t="s">
        <v>86</v>
      </c>
      <c r="G203" t="s">
        <v>1</v>
      </c>
      <c r="H203">
        <f t="shared" si="20"/>
        <v>0.1135</v>
      </c>
      <c r="I203">
        <f t="shared" si="21"/>
        <v>0.10049999999999998</v>
      </c>
      <c r="J203">
        <f t="shared" si="18"/>
        <v>0.88546255506607907</v>
      </c>
      <c r="K203">
        <f t="shared" si="22"/>
        <v>1.9240506329113924</v>
      </c>
    </row>
    <row r="204" spans="1:11" x14ac:dyDescent="0.25">
      <c r="A204" t="s">
        <v>18</v>
      </c>
      <c r="B204" t="s">
        <v>85</v>
      </c>
      <c r="C204">
        <f t="shared" si="19"/>
        <v>3</v>
      </c>
      <c r="D204" s="15">
        <v>0.156</v>
      </c>
      <c r="E204" s="8">
        <v>0.21</v>
      </c>
      <c r="F204" t="s">
        <v>86</v>
      </c>
      <c r="G204" t="s">
        <v>1</v>
      </c>
      <c r="H204">
        <f t="shared" si="20"/>
        <v>0.1115</v>
      </c>
      <c r="I204">
        <f t="shared" si="21"/>
        <v>6.499999999999978E-3</v>
      </c>
      <c r="J204">
        <f t="shared" si="18"/>
        <v>5.8295964125560339E-2</v>
      </c>
      <c r="K204">
        <f t="shared" si="22"/>
        <v>1.346153846153846</v>
      </c>
    </row>
    <row r="205" spans="1:11" x14ac:dyDescent="0.25">
      <c r="A205" t="s">
        <v>19</v>
      </c>
      <c r="B205" t="s">
        <v>85</v>
      </c>
      <c r="C205">
        <f t="shared" si="19"/>
        <v>3</v>
      </c>
      <c r="D205" s="17">
        <v>0.17100000000000001</v>
      </c>
      <c r="E205" s="7">
        <v>0.24099999999999999</v>
      </c>
      <c r="F205" t="s">
        <v>86</v>
      </c>
      <c r="G205" t="s">
        <v>1</v>
      </c>
      <c r="H205">
        <f t="shared" si="20"/>
        <v>0.1265</v>
      </c>
      <c r="I205">
        <f t="shared" si="21"/>
        <v>3.7499999999999978E-2</v>
      </c>
      <c r="J205">
        <f t="shared" si="18"/>
        <v>0.29644268774703542</v>
      </c>
      <c r="K205">
        <f t="shared" si="22"/>
        <v>1.4093567251461987</v>
      </c>
    </row>
    <row r="206" spans="1:11" x14ac:dyDescent="0.25">
      <c r="A206" t="s">
        <v>20</v>
      </c>
      <c r="B206" t="s">
        <v>85</v>
      </c>
      <c r="C206">
        <f t="shared" si="19"/>
        <v>3</v>
      </c>
      <c r="D206" s="15">
        <v>0.151</v>
      </c>
      <c r="E206" s="11">
        <v>0.26100000000000001</v>
      </c>
      <c r="F206" t="s">
        <v>86</v>
      </c>
      <c r="G206" t="s">
        <v>1</v>
      </c>
      <c r="H206">
        <f t="shared" si="20"/>
        <v>0.1065</v>
      </c>
      <c r="I206">
        <f t="shared" si="21"/>
        <v>5.7499999999999996E-2</v>
      </c>
      <c r="J206">
        <f t="shared" si="18"/>
        <v>0.539906103286385</v>
      </c>
      <c r="K206">
        <f t="shared" si="22"/>
        <v>1.7284768211920531</v>
      </c>
    </row>
    <row r="207" spans="1:11" x14ac:dyDescent="0.25">
      <c r="A207" t="s">
        <v>46</v>
      </c>
      <c r="B207" t="s">
        <v>88</v>
      </c>
      <c r="C207">
        <f t="shared" si="19"/>
        <v>3</v>
      </c>
      <c r="D207" s="13">
        <v>0.159</v>
      </c>
      <c r="E207" s="13">
        <v>0.29699999999999999</v>
      </c>
      <c r="F207" t="s">
        <v>86</v>
      </c>
      <c r="G207" t="s">
        <v>2</v>
      </c>
      <c r="H207">
        <f t="shared" si="20"/>
        <v>0.1145</v>
      </c>
      <c r="I207">
        <f t="shared" si="21"/>
        <v>9.3499999999999972E-2</v>
      </c>
      <c r="J207">
        <f t="shared" si="18"/>
        <v>0.81659388646288178</v>
      </c>
      <c r="K207">
        <f t="shared" si="22"/>
        <v>1.8679245283018866</v>
      </c>
    </row>
    <row r="208" spans="1:11" x14ac:dyDescent="0.25">
      <c r="A208" t="s">
        <v>47</v>
      </c>
      <c r="B208" t="s">
        <v>88</v>
      </c>
      <c r="C208">
        <f t="shared" si="19"/>
        <v>3</v>
      </c>
      <c r="D208" s="19">
        <v>0.20499999999999999</v>
      </c>
      <c r="E208" s="17">
        <v>0.32</v>
      </c>
      <c r="F208" t="s">
        <v>86</v>
      </c>
      <c r="G208" t="s">
        <v>2</v>
      </c>
      <c r="H208">
        <f t="shared" si="20"/>
        <v>0.16049999999999998</v>
      </c>
      <c r="I208">
        <f t="shared" si="21"/>
        <v>0.11649999999999999</v>
      </c>
      <c r="J208">
        <f t="shared" si="18"/>
        <v>0.72585669781931472</v>
      </c>
      <c r="K208">
        <f t="shared" si="22"/>
        <v>1.5609756097560976</v>
      </c>
    </row>
    <row r="209" spans="1:11" x14ac:dyDescent="0.25">
      <c r="A209" t="s">
        <v>48</v>
      </c>
      <c r="B209" t="s">
        <v>88</v>
      </c>
      <c r="C209">
        <f t="shared" si="19"/>
        <v>3</v>
      </c>
      <c r="D209" s="14">
        <v>0.24099999999999999</v>
      </c>
      <c r="E209" s="14">
        <v>0.4</v>
      </c>
      <c r="F209" t="s">
        <v>86</v>
      </c>
      <c r="G209" t="s">
        <v>3</v>
      </c>
      <c r="H209">
        <f t="shared" si="20"/>
        <v>0.19650000000000001</v>
      </c>
      <c r="I209">
        <f t="shared" si="21"/>
        <v>0.19650000000000001</v>
      </c>
      <c r="J209">
        <f t="shared" si="18"/>
        <v>1</v>
      </c>
      <c r="K209">
        <f t="shared" si="22"/>
        <v>1.6597510373443984</v>
      </c>
    </row>
    <row r="210" spans="1:11" x14ac:dyDescent="0.25">
      <c r="A210" t="s">
        <v>10</v>
      </c>
      <c r="B210" t="s">
        <v>85</v>
      </c>
      <c r="C210">
        <f t="shared" si="19"/>
        <v>3</v>
      </c>
      <c r="D210" s="17">
        <v>0.17199999999999999</v>
      </c>
      <c r="E210" s="16">
        <v>0.17399999999999999</v>
      </c>
      <c r="F210" t="s">
        <v>86</v>
      </c>
      <c r="G210" t="s">
        <v>2</v>
      </c>
      <c r="H210">
        <f t="shared" si="20"/>
        <v>0.1275</v>
      </c>
      <c r="I210">
        <f t="shared" si="21"/>
        <v>-2.9500000000000026E-2</v>
      </c>
      <c r="J210">
        <f t="shared" si="18"/>
        <v>-0.23137254901960805</v>
      </c>
      <c r="K210">
        <f t="shared" si="22"/>
        <v>1.0116279069767442</v>
      </c>
    </row>
    <row r="211" spans="1:11" x14ac:dyDescent="0.25">
      <c r="A211" t="s">
        <v>21</v>
      </c>
      <c r="B211" t="s">
        <v>85</v>
      </c>
      <c r="C211">
        <f t="shared" si="19"/>
        <v>3</v>
      </c>
      <c r="D211" s="13">
        <v>0.161</v>
      </c>
      <c r="E211" s="11">
        <v>0.26100000000000001</v>
      </c>
      <c r="F211" t="s">
        <v>86</v>
      </c>
      <c r="G211" t="s">
        <v>2</v>
      </c>
      <c r="H211">
        <f t="shared" si="20"/>
        <v>0.11650000000000001</v>
      </c>
      <c r="I211">
        <f t="shared" si="21"/>
        <v>5.7499999999999996E-2</v>
      </c>
      <c r="J211">
        <f t="shared" si="18"/>
        <v>0.49356223175965658</v>
      </c>
      <c r="K211">
        <f t="shared" si="22"/>
        <v>1.6211180124223603</v>
      </c>
    </row>
    <row r="212" spans="1:11" x14ac:dyDescent="0.25">
      <c r="A212" t="s">
        <v>24</v>
      </c>
      <c r="B212" t="s">
        <v>85</v>
      </c>
      <c r="C212">
        <f t="shared" si="19"/>
        <v>3</v>
      </c>
      <c r="D212" s="13">
        <v>0.16600000000000001</v>
      </c>
      <c r="E212" s="8">
        <v>0.222</v>
      </c>
      <c r="F212" t="s">
        <v>86</v>
      </c>
      <c r="G212" t="s">
        <v>2</v>
      </c>
      <c r="H212">
        <f t="shared" si="20"/>
        <v>0.12150000000000001</v>
      </c>
      <c r="I212">
        <f t="shared" si="21"/>
        <v>1.8499999999999989E-2</v>
      </c>
      <c r="J212">
        <f t="shared" si="18"/>
        <v>0.1522633744855966</v>
      </c>
      <c r="K212">
        <f t="shared" si="22"/>
        <v>1.3373493975903614</v>
      </c>
    </row>
    <row r="213" spans="1:11" x14ac:dyDescent="0.25">
      <c r="A213" t="s">
        <v>27</v>
      </c>
      <c r="B213" t="s">
        <v>85</v>
      </c>
      <c r="C213">
        <f t="shared" si="19"/>
        <v>3</v>
      </c>
      <c r="D213" s="17">
        <v>0.18099999999999999</v>
      </c>
      <c r="E213" s="13">
        <v>0.30599999999999999</v>
      </c>
      <c r="F213" t="s">
        <v>86</v>
      </c>
      <c r="G213" t="s">
        <v>2</v>
      </c>
      <c r="H213">
        <f t="shared" si="20"/>
        <v>0.13650000000000001</v>
      </c>
      <c r="I213">
        <f t="shared" si="21"/>
        <v>0.10249999999999998</v>
      </c>
      <c r="J213">
        <f t="shared" si="18"/>
        <v>0.75091575091575069</v>
      </c>
      <c r="K213">
        <f t="shared" si="22"/>
        <v>1.69060773480663</v>
      </c>
    </row>
    <row r="214" spans="1:11" x14ac:dyDescent="0.25">
      <c r="A214" t="s">
        <v>30</v>
      </c>
      <c r="B214" t="s">
        <v>85</v>
      </c>
      <c r="C214">
        <f t="shared" si="19"/>
        <v>3</v>
      </c>
      <c r="D214" s="13">
        <v>0.16600000000000001</v>
      </c>
      <c r="E214" s="13">
        <v>0.30299999999999999</v>
      </c>
      <c r="F214" t="s">
        <v>86</v>
      </c>
      <c r="G214" t="s">
        <v>2</v>
      </c>
      <c r="H214">
        <f t="shared" si="20"/>
        <v>0.12150000000000001</v>
      </c>
      <c r="I214">
        <f t="shared" si="21"/>
        <v>9.9499999999999977E-2</v>
      </c>
      <c r="J214">
        <f t="shared" si="18"/>
        <v>0.81893004115226309</v>
      </c>
      <c r="K214">
        <f t="shared" si="22"/>
        <v>1.8253012048192769</v>
      </c>
    </row>
    <row r="215" spans="1:11" x14ac:dyDescent="0.25">
      <c r="A215" t="s">
        <v>49</v>
      </c>
      <c r="B215" t="s">
        <v>88</v>
      </c>
      <c r="C215">
        <f t="shared" si="19"/>
        <v>3</v>
      </c>
      <c r="D215" s="11">
        <v>0.14099999999999999</v>
      </c>
      <c r="E215" s="9">
        <v>0.33300000000000002</v>
      </c>
      <c r="F215" t="s">
        <v>86</v>
      </c>
      <c r="G215" t="s">
        <v>3</v>
      </c>
      <c r="H215">
        <f t="shared" si="20"/>
        <v>9.6499999999999989E-2</v>
      </c>
      <c r="I215">
        <f t="shared" si="21"/>
        <v>0.1295</v>
      </c>
      <c r="J215">
        <f t="shared" si="18"/>
        <v>1.3419689119170986</v>
      </c>
      <c r="K215">
        <f t="shared" si="22"/>
        <v>2.3617021276595747</v>
      </c>
    </row>
    <row r="216" spans="1:11" x14ac:dyDescent="0.25">
      <c r="A216" t="s">
        <v>50</v>
      </c>
      <c r="B216" t="s">
        <v>88</v>
      </c>
      <c r="C216">
        <f t="shared" si="19"/>
        <v>3</v>
      </c>
      <c r="D216" s="16">
        <v>0.06</v>
      </c>
      <c r="E216" s="15">
        <v>0.28799999999999998</v>
      </c>
      <c r="F216" t="s">
        <v>86</v>
      </c>
      <c r="G216" t="s">
        <v>4</v>
      </c>
      <c r="H216">
        <f t="shared" si="20"/>
        <v>1.55E-2</v>
      </c>
      <c r="I216">
        <f t="shared" si="21"/>
        <v>8.4499999999999964E-2</v>
      </c>
      <c r="J216">
        <f t="shared" si="18"/>
        <v>5.4516129032258043</v>
      </c>
      <c r="K216">
        <f t="shared" si="22"/>
        <v>4.8</v>
      </c>
    </row>
    <row r="217" spans="1:11" x14ac:dyDescent="0.25">
      <c r="A217" t="s">
        <v>51</v>
      </c>
      <c r="B217" t="s">
        <v>87</v>
      </c>
      <c r="C217">
        <f t="shared" si="19"/>
        <v>3</v>
      </c>
      <c r="D217" s="15">
        <v>0.14699999999999999</v>
      </c>
      <c r="E217" s="7">
        <v>0.23499999999999999</v>
      </c>
      <c r="F217" t="s">
        <v>87</v>
      </c>
      <c r="G217" t="s">
        <v>3</v>
      </c>
      <c r="H217">
        <f t="shared" si="20"/>
        <v>0.10249999999999999</v>
      </c>
      <c r="I217">
        <f t="shared" si="21"/>
        <v>3.1499999999999972E-2</v>
      </c>
      <c r="J217">
        <f t="shared" si="18"/>
        <v>0.30731707317073148</v>
      </c>
      <c r="K217">
        <f t="shared" si="22"/>
        <v>1.5986394557823129</v>
      </c>
    </row>
    <row r="218" spans="1:11" x14ac:dyDescent="0.25">
      <c r="A218" t="s">
        <v>11</v>
      </c>
      <c r="B218" t="s">
        <v>85</v>
      </c>
      <c r="C218">
        <f t="shared" si="19"/>
        <v>3</v>
      </c>
      <c r="D218" s="8">
        <v>0.09</v>
      </c>
      <c r="E218" s="6">
        <v>0.19600000000000001</v>
      </c>
      <c r="F218" t="s">
        <v>86</v>
      </c>
      <c r="G218" t="s">
        <v>3</v>
      </c>
      <c r="H218">
        <f t="shared" si="20"/>
        <v>4.5499999999999999E-2</v>
      </c>
      <c r="I218">
        <f t="shared" si="21"/>
        <v>-7.5000000000000067E-3</v>
      </c>
      <c r="J218">
        <f t="shared" si="18"/>
        <v>-0.164835164835165</v>
      </c>
      <c r="K218">
        <f t="shared" si="22"/>
        <v>2.177777777777778</v>
      </c>
    </row>
    <row r="219" spans="1:11" x14ac:dyDescent="0.25">
      <c r="A219" t="s">
        <v>22</v>
      </c>
      <c r="B219" t="s">
        <v>85</v>
      </c>
      <c r="C219">
        <f t="shared" si="19"/>
        <v>3</v>
      </c>
      <c r="D219" s="8">
        <v>9.5000000000000001E-2</v>
      </c>
      <c r="E219" s="15">
        <v>0.27700000000000002</v>
      </c>
      <c r="F219" t="s">
        <v>86</v>
      </c>
      <c r="G219" t="s">
        <v>3</v>
      </c>
      <c r="H219">
        <f t="shared" si="20"/>
        <v>5.0500000000000003E-2</v>
      </c>
      <c r="I219">
        <f t="shared" si="21"/>
        <v>7.350000000000001E-2</v>
      </c>
      <c r="J219">
        <f t="shared" si="18"/>
        <v>1.4554455445544556</v>
      </c>
      <c r="K219">
        <f t="shared" si="22"/>
        <v>2.9157894736842107</v>
      </c>
    </row>
    <row r="220" spans="1:11" x14ac:dyDescent="0.25">
      <c r="A220" t="s">
        <v>25</v>
      </c>
      <c r="B220" t="s">
        <v>85</v>
      </c>
      <c r="C220">
        <f t="shared" si="19"/>
        <v>3</v>
      </c>
      <c r="D220" s="8">
        <v>9.7000000000000003E-2</v>
      </c>
      <c r="E220" s="7">
        <v>0.23100000000000001</v>
      </c>
      <c r="F220" t="s">
        <v>86</v>
      </c>
      <c r="G220" t="s">
        <v>3</v>
      </c>
      <c r="H220">
        <f t="shared" si="20"/>
        <v>5.2500000000000005E-2</v>
      </c>
      <c r="I220">
        <f t="shared" si="21"/>
        <v>2.7499999999999997E-2</v>
      </c>
      <c r="J220">
        <f t="shared" si="18"/>
        <v>0.52380952380952372</v>
      </c>
      <c r="K220">
        <f t="shared" si="22"/>
        <v>2.3814432989690721</v>
      </c>
    </row>
    <row r="221" spans="1:11" x14ac:dyDescent="0.25">
      <c r="A221" t="s">
        <v>28</v>
      </c>
      <c r="B221" t="s">
        <v>85</v>
      </c>
      <c r="C221">
        <f t="shared" si="19"/>
        <v>3</v>
      </c>
      <c r="D221" s="8">
        <v>9.9000000000000005E-2</v>
      </c>
      <c r="E221" s="10">
        <v>0.25600000000000001</v>
      </c>
      <c r="F221" t="s">
        <v>86</v>
      </c>
      <c r="G221" t="s">
        <v>3</v>
      </c>
      <c r="H221">
        <f t="shared" si="20"/>
        <v>5.4500000000000007E-2</v>
      </c>
      <c r="I221">
        <f t="shared" si="21"/>
        <v>5.2499999999999991E-2</v>
      </c>
      <c r="J221">
        <f t="shared" si="18"/>
        <v>0.96330275229357765</v>
      </c>
      <c r="K221">
        <f t="shared" si="22"/>
        <v>2.5858585858585856</v>
      </c>
    </row>
    <row r="222" spans="1:11" x14ac:dyDescent="0.25">
      <c r="A222" t="s">
        <v>31</v>
      </c>
      <c r="B222" t="s">
        <v>85</v>
      </c>
      <c r="C222">
        <f t="shared" si="19"/>
        <v>3</v>
      </c>
      <c r="D222" s="6">
        <v>8.5999999999999993E-2</v>
      </c>
      <c r="E222" s="7">
        <v>0.24099999999999999</v>
      </c>
      <c r="F222" t="s">
        <v>86</v>
      </c>
      <c r="G222" t="s">
        <v>3</v>
      </c>
      <c r="H222">
        <f t="shared" si="20"/>
        <v>4.1499999999999995E-2</v>
      </c>
      <c r="I222">
        <f t="shared" si="21"/>
        <v>3.7499999999999978E-2</v>
      </c>
      <c r="J222">
        <f t="shared" si="18"/>
        <v>0.90361445783132488</v>
      </c>
      <c r="K222">
        <f t="shared" si="22"/>
        <v>2.8023255813953489</v>
      </c>
    </row>
    <row r="223" spans="1:11" x14ac:dyDescent="0.25">
      <c r="A223" t="s">
        <v>52</v>
      </c>
      <c r="B223" t="s">
        <v>87</v>
      </c>
      <c r="C223">
        <f t="shared" si="19"/>
        <v>3</v>
      </c>
      <c r="D223" s="8">
        <v>9.2999999999999999E-2</v>
      </c>
      <c r="E223" s="7">
        <v>0.23</v>
      </c>
      <c r="F223" t="s">
        <v>87</v>
      </c>
      <c r="G223" t="s">
        <v>4</v>
      </c>
      <c r="H223">
        <f t="shared" si="20"/>
        <v>4.8500000000000001E-2</v>
      </c>
      <c r="I223">
        <f t="shared" si="21"/>
        <v>2.6499999999999996E-2</v>
      </c>
      <c r="J223">
        <f t="shared" si="18"/>
        <v>0.54639175257731953</v>
      </c>
      <c r="K223">
        <f t="shared" si="22"/>
        <v>2.4731182795698925</v>
      </c>
    </row>
    <row r="224" spans="1:11" x14ac:dyDescent="0.25">
      <c r="A224" t="s">
        <v>54</v>
      </c>
      <c r="B224" t="s">
        <v>88</v>
      </c>
      <c r="C224">
        <f t="shared" si="19"/>
        <v>3</v>
      </c>
      <c r="D224" s="6">
        <v>7.3999999999999996E-2</v>
      </c>
      <c r="E224" s="9">
        <v>0.34399999999999997</v>
      </c>
      <c r="F224" t="s">
        <v>86</v>
      </c>
      <c r="G224" t="s">
        <v>4</v>
      </c>
      <c r="H224">
        <f t="shared" si="20"/>
        <v>2.9499999999999998E-2</v>
      </c>
      <c r="I224">
        <f t="shared" si="21"/>
        <v>0.14049999999999996</v>
      </c>
      <c r="J224">
        <f t="shared" si="18"/>
        <v>4.7627118644067785</v>
      </c>
      <c r="K224">
        <f t="shared" si="22"/>
        <v>4.6486486486486482</v>
      </c>
    </row>
    <row r="225" spans="1:11" x14ac:dyDescent="0.25">
      <c r="A225" t="s">
        <v>55</v>
      </c>
      <c r="B225" t="s">
        <v>88</v>
      </c>
      <c r="C225">
        <f t="shared" si="19"/>
        <v>3</v>
      </c>
      <c r="D225" s="8">
        <v>9.0999999999999998E-2</v>
      </c>
      <c r="E225" s="9">
        <v>0.33300000000000002</v>
      </c>
      <c r="F225" t="s">
        <v>86</v>
      </c>
      <c r="G225" t="s">
        <v>4</v>
      </c>
      <c r="H225">
        <f t="shared" si="20"/>
        <v>4.65E-2</v>
      </c>
      <c r="I225">
        <f t="shared" si="21"/>
        <v>0.1295</v>
      </c>
      <c r="J225">
        <f t="shared" si="18"/>
        <v>2.78494623655914</v>
      </c>
      <c r="K225">
        <f t="shared" si="22"/>
        <v>3.6593406593406597</v>
      </c>
    </row>
    <row r="226" spans="1:11" x14ac:dyDescent="0.25">
      <c r="A226" t="s">
        <v>12</v>
      </c>
      <c r="B226" t="s">
        <v>85</v>
      </c>
      <c r="C226">
        <f t="shared" si="19"/>
        <v>3</v>
      </c>
      <c r="D226" s="8">
        <v>9.9000000000000005E-2</v>
      </c>
      <c r="E226" s="20">
        <v>0.161</v>
      </c>
      <c r="F226" t="s">
        <v>86</v>
      </c>
      <c r="G226" t="s">
        <v>4</v>
      </c>
      <c r="H226">
        <f t="shared" si="20"/>
        <v>5.4500000000000007E-2</v>
      </c>
      <c r="I226">
        <f t="shared" si="21"/>
        <v>-4.250000000000001E-2</v>
      </c>
      <c r="J226">
        <f t="shared" si="18"/>
        <v>-0.77981651376146799</v>
      </c>
      <c r="K226">
        <f t="shared" si="22"/>
        <v>1.6262626262626263</v>
      </c>
    </row>
    <row r="227" spans="1:11" x14ac:dyDescent="0.25">
      <c r="A227" t="s">
        <v>23</v>
      </c>
      <c r="B227" t="s">
        <v>85</v>
      </c>
      <c r="C227">
        <f t="shared" si="19"/>
        <v>3</v>
      </c>
      <c r="D227" s="10">
        <v>0.11799999999999999</v>
      </c>
      <c r="E227" s="8">
        <v>0.21</v>
      </c>
      <c r="F227" t="s">
        <v>86</v>
      </c>
      <c r="G227" t="s">
        <v>4</v>
      </c>
      <c r="H227">
        <f t="shared" si="20"/>
        <v>7.3499999999999996E-2</v>
      </c>
      <c r="I227">
        <f t="shared" si="21"/>
        <v>6.499999999999978E-3</v>
      </c>
      <c r="J227">
        <f t="shared" ref="J227:J289" si="23">I227/H227</f>
        <v>8.8435374149659574E-2</v>
      </c>
      <c r="K227">
        <f t="shared" si="22"/>
        <v>1.7796610169491525</v>
      </c>
    </row>
    <row r="228" spans="1:11" x14ac:dyDescent="0.25">
      <c r="A228" t="s">
        <v>26</v>
      </c>
      <c r="B228" t="s">
        <v>85</v>
      </c>
      <c r="C228">
        <f t="shared" si="19"/>
        <v>3</v>
      </c>
      <c r="D228" s="7">
        <v>0.11</v>
      </c>
      <c r="E228" s="7">
        <v>0.23400000000000001</v>
      </c>
      <c r="F228" t="s">
        <v>86</v>
      </c>
      <c r="G228" t="s">
        <v>4</v>
      </c>
      <c r="H228">
        <f t="shared" si="20"/>
        <v>6.5500000000000003E-2</v>
      </c>
      <c r="I228">
        <f t="shared" si="21"/>
        <v>3.0499999999999999E-2</v>
      </c>
      <c r="J228">
        <f t="shared" si="23"/>
        <v>0.46564885496183206</v>
      </c>
      <c r="K228">
        <f t="shared" si="22"/>
        <v>2.1272727272727274</v>
      </c>
    </row>
    <row r="229" spans="1:11" x14ac:dyDescent="0.25">
      <c r="A229" t="s">
        <v>29</v>
      </c>
      <c r="B229" t="s">
        <v>85</v>
      </c>
      <c r="C229">
        <f t="shared" si="19"/>
        <v>3</v>
      </c>
      <c r="D229" s="10">
        <v>0.115</v>
      </c>
      <c r="E229" s="8">
        <v>0.214</v>
      </c>
      <c r="F229" t="s">
        <v>86</v>
      </c>
      <c r="G229" t="s">
        <v>4</v>
      </c>
      <c r="H229">
        <f t="shared" si="20"/>
        <v>7.0500000000000007E-2</v>
      </c>
      <c r="I229">
        <f t="shared" si="21"/>
        <v>1.0499999999999982E-2</v>
      </c>
      <c r="J229">
        <f t="shared" si="23"/>
        <v>0.14893617021276567</v>
      </c>
      <c r="K229">
        <f t="shared" si="22"/>
        <v>1.8608695652173912</v>
      </c>
    </row>
    <row r="230" spans="1:11" x14ac:dyDescent="0.25">
      <c r="A230" t="s">
        <v>32</v>
      </c>
      <c r="B230" t="s">
        <v>85</v>
      </c>
      <c r="C230">
        <f t="shared" si="19"/>
        <v>3</v>
      </c>
      <c r="D230" s="7">
        <v>0.10100000000000001</v>
      </c>
      <c r="E230" s="8">
        <v>0.221</v>
      </c>
      <c r="F230" t="s">
        <v>86</v>
      </c>
      <c r="G230" t="s">
        <v>4</v>
      </c>
      <c r="H230">
        <f t="shared" si="20"/>
        <v>5.6500000000000009E-2</v>
      </c>
      <c r="I230">
        <f t="shared" si="21"/>
        <v>1.7499999999999988E-2</v>
      </c>
      <c r="J230">
        <f t="shared" si="23"/>
        <v>0.30973451327433604</v>
      </c>
      <c r="K230">
        <f t="shared" si="22"/>
        <v>2.1881188118811878</v>
      </c>
    </row>
    <row r="231" spans="1:11" x14ac:dyDescent="0.25">
      <c r="A231" s="1" t="s">
        <v>34</v>
      </c>
      <c r="B231" t="s">
        <v>88</v>
      </c>
      <c r="C231">
        <f t="shared" si="19"/>
        <v>3</v>
      </c>
      <c r="D231" s="6">
        <v>7.2999999999999995E-2</v>
      </c>
      <c r="E231" s="7">
        <v>0.23</v>
      </c>
      <c r="F231" t="s">
        <v>89</v>
      </c>
      <c r="G231" t="s">
        <v>0</v>
      </c>
      <c r="H231">
        <f t="shared" si="20"/>
        <v>2.8499999999999998E-2</v>
      </c>
      <c r="I231">
        <f t="shared" si="21"/>
        <v>2.6499999999999996E-2</v>
      </c>
      <c r="J231">
        <f t="shared" si="23"/>
        <v>0.92982456140350866</v>
      </c>
      <c r="K231">
        <f t="shared" si="22"/>
        <v>3.1506849315068495</v>
      </c>
    </row>
    <row r="232" spans="1:11" x14ac:dyDescent="0.25">
      <c r="A232" s="3" t="s">
        <v>56</v>
      </c>
      <c r="B232" t="s">
        <v>87</v>
      </c>
      <c r="C232">
        <f t="shared" si="19"/>
        <v>3</v>
      </c>
      <c r="D232" s="6">
        <v>7.9000000000000001E-2</v>
      </c>
      <c r="E232" s="8">
        <v>0.224</v>
      </c>
      <c r="F232" t="s">
        <v>87</v>
      </c>
      <c r="G232" t="s">
        <v>2</v>
      </c>
      <c r="H232">
        <f t="shared" si="20"/>
        <v>3.4500000000000003E-2</v>
      </c>
      <c r="I232">
        <f t="shared" si="21"/>
        <v>2.049999999999999E-2</v>
      </c>
      <c r="J232">
        <f t="shared" si="23"/>
        <v>0.59420289855072428</v>
      </c>
      <c r="K232">
        <f t="shared" si="22"/>
        <v>2.8354430379746836</v>
      </c>
    </row>
    <row r="233" spans="1:11" x14ac:dyDescent="0.25">
      <c r="A233" s="1" t="s">
        <v>35</v>
      </c>
      <c r="B233" t="s">
        <v>88</v>
      </c>
      <c r="C233">
        <f t="shared" si="19"/>
        <v>3</v>
      </c>
      <c r="D233" s="6">
        <v>8.2000000000000003E-2</v>
      </c>
      <c r="E233" s="10">
        <v>0.24199999999999999</v>
      </c>
      <c r="F233" t="s">
        <v>89</v>
      </c>
      <c r="G233" t="s">
        <v>0</v>
      </c>
      <c r="H233">
        <f t="shared" si="20"/>
        <v>3.7500000000000006E-2</v>
      </c>
      <c r="I233">
        <f t="shared" si="21"/>
        <v>3.8499999999999979E-2</v>
      </c>
      <c r="J233">
        <f t="shared" si="23"/>
        <v>1.026666666666666</v>
      </c>
      <c r="K233">
        <f t="shared" si="22"/>
        <v>2.9512195121951219</v>
      </c>
    </row>
    <row r="234" spans="1:11" x14ac:dyDescent="0.25">
      <c r="A234" s="1" t="s">
        <v>8</v>
      </c>
      <c r="B234" t="s">
        <v>85</v>
      </c>
      <c r="C234">
        <f t="shared" si="19"/>
        <v>3</v>
      </c>
      <c r="D234" s="10">
        <v>0.123</v>
      </c>
      <c r="E234" s="20">
        <v>0.17</v>
      </c>
      <c r="F234" t="s">
        <v>89</v>
      </c>
      <c r="G234" t="s">
        <v>0</v>
      </c>
      <c r="H234">
        <f t="shared" si="20"/>
        <v>7.85E-2</v>
      </c>
      <c r="I234">
        <f t="shared" si="21"/>
        <v>-3.3500000000000002E-2</v>
      </c>
      <c r="J234">
        <f t="shared" si="23"/>
        <v>-0.42675159235668791</v>
      </c>
      <c r="K234">
        <f t="shared" si="22"/>
        <v>1.3821138211382116</v>
      </c>
    </row>
    <row r="235" spans="1:11" x14ac:dyDescent="0.25">
      <c r="A235" s="1" t="s">
        <v>13</v>
      </c>
      <c r="B235" t="s">
        <v>85</v>
      </c>
      <c r="C235">
        <f t="shared" si="19"/>
        <v>3</v>
      </c>
      <c r="D235" s="8">
        <v>9.0999999999999998E-2</v>
      </c>
      <c r="E235" s="6">
        <v>0.20399999999999999</v>
      </c>
      <c r="F235" t="s">
        <v>89</v>
      </c>
      <c r="G235" t="s">
        <v>0</v>
      </c>
      <c r="H235">
        <f t="shared" si="20"/>
        <v>4.65E-2</v>
      </c>
      <c r="I235">
        <f t="shared" si="21"/>
        <v>4.9999999999997269E-4</v>
      </c>
      <c r="J235">
        <f t="shared" si="23"/>
        <v>1.0752688172042424E-2</v>
      </c>
      <c r="K235">
        <f t="shared" si="22"/>
        <v>2.2417582417582418</v>
      </c>
    </row>
    <row r="236" spans="1:11" x14ac:dyDescent="0.25">
      <c r="A236" s="1" t="s">
        <v>14</v>
      </c>
      <c r="B236" t="s">
        <v>85</v>
      </c>
      <c r="C236">
        <f t="shared" si="19"/>
        <v>3</v>
      </c>
      <c r="D236" s="6">
        <v>8.5000000000000006E-2</v>
      </c>
      <c r="E236" s="7">
        <v>0.24099999999999999</v>
      </c>
      <c r="F236" t="s">
        <v>89</v>
      </c>
      <c r="G236" t="s">
        <v>0</v>
      </c>
      <c r="H236">
        <f t="shared" si="20"/>
        <v>4.0500000000000008E-2</v>
      </c>
      <c r="I236">
        <f t="shared" si="21"/>
        <v>3.7499999999999978E-2</v>
      </c>
      <c r="J236">
        <f t="shared" si="23"/>
        <v>0.92592592592592515</v>
      </c>
      <c r="K236">
        <f t="shared" si="22"/>
        <v>2.8352941176470585</v>
      </c>
    </row>
    <row r="237" spans="1:11" x14ac:dyDescent="0.25">
      <c r="A237" s="1" t="s">
        <v>15</v>
      </c>
      <c r="B237" t="s">
        <v>85</v>
      </c>
      <c r="C237">
        <f t="shared" si="19"/>
        <v>3</v>
      </c>
      <c r="D237" s="7">
        <v>0.106</v>
      </c>
      <c r="E237" s="10">
        <v>0.252</v>
      </c>
      <c r="F237" t="s">
        <v>89</v>
      </c>
      <c r="G237" t="s">
        <v>0</v>
      </c>
      <c r="H237">
        <f t="shared" si="20"/>
        <v>6.1499999999999999E-2</v>
      </c>
      <c r="I237">
        <f t="shared" si="21"/>
        <v>4.8499999999999988E-2</v>
      </c>
      <c r="J237">
        <f t="shared" si="23"/>
        <v>0.78861788617886164</v>
      </c>
      <c r="K237">
        <f t="shared" si="22"/>
        <v>2.3773584905660377</v>
      </c>
    </row>
    <row r="238" spans="1:11" x14ac:dyDescent="0.25">
      <c r="A238" s="1" t="s">
        <v>16</v>
      </c>
      <c r="B238" t="s">
        <v>85</v>
      </c>
      <c r="C238">
        <f t="shared" si="19"/>
        <v>3</v>
      </c>
      <c r="D238" s="11">
        <v>0.13200000000000001</v>
      </c>
      <c r="E238" s="7">
        <v>0.23100000000000001</v>
      </c>
      <c r="F238" t="s">
        <v>89</v>
      </c>
      <c r="G238" t="s">
        <v>0</v>
      </c>
      <c r="H238">
        <f t="shared" si="20"/>
        <v>8.7500000000000008E-2</v>
      </c>
      <c r="I238">
        <f t="shared" si="21"/>
        <v>2.7499999999999997E-2</v>
      </c>
      <c r="J238">
        <f t="shared" si="23"/>
        <v>0.31428571428571422</v>
      </c>
      <c r="K238">
        <f t="shared" si="22"/>
        <v>1.75</v>
      </c>
    </row>
    <row r="239" spans="1:11" x14ac:dyDescent="0.25">
      <c r="A239" s="1" t="s">
        <v>38</v>
      </c>
      <c r="B239" t="s">
        <v>88</v>
      </c>
      <c r="C239">
        <f t="shared" si="19"/>
        <v>3</v>
      </c>
      <c r="D239" s="7">
        <v>0.11</v>
      </c>
      <c r="E239" s="7">
        <v>0.22600000000000001</v>
      </c>
      <c r="F239" t="s">
        <v>89</v>
      </c>
      <c r="G239" t="s">
        <v>1</v>
      </c>
      <c r="H239">
        <f t="shared" si="20"/>
        <v>6.5500000000000003E-2</v>
      </c>
      <c r="I239">
        <f t="shared" si="21"/>
        <v>2.2499999999999992E-2</v>
      </c>
      <c r="J239">
        <f t="shared" si="23"/>
        <v>0.34351145038167924</v>
      </c>
      <c r="K239">
        <f t="shared" si="22"/>
        <v>2.0545454545454547</v>
      </c>
    </row>
    <row r="240" spans="1:11" x14ac:dyDescent="0.25">
      <c r="A240" s="1" t="s">
        <v>39</v>
      </c>
      <c r="B240" t="s">
        <v>88</v>
      </c>
      <c r="C240">
        <f t="shared" si="19"/>
        <v>3</v>
      </c>
      <c r="D240" s="7">
        <v>0.10100000000000001</v>
      </c>
      <c r="E240" s="11">
        <v>0.26800000000000002</v>
      </c>
      <c r="F240" t="s">
        <v>89</v>
      </c>
      <c r="G240" t="s">
        <v>1</v>
      </c>
      <c r="H240">
        <f t="shared" si="20"/>
        <v>5.6500000000000009E-2</v>
      </c>
      <c r="I240">
        <f t="shared" si="21"/>
        <v>6.4500000000000002E-2</v>
      </c>
      <c r="J240">
        <f t="shared" si="23"/>
        <v>1.1415929203539821</v>
      </c>
      <c r="K240">
        <f t="shared" si="22"/>
        <v>2.6534653465346536</v>
      </c>
    </row>
    <row r="241" spans="1:11" x14ac:dyDescent="0.25">
      <c r="A241" s="1" t="s">
        <v>40</v>
      </c>
      <c r="B241" t="s">
        <v>88</v>
      </c>
      <c r="C241">
        <f t="shared" si="19"/>
        <v>3</v>
      </c>
      <c r="D241" s="8">
        <v>8.7999999999999995E-2</v>
      </c>
      <c r="E241" s="10">
        <v>0.252</v>
      </c>
      <c r="F241" t="s">
        <v>89</v>
      </c>
      <c r="G241" t="s">
        <v>1</v>
      </c>
      <c r="H241">
        <f t="shared" si="20"/>
        <v>4.3499999999999997E-2</v>
      </c>
      <c r="I241">
        <f t="shared" si="21"/>
        <v>4.8499999999999988E-2</v>
      </c>
      <c r="J241">
        <f t="shared" si="23"/>
        <v>1.114942528735632</v>
      </c>
      <c r="K241">
        <f t="shared" si="22"/>
        <v>2.8636363636363638</v>
      </c>
    </row>
    <row r="242" spans="1:11" x14ac:dyDescent="0.25">
      <c r="A242" s="1" t="s">
        <v>9</v>
      </c>
      <c r="B242" t="s">
        <v>85</v>
      </c>
      <c r="C242">
        <f t="shared" si="19"/>
        <v>3</v>
      </c>
      <c r="D242" s="8">
        <v>9.8000000000000004E-2</v>
      </c>
      <c r="E242" s="16">
        <v>0.182</v>
      </c>
      <c r="F242" t="s">
        <v>89</v>
      </c>
      <c r="G242" t="s">
        <v>1</v>
      </c>
      <c r="H242">
        <f t="shared" si="20"/>
        <v>5.3500000000000006E-2</v>
      </c>
      <c r="I242">
        <f t="shared" si="21"/>
        <v>-2.1500000000000019E-2</v>
      </c>
      <c r="J242">
        <f t="shared" si="23"/>
        <v>-0.401869158878505</v>
      </c>
      <c r="K242">
        <f t="shared" si="22"/>
        <v>1.857142857142857</v>
      </c>
    </row>
    <row r="243" spans="1:11" x14ac:dyDescent="0.25">
      <c r="A243" s="1" t="s">
        <v>17</v>
      </c>
      <c r="B243" t="s">
        <v>85</v>
      </c>
      <c r="C243">
        <f t="shared" si="19"/>
        <v>3</v>
      </c>
      <c r="D243" s="8">
        <v>9.2999999999999999E-2</v>
      </c>
      <c r="E243" s="10">
        <v>0.253</v>
      </c>
      <c r="F243" t="s">
        <v>89</v>
      </c>
      <c r="G243" t="s">
        <v>1</v>
      </c>
      <c r="H243">
        <f t="shared" si="20"/>
        <v>4.8500000000000001E-2</v>
      </c>
      <c r="I243">
        <f t="shared" si="21"/>
        <v>4.9499999999999988E-2</v>
      </c>
      <c r="J243">
        <f t="shared" si="23"/>
        <v>1.0206185567010306</v>
      </c>
      <c r="K243">
        <f t="shared" si="22"/>
        <v>2.720430107526882</v>
      </c>
    </row>
    <row r="244" spans="1:11" x14ac:dyDescent="0.25">
      <c r="A244" s="1" t="s">
        <v>18</v>
      </c>
      <c r="B244" t="s">
        <v>85</v>
      </c>
      <c r="C244">
        <f t="shared" si="19"/>
        <v>3</v>
      </c>
      <c r="D244" s="7">
        <v>0.105</v>
      </c>
      <c r="E244" s="7">
        <v>0.24099999999999999</v>
      </c>
      <c r="F244" t="s">
        <v>89</v>
      </c>
      <c r="G244" t="s">
        <v>1</v>
      </c>
      <c r="H244">
        <f t="shared" si="20"/>
        <v>6.0499999999999998E-2</v>
      </c>
      <c r="I244">
        <f t="shared" si="21"/>
        <v>3.7499999999999978E-2</v>
      </c>
      <c r="J244">
        <f t="shared" si="23"/>
        <v>0.61983471074380125</v>
      </c>
      <c r="K244">
        <f t="shared" si="22"/>
        <v>2.2952380952380951</v>
      </c>
    </row>
    <row r="245" spans="1:11" x14ac:dyDescent="0.25">
      <c r="A245" s="1" t="s">
        <v>19</v>
      </c>
      <c r="B245" t="s">
        <v>85</v>
      </c>
      <c r="C245">
        <f t="shared" si="19"/>
        <v>3</v>
      </c>
      <c r="D245" s="7">
        <v>0.106</v>
      </c>
      <c r="E245" s="7">
        <v>0.24099999999999999</v>
      </c>
      <c r="F245" t="s">
        <v>89</v>
      </c>
      <c r="G245" t="s">
        <v>1</v>
      </c>
      <c r="H245">
        <f t="shared" si="20"/>
        <v>6.1499999999999999E-2</v>
      </c>
      <c r="I245">
        <f t="shared" si="21"/>
        <v>3.7499999999999978E-2</v>
      </c>
      <c r="J245">
        <f t="shared" si="23"/>
        <v>0.60975609756097526</v>
      </c>
      <c r="K245">
        <f t="shared" si="22"/>
        <v>2.2735849056603774</v>
      </c>
    </row>
    <row r="246" spans="1:11" x14ac:dyDescent="0.25">
      <c r="A246" s="1" t="s">
        <v>20</v>
      </c>
      <c r="B246" t="s">
        <v>85</v>
      </c>
      <c r="C246">
        <f t="shared" si="19"/>
        <v>3</v>
      </c>
      <c r="D246" s="6">
        <v>7.8E-2</v>
      </c>
      <c r="E246" s="7">
        <v>0.24099999999999999</v>
      </c>
      <c r="F246" t="s">
        <v>89</v>
      </c>
      <c r="G246" t="s">
        <v>1</v>
      </c>
      <c r="H246">
        <f t="shared" si="20"/>
        <v>3.3500000000000002E-2</v>
      </c>
      <c r="I246">
        <f t="shared" si="21"/>
        <v>3.7499999999999978E-2</v>
      </c>
      <c r="J246">
        <f t="shared" si="23"/>
        <v>1.1194029850746261</v>
      </c>
      <c r="K246">
        <f t="shared" si="22"/>
        <v>3.0897435897435894</v>
      </c>
    </row>
    <row r="247" spans="1:11" x14ac:dyDescent="0.25">
      <c r="A247" s="1" t="s">
        <v>41</v>
      </c>
      <c r="B247" t="s">
        <v>88</v>
      </c>
      <c r="C247">
        <f t="shared" si="19"/>
        <v>3</v>
      </c>
      <c r="D247" s="8">
        <v>9.9000000000000005E-2</v>
      </c>
      <c r="E247" s="8">
        <v>0.224</v>
      </c>
      <c r="F247" t="s">
        <v>89</v>
      </c>
      <c r="G247" t="s">
        <v>1</v>
      </c>
      <c r="H247">
        <f t="shared" si="20"/>
        <v>5.4500000000000007E-2</v>
      </c>
      <c r="I247">
        <f t="shared" si="21"/>
        <v>2.049999999999999E-2</v>
      </c>
      <c r="J247">
        <f t="shared" si="23"/>
        <v>0.37614678899082549</v>
      </c>
      <c r="K247">
        <f t="shared" si="22"/>
        <v>2.2626262626262625</v>
      </c>
    </row>
    <row r="248" spans="1:11" x14ac:dyDescent="0.25">
      <c r="A248" s="1" t="s">
        <v>57</v>
      </c>
      <c r="B248" t="s">
        <v>88</v>
      </c>
      <c r="C248">
        <f t="shared" si="19"/>
        <v>3</v>
      </c>
      <c r="D248" s="6">
        <v>7.8E-2</v>
      </c>
      <c r="E248" s="10">
        <v>0.255</v>
      </c>
      <c r="F248" t="s">
        <v>89</v>
      </c>
      <c r="G248" t="s">
        <v>1</v>
      </c>
      <c r="H248">
        <f t="shared" si="20"/>
        <v>3.3500000000000002E-2</v>
      </c>
      <c r="I248">
        <f t="shared" si="21"/>
        <v>5.149999999999999E-2</v>
      </c>
      <c r="J248">
        <f t="shared" si="23"/>
        <v>1.5373134328358204</v>
      </c>
      <c r="K248">
        <f t="shared" si="22"/>
        <v>3.2692307692307692</v>
      </c>
    </row>
    <row r="249" spans="1:11" x14ac:dyDescent="0.25">
      <c r="A249" s="1" t="s">
        <v>58</v>
      </c>
      <c r="B249" t="s">
        <v>88</v>
      </c>
      <c r="C249">
        <f t="shared" si="19"/>
        <v>3</v>
      </c>
      <c r="D249" s="16">
        <v>6.6000000000000003E-2</v>
      </c>
      <c r="E249" s="11">
        <v>0.26800000000000002</v>
      </c>
      <c r="F249" t="s">
        <v>89</v>
      </c>
      <c r="G249" t="s">
        <v>2</v>
      </c>
      <c r="H249">
        <f t="shared" si="20"/>
        <v>2.1500000000000005E-2</v>
      </c>
      <c r="I249">
        <f t="shared" si="21"/>
        <v>6.4500000000000002E-2</v>
      </c>
      <c r="J249">
        <f t="shared" si="23"/>
        <v>2.9999999999999996</v>
      </c>
      <c r="K249">
        <f t="shared" si="22"/>
        <v>4.0606060606060606</v>
      </c>
    </row>
    <row r="250" spans="1:11" x14ac:dyDescent="0.25">
      <c r="A250" s="1" t="s">
        <v>10</v>
      </c>
      <c r="B250" t="s">
        <v>85</v>
      </c>
      <c r="C250">
        <f t="shared" si="19"/>
        <v>3</v>
      </c>
      <c r="D250" s="6">
        <v>7.9000000000000001E-2</v>
      </c>
      <c r="E250" s="16">
        <v>0.18099999999999999</v>
      </c>
      <c r="F250" t="s">
        <v>89</v>
      </c>
      <c r="G250" t="s">
        <v>2</v>
      </c>
      <c r="H250">
        <f t="shared" si="20"/>
        <v>3.4500000000000003E-2</v>
      </c>
      <c r="I250">
        <f t="shared" si="21"/>
        <v>-2.250000000000002E-2</v>
      </c>
      <c r="J250">
        <f t="shared" si="23"/>
        <v>-0.65217391304347883</v>
      </c>
      <c r="K250">
        <f t="shared" si="22"/>
        <v>2.2911392405063289</v>
      </c>
    </row>
    <row r="251" spans="1:11" x14ac:dyDescent="0.25">
      <c r="A251" s="1" t="s">
        <v>21</v>
      </c>
      <c r="B251" t="s">
        <v>85</v>
      </c>
      <c r="C251">
        <f t="shared" si="19"/>
        <v>3</v>
      </c>
      <c r="D251" s="7">
        <v>0.10100000000000001</v>
      </c>
      <c r="E251" s="16">
        <v>0.186</v>
      </c>
      <c r="F251" t="s">
        <v>89</v>
      </c>
      <c r="G251" t="s">
        <v>2</v>
      </c>
      <c r="H251">
        <f t="shared" si="20"/>
        <v>5.6500000000000009E-2</v>
      </c>
      <c r="I251">
        <f t="shared" si="21"/>
        <v>-1.7500000000000016E-2</v>
      </c>
      <c r="J251">
        <f t="shared" si="23"/>
        <v>-0.30973451327433649</v>
      </c>
      <c r="K251">
        <f t="shared" si="22"/>
        <v>1.8415841584158414</v>
      </c>
    </row>
    <row r="252" spans="1:11" x14ac:dyDescent="0.25">
      <c r="A252" s="1" t="s">
        <v>24</v>
      </c>
      <c r="B252" t="s">
        <v>85</v>
      </c>
      <c r="C252">
        <f t="shared" si="19"/>
        <v>3</v>
      </c>
      <c r="D252" s="8">
        <v>9.1999999999999998E-2</v>
      </c>
      <c r="E252" s="8">
        <v>0.214</v>
      </c>
      <c r="F252" t="s">
        <v>89</v>
      </c>
      <c r="G252" t="s">
        <v>2</v>
      </c>
      <c r="H252">
        <f t="shared" si="20"/>
        <v>4.7500000000000001E-2</v>
      </c>
      <c r="I252">
        <f t="shared" si="21"/>
        <v>1.0499999999999982E-2</v>
      </c>
      <c r="J252">
        <f t="shared" si="23"/>
        <v>0.22105263157894697</v>
      </c>
      <c r="K252">
        <f t="shared" si="22"/>
        <v>2.3260869565217392</v>
      </c>
    </row>
    <row r="253" spans="1:11" x14ac:dyDescent="0.25">
      <c r="A253" s="1" t="s">
        <v>27</v>
      </c>
      <c r="B253" t="s">
        <v>85</v>
      </c>
      <c r="C253">
        <f t="shared" si="19"/>
        <v>3</v>
      </c>
      <c r="D253" s="7">
        <v>0.112</v>
      </c>
      <c r="E253" s="8">
        <v>0.218</v>
      </c>
      <c r="F253" t="s">
        <v>89</v>
      </c>
      <c r="G253" t="s">
        <v>2</v>
      </c>
      <c r="H253">
        <f t="shared" si="20"/>
        <v>6.7500000000000004E-2</v>
      </c>
      <c r="I253">
        <f t="shared" si="21"/>
        <v>1.4499999999999985E-2</v>
      </c>
      <c r="J253">
        <f t="shared" si="23"/>
        <v>0.21481481481481457</v>
      </c>
      <c r="K253">
        <f t="shared" si="22"/>
        <v>1.9464285714285714</v>
      </c>
    </row>
    <row r="254" spans="1:11" x14ac:dyDescent="0.25">
      <c r="A254" s="1" t="s">
        <v>30</v>
      </c>
      <c r="B254" t="s">
        <v>85</v>
      </c>
      <c r="C254">
        <f t="shared" si="19"/>
        <v>3</v>
      </c>
      <c r="D254" s="8">
        <v>9.0999999999999998E-2</v>
      </c>
      <c r="E254" s="7">
        <v>0.23100000000000001</v>
      </c>
      <c r="F254" t="s">
        <v>89</v>
      </c>
      <c r="G254" t="s">
        <v>2</v>
      </c>
      <c r="H254">
        <f t="shared" si="20"/>
        <v>4.65E-2</v>
      </c>
      <c r="I254">
        <f t="shared" si="21"/>
        <v>2.7499999999999997E-2</v>
      </c>
      <c r="J254">
        <f t="shared" si="23"/>
        <v>0.59139784946236551</v>
      </c>
      <c r="K254">
        <f t="shared" si="22"/>
        <v>2.5384615384615388</v>
      </c>
    </row>
    <row r="255" spans="1:11" x14ac:dyDescent="0.25">
      <c r="A255" s="1" t="s">
        <v>44</v>
      </c>
      <c r="B255" t="s">
        <v>88</v>
      </c>
      <c r="C255">
        <f t="shared" si="19"/>
        <v>3</v>
      </c>
      <c r="D255" s="16">
        <v>6.2E-2</v>
      </c>
      <c r="E255" s="7">
        <v>0.23599999999999999</v>
      </c>
      <c r="F255" t="s">
        <v>89</v>
      </c>
      <c r="G255" t="s">
        <v>2</v>
      </c>
      <c r="H255">
        <f t="shared" si="20"/>
        <v>1.7500000000000002E-2</v>
      </c>
      <c r="I255">
        <f t="shared" si="21"/>
        <v>3.2499999999999973E-2</v>
      </c>
      <c r="J255">
        <f t="shared" si="23"/>
        <v>1.8571428571428554</v>
      </c>
      <c r="K255">
        <f t="shared" si="22"/>
        <v>3.8064516129032255</v>
      </c>
    </row>
    <row r="256" spans="1:11" x14ac:dyDescent="0.25">
      <c r="A256" s="1" t="s">
        <v>45</v>
      </c>
      <c r="B256" t="s">
        <v>88</v>
      </c>
      <c r="C256">
        <f t="shared" si="19"/>
        <v>3</v>
      </c>
      <c r="D256" s="6">
        <v>7.8E-2</v>
      </c>
      <c r="E256" s="7">
        <v>0.24</v>
      </c>
      <c r="F256" t="s">
        <v>89</v>
      </c>
      <c r="G256" t="s">
        <v>2</v>
      </c>
      <c r="H256">
        <f t="shared" si="20"/>
        <v>3.3500000000000002E-2</v>
      </c>
      <c r="I256">
        <f t="shared" si="21"/>
        <v>3.6499999999999977E-2</v>
      </c>
      <c r="J256">
        <f t="shared" si="23"/>
        <v>1.0895522388059693</v>
      </c>
      <c r="K256">
        <f t="shared" si="22"/>
        <v>3.0769230769230766</v>
      </c>
    </row>
    <row r="257" spans="1:11" x14ac:dyDescent="0.25">
      <c r="A257" s="1" t="s">
        <v>46</v>
      </c>
      <c r="B257" t="s">
        <v>88</v>
      </c>
      <c r="C257">
        <f t="shared" si="19"/>
        <v>3</v>
      </c>
      <c r="D257" s="16">
        <v>6.4000000000000001E-2</v>
      </c>
      <c r="E257" s="7">
        <v>0.23100000000000001</v>
      </c>
      <c r="F257" t="s">
        <v>89</v>
      </c>
      <c r="G257" t="s">
        <v>2</v>
      </c>
      <c r="H257">
        <f t="shared" si="20"/>
        <v>1.9500000000000003E-2</v>
      </c>
      <c r="I257">
        <f t="shared" si="21"/>
        <v>2.7499999999999997E-2</v>
      </c>
      <c r="J257">
        <f t="shared" si="23"/>
        <v>1.4102564102564099</v>
      </c>
      <c r="K257">
        <f t="shared" si="22"/>
        <v>3.609375</v>
      </c>
    </row>
    <row r="258" spans="1:11" x14ac:dyDescent="0.25">
      <c r="A258" s="1" t="s">
        <v>11</v>
      </c>
      <c r="B258" t="s">
        <v>85</v>
      </c>
      <c r="C258">
        <f t="shared" si="19"/>
        <v>3</v>
      </c>
      <c r="D258" s="8">
        <v>9.5000000000000001E-2</v>
      </c>
      <c r="E258" s="16">
        <v>0.17599999999999999</v>
      </c>
      <c r="F258" t="s">
        <v>89</v>
      </c>
      <c r="G258" t="s">
        <v>3</v>
      </c>
      <c r="H258">
        <f t="shared" si="20"/>
        <v>5.0500000000000003E-2</v>
      </c>
      <c r="I258">
        <f t="shared" si="21"/>
        <v>-2.7500000000000024E-2</v>
      </c>
      <c r="J258">
        <f t="shared" si="23"/>
        <v>-0.54455445544554504</v>
      </c>
      <c r="K258">
        <f t="shared" si="22"/>
        <v>1.8526315789473682</v>
      </c>
    </row>
    <row r="259" spans="1:11" x14ac:dyDescent="0.25">
      <c r="A259" s="1" t="s">
        <v>22</v>
      </c>
      <c r="B259" t="s">
        <v>85</v>
      </c>
      <c r="C259">
        <f t="shared" ref="C259:C289" si="24">C258</f>
        <v>3</v>
      </c>
      <c r="D259" s="7">
        <v>0.11</v>
      </c>
      <c r="E259" s="16">
        <v>0.17699999999999999</v>
      </c>
      <c r="F259" t="s">
        <v>89</v>
      </c>
      <c r="G259" t="s">
        <v>3</v>
      </c>
      <c r="H259">
        <f t="shared" ref="H259:H309" si="25">D259-AVERAGE($D$289,$D$281)</f>
        <v>6.5500000000000003E-2</v>
      </c>
      <c r="I259">
        <f t="shared" ref="I259:I289" si="26">E259-AVERAGE($E$289,$E$281)</f>
        <v>-2.6500000000000024E-2</v>
      </c>
      <c r="J259">
        <f t="shared" si="23"/>
        <v>-0.40458015267175607</v>
      </c>
      <c r="K259">
        <f t="shared" ref="K259:K289" si="27">E259/D259</f>
        <v>1.6090909090909089</v>
      </c>
    </row>
    <row r="260" spans="1:11" x14ac:dyDescent="0.25">
      <c r="A260" s="1" t="s">
        <v>25</v>
      </c>
      <c r="B260" t="s">
        <v>85</v>
      </c>
      <c r="C260">
        <f t="shared" si="24"/>
        <v>3</v>
      </c>
      <c r="D260" s="6">
        <v>8.5000000000000006E-2</v>
      </c>
      <c r="E260" s="8">
        <v>0.20799999999999999</v>
      </c>
      <c r="F260" t="s">
        <v>89</v>
      </c>
      <c r="G260" t="s">
        <v>3</v>
      </c>
      <c r="H260">
        <f t="shared" si="25"/>
        <v>4.0500000000000008E-2</v>
      </c>
      <c r="I260">
        <f t="shared" si="26"/>
        <v>4.4999999999999762E-3</v>
      </c>
      <c r="J260">
        <f t="shared" si="23"/>
        <v>0.11111111111111051</v>
      </c>
      <c r="K260">
        <f t="shared" si="27"/>
        <v>2.4470588235294115</v>
      </c>
    </row>
    <row r="261" spans="1:11" x14ac:dyDescent="0.25">
      <c r="A261" s="1" t="s">
        <v>28</v>
      </c>
      <c r="B261" t="s">
        <v>85</v>
      </c>
      <c r="C261">
        <f t="shared" si="24"/>
        <v>3</v>
      </c>
      <c r="D261" s="8">
        <v>9.1999999999999998E-2</v>
      </c>
      <c r="E261" s="6">
        <v>0.193</v>
      </c>
      <c r="F261" t="s">
        <v>89</v>
      </c>
      <c r="G261" t="s">
        <v>3</v>
      </c>
      <c r="H261">
        <f t="shared" si="25"/>
        <v>4.7500000000000001E-2</v>
      </c>
      <c r="I261">
        <f t="shared" si="26"/>
        <v>-1.0500000000000009E-2</v>
      </c>
      <c r="J261">
        <f t="shared" si="23"/>
        <v>-0.22105263157894756</v>
      </c>
      <c r="K261">
        <f t="shared" si="27"/>
        <v>2.097826086956522</v>
      </c>
    </row>
    <row r="262" spans="1:11" x14ac:dyDescent="0.25">
      <c r="A262" s="1" t="s">
        <v>31</v>
      </c>
      <c r="B262" t="s">
        <v>85</v>
      </c>
      <c r="C262">
        <f t="shared" si="24"/>
        <v>3</v>
      </c>
      <c r="D262" s="7">
        <v>0.10299999999999999</v>
      </c>
      <c r="E262" s="16">
        <v>0.17399999999999999</v>
      </c>
      <c r="F262" t="s">
        <v>89</v>
      </c>
      <c r="G262" t="s">
        <v>3</v>
      </c>
      <c r="H262">
        <f t="shared" si="25"/>
        <v>5.8499999999999996E-2</v>
      </c>
      <c r="I262">
        <f t="shared" si="26"/>
        <v>-2.9500000000000026E-2</v>
      </c>
      <c r="J262">
        <f t="shared" si="23"/>
        <v>-0.5042735042735047</v>
      </c>
      <c r="K262">
        <f t="shared" si="27"/>
        <v>1.6893203883495145</v>
      </c>
    </row>
    <row r="263" spans="1:11" x14ac:dyDescent="0.25">
      <c r="A263" s="1" t="s">
        <v>47</v>
      </c>
      <c r="B263" t="s">
        <v>88</v>
      </c>
      <c r="C263">
        <f t="shared" si="24"/>
        <v>3</v>
      </c>
      <c r="D263" s="6">
        <v>8.2000000000000003E-2</v>
      </c>
      <c r="E263" s="8">
        <v>0.22</v>
      </c>
      <c r="F263" t="s">
        <v>89</v>
      </c>
      <c r="G263" t="s">
        <v>2</v>
      </c>
      <c r="H263">
        <f t="shared" si="25"/>
        <v>3.7500000000000006E-2</v>
      </c>
      <c r="I263">
        <f t="shared" si="26"/>
        <v>1.6499999999999987E-2</v>
      </c>
      <c r="J263">
        <f t="shared" si="23"/>
        <v>0.43999999999999956</v>
      </c>
      <c r="K263">
        <f t="shared" si="27"/>
        <v>2.6829268292682924</v>
      </c>
    </row>
    <row r="264" spans="1:11" x14ac:dyDescent="0.25">
      <c r="A264" s="1" t="s">
        <v>50</v>
      </c>
      <c r="B264" t="s">
        <v>88</v>
      </c>
      <c r="C264">
        <f t="shared" si="24"/>
        <v>3</v>
      </c>
      <c r="D264" s="8">
        <v>0.09</v>
      </c>
      <c r="E264" s="7">
        <v>0.22700000000000001</v>
      </c>
      <c r="F264" t="s">
        <v>89</v>
      </c>
      <c r="G264" t="s">
        <v>4</v>
      </c>
      <c r="H264">
        <f t="shared" si="25"/>
        <v>4.5499999999999999E-2</v>
      </c>
      <c r="I264">
        <f t="shared" si="26"/>
        <v>2.3499999999999993E-2</v>
      </c>
      <c r="J264">
        <f t="shared" si="23"/>
        <v>0.51648351648351631</v>
      </c>
      <c r="K264">
        <f t="shared" si="27"/>
        <v>2.5222222222222226</v>
      </c>
    </row>
    <row r="265" spans="1:11" x14ac:dyDescent="0.25">
      <c r="A265" s="1" t="s">
        <v>59</v>
      </c>
      <c r="B265" t="s">
        <v>88</v>
      </c>
      <c r="C265">
        <f t="shared" si="24"/>
        <v>3</v>
      </c>
      <c r="D265" s="6">
        <v>7.8E-2</v>
      </c>
      <c r="E265" s="7">
        <v>0.22900000000000001</v>
      </c>
      <c r="F265" t="s">
        <v>89</v>
      </c>
      <c r="G265" t="s">
        <v>4</v>
      </c>
      <c r="H265">
        <f t="shared" si="25"/>
        <v>3.3500000000000002E-2</v>
      </c>
      <c r="I265">
        <f t="shared" si="26"/>
        <v>2.5499999999999995E-2</v>
      </c>
      <c r="J265">
        <f t="shared" si="23"/>
        <v>0.76119402985074602</v>
      </c>
      <c r="K265">
        <f t="shared" si="27"/>
        <v>2.9358974358974361</v>
      </c>
    </row>
    <row r="266" spans="1:11" x14ac:dyDescent="0.25">
      <c r="A266" s="1" t="s">
        <v>12</v>
      </c>
      <c r="B266" t="s">
        <v>85</v>
      </c>
      <c r="C266">
        <f t="shared" si="24"/>
        <v>3</v>
      </c>
      <c r="D266" s="6">
        <v>8.1000000000000003E-2</v>
      </c>
      <c r="E266" s="20">
        <v>0.16700000000000001</v>
      </c>
      <c r="F266" t="s">
        <v>89</v>
      </c>
      <c r="G266" t="s">
        <v>4</v>
      </c>
      <c r="H266">
        <f t="shared" si="25"/>
        <v>3.6500000000000005E-2</v>
      </c>
      <c r="I266">
        <f t="shared" si="26"/>
        <v>-3.6500000000000005E-2</v>
      </c>
      <c r="J266">
        <f t="shared" si="23"/>
        <v>-1</v>
      </c>
      <c r="K266">
        <f t="shared" si="27"/>
        <v>2.0617283950617287</v>
      </c>
    </row>
    <row r="267" spans="1:11" x14ac:dyDescent="0.25">
      <c r="A267" s="1" t="s">
        <v>23</v>
      </c>
      <c r="B267" t="s">
        <v>85</v>
      </c>
      <c r="C267">
        <f t="shared" si="24"/>
        <v>3</v>
      </c>
      <c r="D267" s="7">
        <v>0.106</v>
      </c>
      <c r="E267" s="20">
        <v>0.161</v>
      </c>
      <c r="F267" t="s">
        <v>89</v>
      </c>
      <c r="G267" t="s">
        <v>4</v>
      </c>
      <c r="H267">
        <f t="shared" si="25"/>
        <v>6.1499999999999999E-2</v>
      </c>
      <c r="I267">
        <f t="shared" si="26"/>
        <v>-4.250000000000001E-2</v>
      </c>
      <c r="J267">
        <f t="shared" si="23"/>
        <v>-0.6910569105691059</v>
      </c>
      <c r="K267">
        <f t="shared" si="27"/>
        <v>1.5188679245283019</v>
      </c>
    </row>
    <row r="268" spans="1:11" x14ac:dyDescent="0.25">
      <c r="A268" s="1" t="s">
        <v>26</v>
      </c>
      <c r="B268" t="s">
        <v>85</v>
      </c>
      <c r="C268">
        <f t="shared" si="24"/>
        <v>3</v>
      </c>
      <c r="D268" s="8">
        <v>9.0999999999999998E-2</v>
      </c>
      <c r="E268" s="16">
        <v>0.17399999999999999</v>
      </c>
      <c r="F268" t="s">
        <v>89</v>
      </c>
      <c r="G268" t="s">
        <v>4</v>
      </c>
      <c r="H268">
        <f t="shared" si="25"/>
        <v>4.65E-2</v>
      </c>
      <c r="I268">
        <f t="shared" si="26"/>
        <v>-2.9500000000000026E-2</v>
      </c>
      <c r="J268">
        <f t="shared" si="23"/>
        <v>-0.63440860215053818</v>
      </c>
      <c r="K268">
        <f t="shared" si="27"/>
        <v>1.912087912087912</v>
      </c>
    </row>
    <row r="269" spans="1:11" x14ac:dyDescent="0.25">
      <c r="A269" s="1" t="s">
        <v>29</v>
      </c>
      <c r="B269" t="s">
        <v>85</v>
      </c>
      <c r="C269">
        <f t="shared" si="24"/>
        <v>3</v>
      </c>
      <c r="D269" s="8">
        <v>8.6999999999999994E-2</v>
      </c>
      <c r="E269" s="16">
        <v>0.17599999999999999</v>
      </c>
      <c r="F269" t="s">
        <v>89</v>
      </c>
      <c r="G269" t="s">
        <v>4</v>
      </c>
      <c r="H269">
        <f t="shared" si="25"/>
        <v>4.2499999999999996E-2</v>
      </c>
      <c r="I269">
        <f t="shared" si="26"/>
        <v>-2.7500000000000024E-2</v>
      </c>
      <c r="J269">
        <f t="shared" si="23"/>
        <v>-0.64705882352941235</v>
      </c>
      <c r="K269">
        <f t="shared" si="27"/>
        <v>2.0229885057471266</v>
      </c>
    </row>
    <row r="270" spans="1:11" x14ac:dyDescent="0.25">
      <c r="A270" s="1" t="s">
        <v>32</v>
      </c>
      <c r="B270" t="s">
        <v>85</v>
      </c>
      <c r="C270">
        <f t="shared" si="24"/>
        <v>3</v>
      </c>
      <c r="D270" s="8">
        <v>0.09</v>
      </c>
      <c r="E270" s="20">
        <v>0.156</v>
      </c>
      <c r="F270" t="s">
        <v>89</v>
      </c>
      <c r="G270" t="s">
        <v>4</v>
      </c>
      <c r="H270">
        <f t="shared" si="25"/>
        <v>4.5499999999999999E-2</v>
      </c>
      <c r="I270">
        <f t="shared" si="26"/>
        <v>-4.7500000000000014E-2</v>
      </c>
      <c r="J270">
        <f t="shared" si="23"/>
        <v>-1.0439560439560442</v>
      </c>
      <c r="K270">
        <f t="shared" si="27"/>
        <v>1.7333333333333334</v>
      </c>
    </row>
    <row r="271" spans="1:11" x14ac:dyDescent="0.25">
      <c r="A271" s="1" t="s">
        <v>87</v>
      </c>
      <c r="B271" t="s">
        <v>87</v>
      </c>
      <c r="C271">
        <f t="shared" si="24"/>
        <v>3</v>
      </c>
      <c r="D271" s="6">
        <v>7.6999999999999999E-2</v>
      </c>
      <c r="E271" s="8">
        <v>0.20699999999999999</v>
      </c>
      <c r="F271" t="s">
        <v>89</v>
      </c>
      <c r="G271" t="s">
        <v>90</v>
      </c>
      <c r="H271">
        <f t="shared" si="25"/>
        <v>3.2500000000000001E-2</v>
      </c>
      <c r="I271">
        <f t="shared" si="26"/>
        <v>3.4999999999999754E-3</v>
      </c>
      <c r="J271">
        <f t="shared" si="23"/>
        <v>0.10769230769230694</v>
      </c>
      <c r="K271">
        <f t="shared" si="27"/>
        <v>2.6883116883116882</v>
      </c>
    </row>
    <row r="272" spans="1:11" x14ac:dyDescent="0.25">
      <c r="A272" s="1" t="s">
        <v>54</v>
      </c>
      <c r="B272" t="s">
        <v>88</v>
      </c>
      <c r="C272">
        <f t="shared" si="24"/>
        <v>3</v>
      </c>
      <c r="D272" s="6">
        <v>8.5000000000000006E-2</v>
      </c>
      <c r="E272" s="8">
        <v>0.216</v>
      </c>
      <c r="F272" t="s">
        <v>89</v>
      </c>
      <c r="G272" t="s">
        <v>4</v>
      </c>
      <c r="H272">
        <f t="shared" si="25"/>
        <v>4.0500000000000008E-2</v>
      </c>
      <c r="I272">
        <f t="shared" si="26"/>
        <v>1.2499999999999983E-2</v>
      </c>
      <c r="J272">
        <f t="shared" si="23"/>
        <v>0.30864197530864151</v>
      </c>
      <c r="K272">
        <f t="shared" si="27"/>
        <v>2.5411764705882351</v>
      </c>
    </row>
    <row r="273" spans="1:11" x14ac:dyDescent="0.25">
      <c r="A273" s="1" t="s">
        <v>55</v>
      </c>
      <c r="B273" t="s">
        <v>88</v>
      </c>
      <c r="C273">
        <f t="shared" si="24"/>
        <v>3</v>
      </c>
      <c r="D273" s="8">
        <v>8.6999999999999994E-2</v>
      </c>
      <c r="E273" s="15">
        <v>0.27800000000000002</v>
      </c>
      <c r="F273" t="s">
        <v>89</v>
      </c>
      <c r="G273" t="s">
        <v>4</v>
      </c>
      <c r="H273">
        <f t="shared" si="25"/>
        <v>4.2499999999999996E-2</v>
      </c>
      <c r="I273">
        <f t="shared" si="26"/>
        <v>7.4500000000000011E-2</v>
      </c>
      <c r="J273">
        <f t="shared" si="23"/>
        <v>1.7529411764705887</v>
      </c>
      <c r="K273">
        <f t="shared" si="27"/>
        <v>3.195402298850575</v>
      </c>
    </row>
    <row r="274" spans="1:11" x14ac:dyDescent="0.25">
      <c r="A274" s="2" t="s">
        <v>33</v>
      </c>
      <c r="B274" t="s">
        <v>88</v>
      </c>
      <c r="C274">
        <f t="shared" si="24"/>
        <v>3</v>
      </c>
      <c r="D274" s="8">
        <v>9.8000000000000004E-2</v>
      </c>
      <c r="E274" s="8">
        <v>0.218</v>
      </c>
      <c r="F274" t="s">
        <v>86</v>
      </c>
      <c r="G274" t="s">
        <v>0</v>
      </c>
      <c r="H274">
        <f t="shared" si="25"/>
        <v>5.3500000000000006E-2</v>
      </c>
      <c r="I274">
        <f t="shared" si="26"/>
        <v>1.4499999999999985E-2</v>
      </c>
      <c r="J274">
        <f t="shared" si="23"/>
        <v>0.27102803738317727</v>
      </c>
      <c r="K274">
        <f t="shared" si="27"/>
        <v>2.2244897959183674</v>
      </c>
    </row>
    <row r="275" spans="1:11" x14ac:dyDescent="0.25">
      <c r="A275" s="2" t="s">
        <v>34</v>
      </c>
      <c r="B275" t="s">
        <v>88</v>
      </c>
      <c r="C275">
        <f t="shared" si="24"/>
        <v>3</v>
      </c>
      <c r="D275" s="8">
        <v>9.8000000000000004E-2</v>
      </c>
      <c r="E275" s="20">
        <v>0.16</v>
      </c>
      <c r="F275" t="s">
        <v>86</v>
      </c>
      <c r="G275" t="s">
        <v>0</v>
      </c>
      <c r="H275">
        <f t="shared" si="25"/>
        <v>5.3500000000000006E-2</v>
      </c>
      <c r="I275">
        <f t="shared" si="26"/>
        <v>-4.3500000000000011E-2</v>
      </c>
      <c r="J275">
        <f t="shared" si="23"/>
        <v>-0.8130841121495328</v>
      </c>
      <c r="K275">
        <f t="shared" si="27"/>
        <v>1.6326530612244898</v>
      </c>
    </row>
    <row r="276" spans="1:11" x14ac:dyDescent="0.25">
      <c r="A276" s="2" t="s">
        <v>35</v>
      </c>
      <c r="B276" t="s">
        <v>88</v>
      </c>
      <c r="C276">
        <f t="shared" si="24"/>
        <v>3</v>
      </c>
      <c r="D276" s="8">
        <v>0.1</v>
      </c>
      <c r="E276" s="20">
        <v>0.16700000000000001</v>
      </c>
      <c r="F276" t="s">
        <v>86</v>
      </c>
      <c r="G276" t="s">
        <v>0</v>
      </c>
      <c r="H276">
        <f t="shared" si="25"/>
        <v>5.5500000000000008E-2</v>
      </c>
      <c r="I276">
        <f t="shared" si="26"/>
        <v>-3.6500000000000005E-2</v>
      </c>
      <c r="J276">
        <f t="shared" si="23"/>
        <v>-0.6576576576576576</v>
      </c>
      <c r="K276">
        <f t="shared" si="27"/>
        <v>1.67</v>
      </c>
    </row>
    <row r="277" spans="1:11" x14ac:dyDescent="0.25">
      <c r="A277" s="2" t="s">
        <v>36</v>
      </c>
      <c r="B277" t="s">
        <v>88</v>
      </c>
      <c r="C277">
        <f t="shared" si="24"/>
        <v>3</v>
      </c>
      <c r="D277" s="6">
        <v>8.1000000000000003E-2</v>
      </c>
      <c r="E277" s="20">
        <v>0.16800000000000001</v>
      </c>
      <c r="F277" t="s">
        <v>86</v>
      </c>
      <c r="G277" t="s">
        <v>0</v>
      </c>
      <c r="H277">
        <f t="shared" si="25"/>
        <v>3.6500000000000005E-2</v>
      </c>
      <c r="I277">
        <f t="shared" si="26"/>
        <v>-3.5500000000000004E-2</v>
      </c>
      <c r="J277">
        <f t="shared" si="23"/>
        <v>-0.9726027397260274</v>
      </c>
      <c r="K277">
        <f t="shared" si="27"/>
        <v>2.074074074074074</v>
      </c>
    </row>
    <row r="278" spans="1:11" x14ac:dyDescent="0.25">
      <c r="A278" s="2" t="s">
        <v>37</v>
      </c>
      <c r="B278" t="s">
        <v>87</v>
      </c>
      <c r="C278">
        <f t="shared" si="24"/>
        <v>3</v>
      </c>
      <c r="D278" s="16">
        <v>6.9000000000000006E-2</v>
      </c>
      <c r="E278" s="6">
        <v>0.19700000000000001</v>
      </c>
      <c r="F278" t="s">
        <v>87</v>
      </c>
      <c r="G278" t="s">
        <v>1</v>
      </c>
      <c r="H278">
        <f t="shared" si="25"/>
        <v>2.4500000000000008E-2</v>
      </c>
      <c r="I278">
        <f t="shared" si="26"/>
        <v>-6.5000000000000058E-3</v>
      </c>
      <c r="J278">
        <f t="shared" si="23"/>
        <v>-0.26530612244897972</v>
      </c>
      <c r="K278">
        <f t="shared" si="27"/>
        <v>2.8550724637681157</v>
      </c>
    </row>
    <row r="279" spans="1:11" x14ac:dyDescent="0.25">
      <c r="A279" s="2" t="s">
        <v>91</v>
      </c>
      <c r="B279" t="s">
        <v>92</v>
      </c>
      <c r="C279">
        <f t="shared" si="24"/>
        <v>3</v>
      </c>
      <c r="D279" s="16">
        <v>6.9000000000000006E-2</v>
      </c>
      <c r="E279" s="6">
        <v>0.20300000000000001</v>
      </c>
      <c r="F279" t="s">
        <v>93</v>
      </c>
      <c r="G279" t="s">
        <v>92</v>
      </c>
      <c r="H279">
        <f t="shared" si="25"/>
        <v>2.4500000000000008E-2</v>
      </c>
      <c r="I279">
        <f t="shared" si="26"/>
        <v>-5.0000000000000044E-4</v>
      </c>
      <c r="J279">
        <f t="shared" si="23"/>
        <v>-2.0408163265306135E-2</v>
      </c>
      <c r="K279">
        <f t="shared" si="27"/>
        <v>2.9420289855072461</v>
      </c>
    </row>
    <row r="280" spans="1:11" x14ac:dyDescent="0.25">
      <c r="A280" s="2" t="s">
        <v>94</v>
      </c>
      <c r="B280" t="s">
        <v>92</v>
      </c>
      <c r="C280">
        <f t="shared" si="24"/>
        <v>3</v>
      </c>
      <c r="D280" s="10">
        <v>0.115</v>
      </c>
      <c r="E280" s="7">
        <v>0.23599999999999999</v>
      </c>
      <c r="F280" t="s">
        <v>93</v>
      </c>
      <c r="G280" t="s">
        <v>92</v>
      </c>
      <c r="H280">
        <f t="shared" si="25"/>
        <v>7.0500000000000007E-2</v>
      </c>
      <c r="I280">
        <f t="shared" si="26"/>
        <v>3.2499999999999973E-2</v>
      </c>
      <c r="J280">
        <f t="shared" si="23"/>
        <v>0.46099290780141799</v>
      </c>
      <c r="K280">
        <f t="shared" si="27"/>
        <v>2.052173913043478</v>
      </c>
    </row>
    <row r="281" spans="1:11" x14ac:dyDescent="0.25">
      <c r="A281" s="2" t="s">
        <v>95</v>
      </c>
      <c r="B281" t="s">
        <v>92</v>
      </c>
      <c r="C281">
        <f t="shared" si="24"/>
        <v>3</v>
      </c>
      <c r="D281" s="20">
        <v>4.4999999999999998E-2</v>
      </c>
      <c r="E281" s="8">
        <v>0.20699999999999999</v>
      </c>
      <c r="F281" t="s">
        <v>93</v>
      </c>
      <c r="G281" t="s">
        <v>92</v>
      </c>
      <c r="H281">
        <f t="shared" si="25"/>
        <v>5.0000000000000044E-4</v>
      </c>
      <c r="I281">
        <f t="shared" si="26"/>
        <v>3.4999999999999754E-3</v>
      </c>
      <c r="J281">
        <f t="shared" si="23"/>
        <v>6.9999999999999449</v>
      </c>
      <c r="K281">
        <f t="shared" si="27"/>
        <v>4.5999999999999996</v>
      </c>
    </row>
    <row r="282" spans="1:11" x14ac:dyDescent="0.25">
      <c r="A282" s="2" t="s">
        <v>38</v>
      </c>
      <c r="B282" t="s">
        <v>88</v>
      </c>
      <c r="C282">
        <f t="shared" si="24"/>
        <v>3</v>
      </c>
      <c r="D282" s="10">
        <v>0.121</v>
      </c>
      <c r="E282" s="20">
        <v>0.154</v>
      </c>
      <c r="F282" t="s">
        <v>86</v>
      </c>
      <c r="G282" t="s">
        <v>1</v>
      </c>
      <c r="H282">
        <f t="shared" si="25"/>
        <v>7.6499999999999999E-2</v>
      </c>
      <c r="I282">
        <f t="shared" si="26"/>
        <v>-4.9500000000000016E-2</v>
      </c>
      <c r="J282">
        <f t="shared" si="23"/>
        <v>-0.64705882352941202</v>
      </c>
      <c r="K282">
        <f t="shared" si="27"/>
        <v>1.2727272727272727</v>
      </c>
    </row>
    <row r="283" spans="1:11" x14ac:dyDescent="0.25">
      <c r="A283" s="2" t="s">
        <v>39</v>
      </c>
      <c r="B283" t="s">
        <v>88</v>
      </c>
      <c r="C283">
        <f t="shared" si="24"/>
        <v>3</v>
      </c>
      <c r="D283" s="15">
        <v>0.154</v>
      </c>
      <c r="E283" s="8">
        <v>0.21299999999999999</v>
      </c>
      <c r="F283" t="s">
        <v>86</v>
      </c>
      <c r="G283" t="s">
        <v>1</v>
      </c>
      <c r="H283">
        <f t="shared" si="25"/>
        <v>0.1095</v>
      </c>
      <c r="I283">
        <f t="shared" si="26"/>
        <v>9.4999999999999807E-3</v>
      </c>
      <c r="J283">
        <f t="shared" si="23"/>
        <v>8.6757990867579737E-2</v>
      </c>
      <c r="K283">
        <f t="shared" si="27"/>
        <v>1.3831168831168832</v>
      </c>
    </row>
    <row r="284" spans="1:11" x14ac:dyDescent="0.25">
      <c r="A284" s="2" t="s">
        <v>40</v>
      </c>
      <c r="B284" t="s">
        <v>88</v>
      </c>
      <c r="C284">
        <f t="shared" si="24"/>
        <v>3</v>
      </c>
      <c r="D284" s="6">
        <v>0.08</v>
      </c>
      <c r="E284" s="6">
        <v>0.19700000000000001</v>
      </c>
      <c r="F284" t="s">
        <v>86</v>
      </c>
      <c r="G284" t="s">
        <v>1</v>
      </c>
      <c r="H284">
        <f t="shared" si="25"/>
        <v>3.5500000000000004E-2</v>
      </c>
      <c r="I284">
        <f t="shared" si="26"/>
        <v>-6.5000000000000058E-3</v>
      </c>
      <c r="J284">
        <f t="shared" si="23"/>
        <v>-0.18309859154929592</v>
      </c>
      <c r="K284">
        <f t="shared" si="27"/>
        <v>2.4624999999999999</v>
      </c>
    </row>
    <row r="285" spans="1:11" x14ac:dyDescent="0.25">
      <c r="A285" s="2" t="s">
        <v>41</v>
      </c>
      <c r="B285" t="s">
        <v>88</v>
      </c>
      <c r="C285">
        <f t="shared" si="24"/>
        <v>3</v>
      </c>
      <c r="D285" s="7">
        <v>0.104</v>
      </c>
      <c r="E285" s="6">
        <v>0.19700000000000001</v>
      </c>
      <c r="F285" t="s">
        <v>86</v>
      </c>
      <c r="G285" t="s">
        <v>1</v>
      </c>
      <c r="H285">
        <f t="shared" si="25"/>
        <v>5.9499999999999997E-2</v>
      </c>
      <c r="I285">
        <f t="shared" si="26"/>
        <v>-6.5000000000000058E-3</v>
      </c>
      <c r="J285">
        <f t="shared" si="23"/>
        <v>-0.10924369747899169</v>
      </c>
      <c r="K285">
        <f t="shared" si="27"/>
        <v>1.8942307692307694</v>
      </c>
    </row>
    <row r="286" spans="1:11" x14ac:dyDescent="0.25">
      <c r="A286" s="2" t="s">
        <v>42</v>
      </c>
      <c r="B286" t="s">
        <v>87</v>
      </c>
      <c r="C286">
        <f t="shared" si="24"/>
        <v>3</v>
      </c>
      <c r="D286" s="8">
        <v>8.8999999999999996E-2</v>
      </c>
      <c r="E286" s="6">
        <v>0.19900000000000001</v>
      </c>
      <c r="F286" t="s">
        <v>87</v>
      </c>
      <c r="G286" t="s">
        <v>1</v>
      </c>
      <c r="H286">
        <f t="shared" si="25"/>
        <v>4.4499999999999998E-2</v>
      </c>
      <c r="I286">
        <f t="shared" si="26"/>
        <v>-4.500000000000004E-3</v>
      </c>
      <c r="J286">
        <f t="shared" si="23"/>
        <v>-0.10112359550561807</v>
      </c>
      <c r="K286">
        <f t="shared" si="27"/>
        <v>2.2359550561797756</v>
      </c>
    </row>
    <row r="287" spans="1:11" x14ac:dyDescent="0.25">
      <c r="A287" s="2" t="s">
        <v>48</v>
      </c>
      <c r="B287" t="s">
        <v>88</v>
      </c>
      <c r="C287">
        <f t="shared" si="24"/>
        <v>3</v>
      </c>
      <c r="D287" s="8">
        <v>8.6999999999999994E-2</v>
      </c>
      <c r="E287" s="15">
        <v>0.28699999999999998</v>
      </c>
      <c r="F287" t="s">
        <v>86</v>
      </c>
      <c r="G287" t="s">
        <v>3</v>
      </c>
      <c r="H287">
        <f t="shared" si="25"/>
        <v>4.2499999999999996E-2</v>
      </c>
      <c r="I287">
        <f t="shared" si="26"/>
        <v>8.3499999999999963E-2</v>
      </c>
      <c r="J287">
        <f t="shared" si="23"/>
        <v>1.9647058823529404</v>
      </c>
      <c r="K287">
        <f t="shared" si="27"/>
        <v>3.2988505747126435</v>
      </c>
    </row>
    <row r="288" spans="1:11" x14ac:dyDescent="0.25">
      <c r="A288" s="2" t="s">
        <v>49</v>
      </c>
      <c r="B288" t="s">
        <v>88</v>
      </c>
      <c r="C288">
        <f t="shared" si="24"/>
        <v>3</v>
      </c>
      <c r="D288" s="8">
        <v>9.1999999999999998E-2</v>
      </c>
      <c r="E288" s="7">
        <v>0.23899999999999999</v>
      </c>
      <c r="F288" t="s">
        <v>86</v>
      </c>
      <c r="G288" t="s">
        <v>3</v>
      </c>
      <c r="H288">
        <f t="shared" si="25"/>
        <v>4.7500000000000001E-2</v>
      </c>
      <c r="I288">
        <f t="shared" si="26"/>
        <v>3.5499999999999976E-2</v>
      </c>
      <c r="J288">
        <f t="shared" si="23"/>
        <v>0.74736842105263102</v>
      </c>
      <c r="K288">
        <f t="shared" si="27"/>
        <v>2.5978260869565215</v>
      </c>
    </row>
    <row r="289" spans="1:11" x14ac:dyDescent="0.25">
      <c r="A289" s="2" t="s">
        <v>95</v>
      </c>
      <c r="B289" t="s">
        <v>92</v>
      </c>
      <c r="C289">
        <f t="shared" si="24"/>
        <v>3</v>
      </c>
      <c r="D289" s="20">
        <v>4.3999999999999997E-2</v>
      </c>
      <c r="E289" s="6">
        <v>0.2</v>
      </c>
      <c r="F289" t="s">
        <v>93</v>
      </c>
      <c r="G289" t="s">
        <v>92</v>
      </c>
      <c r="H289">
        <f t="shared" si="25"/>
        <v>-5.0000000000000044E-4</v>
      </c>
      <c r="I289">
        <f t="shared" si="26"/>
        <v>-3.5000000000000031E-3</v>
      </c>
      <c r="J289">
        <f t="shared" si="23"/>
        <v>7</v>
      </c>
      <c r="K289">
        <f t="shared" si="27"/>
        <v>4.5454545454545459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M24" sqref="M24:M31"/>
    </sheetView>
  </sheetViews>
  <sheetFormatPr defaultRowHeight="15" x14ac:dyDescent="0.25"/>
  <sheetData>
    <row r="1" spans="1:14" x14ac:dyDescent="0.25">
      <c r="A1" t="s">
        <v>73</v>
      </c>
    </row>
    <row r="2" spans="1:14" x14ac:dyDescent="0.25">
      <c r="A2" s="22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</row>
    <row r="3" spans="1:14" x14ac:dyDescent="0.25">
      <c r="A3" s="5" t="s">
        <v>0</v>
      </c>
      <c r="B3" s="16">
        <v>6.7000000000000004E-2</v>
      </c>
      <c r="C3" s="7">
        <v>0.13400000000000001</v>
      </c>
      <c r="D3" s="7">
        <v>0.121</v>
      </c>
      <c r="E3" s="8">
        <v>0.107</v>
      </c>
      <c r="F3" s="7">
        <v>0.13200000000000001</v>
      </c>
      <c r="G3" s="16">
        <v>7.9000000000000001E-2</v>
      </c>
      <c r="H3" s="6">
        <v>0.1</v>
      </c>
      <c r="I3" s="8">
        <v>0.10299999999999999</v>
      </c>
      <c r="J3" s="6">
        <v>9.4E-2</v>
      </c>
      <c r="K3" s="8">
        <v>0.114</v>
      </c>
      <c r="L3" s="13">
        <v>0.21299999999999999</v>
      </c>
      <c r="M3" s="10">
        <v>0.14000000000000001</v>
      </c>
      <c r="N3" s="23">
        <v>600</v>
      </c>
    </row>
    <row r="4" spans="1:14" x14ac:dyDescent="0.25">
      <c r="A4" s="5" t="s">
        <v>1</v>
      </c>
      <c r="B4" s="7">
        <v>0.13200000000000001</v>
      </c>
      <c r="C4" s="8">
        <v>0.105</v>
      </c>
      <c r="D4" s="6">
        <v>9.9000000000000005E-2</v>
      </c>
      <c r="E4" s="6">
        <v>9.7000000000000003E-2</v>
      </c>
      <c r="F4" s="7">
        <v>0.13100000000000001</v>
      </c>
      <c r="G4" s="6">
        <v>9.8000000000000004E-2</v>
      </c>
      <c r="H4" s="6">
        <v>8.4000000000000005E-2</v>
      </c>
      <c r="I4" s="6">
        <v>9.9000000000000005E-2</v>
      </c>
      <c r="J4" s="6">
        <v>8.5000000000000006E-2</v>
      </c>
      <c r="K4" s="11">
        <v>0.17199999999999999</v>
      </c>
      <c r="L4" s="15">
        <v>0.17899999999999999</v>
      </c>
      <c r="M4" s="19">
        <v>0.27</v>
      </c>
      <c r="N4" s="23">
        <v>600</v>
      </c>
    </row>
    <row r="5" spans="1:14" x14ac:dyDescent="0.25">
      <c r="A5" s="5" t="s">
        <v>2</v>
      </c>
      <c r="B5" s="16">
        <v>7.5999999999999998E-2</v>
      </c>
      <c r="C5" s="7">
        <v>0.121</v>
      </c>
      <c r="D5" s="8">
        <v>0.107</v>
      </c>
      <c r="E5" s="8">
        <v>0.106</v>
      </c>
      <c r="F5" s="10">
        <v>0.155</v>
      </c>
      <c r="G5" s="6">
        <v>8.6999999999999994E-2</v>
      </c>
      <c r="H5" s="8">
        <v>0.112</v>
      </c>
      <c r="I5" s="8">
        <v>0.109</v>
      </c>
      <c r="J5" s="8">
        <v>0.11799999999999999</v>
      </c>
      <c r="K5" s="10">
        <v>0.15</v>
      </c>
      <c r="L5" s="11">
        <v>0.16</v>
      </c>
      <c r="M5" s="10">
        <v>0.14499999999999999</v>
      </c>
      <c r="N5" s="23">
        <v>600</v>
      </c>
    </row>
    <row r="6" spans="1:14" x14ac:dyDescent="0.25">
      <c r="A6" s="5" t="s">
        <v>3</v>
      </c>
      <c r="B6" s="7">
        <v>0.124</v>
      </c>
      <c r="C6" s="8">
        <v>0.105</v>
      </c>
      <c r="D6" s="8">
        <v>0.112</v>
      </c>
      <c r="E6" s="8">
        <v>0.11600000000000001</v>
      </c>
      <c r="F6" s="10">
        <v>0.14899999999999999</v>
      </c>
      <c r="G6" s="6">
        <v>8.6999999999999994E-2</v>
      </c>
      <c r="H6" s="8">
        <v>0.111</v>
      </c>
      <c r="I6" s="7">
        <v>0.13500000000000001</v>
      </c>
      <c r="J6" s="7">
        <v>0.127</v>
      </c>
      <c r="K6" s="10">
        <v>0.155</v>
      </c>
      <c r="L6" s="11">
        <v>0.16</v>
      </c>
      <c r="M6" s="11">
        <v>0.16400000000000001</v>
      </c>
      <c r="N6" s="23">
        <v>600</v>
      </c>
    </row>
    <row r="7" spans="1:14" x14ac:dyDescent="0.25">
      <c r="A7" s="5" t="s">
        <v>4</v>
      </c>
      <c r="B7" s="6">
        <v>9.8000000000000004E-2</v>
      </c>
      <c r="C7" s="8">
        <v>0.105</v>
      </c>
      <c r="D7" s="6">
        <v>9.4E-2</v>
      </c>
      <c r="E7" s="16">
        <v>7.9000000000000001E-2</v>
      </c>
      <c r="F7" s="7">
        <v>0.13500000000000001</v>
      </c>
      <c r="G7" s="16">
        <v>7.4999999999999997E-2</v>
      </c>
      <c r="H7" s="6">
        <v>8.5000000000000006E-2</v>
      </c>
      <c r="I7" s="8">
        <v>0.111</v>
      </c>
      <c r="J7" s="6">
        <v>9.0999999999999998E-2</v>
      </c>
      <c r="K7" s="10">
        <v>0.14799999999999999</v>
      </c>
      <c r="L7" s="10">
        <v>0.153</v>
      </c>
      <c r="M7" s="10">
        <v>0.14499999999999999</v>
      </c>
      <c r="N7" s="23">
        <v>600</v>
      </c>
    </row>
    <row r="8" spans="1:14" x14ac:dyDescent="0.25">
      <c r="A8" s="5" t="s">
        <v>5</v>
      </c>
      <c r="B8" s="10">
        <v>0.14699999999999999</v>
      </c>
      <c r="C8" s="11">
        <v>0.16300000000000001</v>
      </c>
      <c r="D8" s="18">
        <v>0.27300000000000002</v>
      </c>
      <c r="E8" s="10">
        <v>0.14199999999999999</v>
      </c>
      <c r="F8" s="10">
        <v>0.14799999999999999</v>
      </c>
      <c r="G8" s="10">
        <v>0.14499999999999999</v>
      </c>
      <c r="H8" s="7">
        <v>0.126</v>
      </c>
      <c r="I8" s="7">
        <v>0.128</v>
      </c>
      <c r="J8" s="7">
        <v>0.13600000000000001</v>
      </c>
      <c r="K8" s="10">
        <v>0.154</v>
      </c>
      <c r="L8" s="6">
        <v>9.7000000000000003E-2</v>
      </c>
      <c r="M8" s="18">
        <v>0.27100000000000002</v>
      </c>
      <c r="N8" s="23">
        <v>600</v>
      </c>
    </row>
    <row r="9" spans="1:14" x14ac:dyDescent="0.25">
      <c r="A9" s="5" t="s">
        <v>6</v>
      </c>
      <c r="B9" s="10">
        <v>0.14299999999999999</v>
      </c>
      <c r="C9" s="10">
        <v>0.14899999999999999</v>
      </c>
      <c r="D9" s="11">
        <v>0.16300000000000001</v>
      </c>
      <c r="E9" s="18">
        <v>0.28100000000000003</v>
      </c>
      <c r="F9" s="7">
        <v>0.13</v>
      </c>
      <c r="G9" s="7">
        <v>0.13800000000000001</v>
      </c>
      <c r="H9" s="7">
        <v>0.122</v>
      </c>
      <c r="I9" s="7">
        <v>0.13900000000000001</v>
      </c>
      <c r="J9" s="7">
        <v>0.13100000000000001</v>
      </c>
      <c r="K9" s="8">
        <v>0.115</v>
      </c>
      <c r="L9" s="19">
        <v>0.25900000000000001</v>
      </c>
      <c r="M9" s="14">
        <v>0.29299999999999998</v>
      </c>
      <c r="N9" s="23">
        <v>600</v>
      </c>
    </row>
    <row r="10" spans="1:14" x14ac:dyDescent="0.25">
      <c r="A10" s="5" t="s">
        <v>7</v>
      </c>
      <c r="B10" s="19">
        <v>0.26700000000000002</v>
      </c>
      <c r="C10" s="18">
        <v>0.28899999999999998</v>
      </c>
      <c r="D10" s="11">
        <v>0.16200000000000001</v>
      </c>
      <c r="E10" s="14">
        <v>0.308</v>
      </c>
      <c r="F10" s="11">
        <v>0.17499999999999999</v>
      </c>
      <c r="G10" s="11">
        <v>0.17199999999999999</v>
      </c>
      <c r="H10" s="11">
        <v>0.159</v>
      </c>
      <c r="I10" s="15">
        <v>0.17799999999999999</v>
      </c>
      <c r="J10" s="11">
        <v>0.17199999999999999</v>
      </c>
      <c r="K10" s="11">
        <v>0.16200000000000001</v>
      </c>
      <c r="L10" s="20">
        <v>4.5999999999999999E-2</v>
      </c>
      <c r="M10" s="20">
        <v>4.5999999999999999E-2</v>
      </c>
      <c r="N10" s="23">
        <v>600</v>
      </c>
    </row>
    <row r="11" spans="1:14" x14ac:dyDescent="0.25">
      <c r="A11" t="s">
        <v>72</v>
      </c>
    </row>
    <row r="12" spans="1:14" x14ac:dyDescent="0.25">
      <c r="A12" s="4" t="s">
        <v>0</v>
      </c>
      <c r="B12" s="5">
        <v>1</v>
      </c>
      <c r="C12" s="5">
        <v>2</v>
      </c>
      <c r="D12" s="5">
        <v>3</v>
      </c>
      <c r="E12" s="5">
        <v>4</v>
      </c>
      <c r="F12" s="5">
        <v>5</v>
      </c>
      <c r="G12" s="5">
        <v>6</v>
      </c>
      <c r="H12" s="5">
        <v>7</v>
      </c>
      <c r="I12" s="5">
        <v>8</v>
      </c>
      <c r="J12" s="5">
        <v>9</v>
      </c>
      <c r="K12" s="5">
        <v>10</v>
      </c>
      <c r="L12" s="5">
        <v>11</v>
      </c>
      <c r="M12" s="5">
        <v>12</v>
      </c>
    </row>
    <row r="13" spans="1:14" x14ac:dyDescent="0.25">
      <c r="A13" s="5" t="s">
        <v>0</v>
      </c>
      <c r="B13" s="15">
        <v>0.16</v>
      </c>
      <c r="C13" s="15">
        <v>0.16800000000000001</v>
      </c>
      <c r="D13" s="13">
        <v>0.17899999999999999</v>
      </c>
      <c r="E13" s="15">
        <v>0.17199999999999999</v>
      </c>
      <c r="F13" s="15">
        <v>0.16500000000000001</v>
      </c>
      <c r="G13" s="11">
        <v>0.151</v>
      </c>
      <c r="H13" s="15">
        <v>0.16300000000000001</v>
      </c>
      <c r="I13" s="13">
        <v>0.17799999999999999</v>
      </c>
      <c r="J13" s="11">
        <v>0.14199999999999999</v>
      </c>
      <c r="K13" s="11">
        <v>0.155</v>
      </c>
      <c r="L13" s="19">
        <v>0.222</v>
      </c>
      <c r="M13" s="20">
        <v>5.3999999999999999E-2</v>
      </c>
      <c r="N13" s="12">
        <v>600</v>
      </c>
    </row>
    <row r="14" spans="1:14" x14ac:dyDescent="0.25">
      <c r="A14" s="5" t="s">
        <v>1</v>
      </c>
      <c r="B14" s="10">
        <v>0.13</v>
      </c>
      <c r="C14" s="15">
        <v>0.158</v>
      </c>
      <c r="D14" s="15">
        <v>0.159</v>
      </c>
      <c r="E14" s="13">
        <v>0.17299999999999999</v>
      </c>
      <c r="F14" s="15">
        <v>0.158</v>
      </c>
      <c r="G14" s="15">
        <v>0.16600000000000001</v>
      </c>
      <c r="H14" s="15">
        <v>0.16700000000000001</v>
      </c>
      <c r="I14" s="15">
        <v>0.16700000000000001</v>
      </c>
      <c r="J14" s="15">
        <v>0.16900000000000001</v>
      </c>
      <c r="K14" s="15">
        <v>0.17100000000000001</v>
      </c>
      <c r="L14" s="13">
        <v>0.17799999999999999</v>
      </c>
      <c r="M14" s="14">
        <v>0.254</v>
      </c>
      <c r="N14" s="12">
        <v>600</v>
      </c>
    </row>
    <row r="15" spans="1:14" x14ac:dyDescent="0.25">
      <c r="A15" s="5" t="s">
        <v>2</v>
      </c>
      <c r="B15" s="7">
        <v>0.113</v>
      </c>
      <c r="C15" s="11">
        <v>0.155</v>
      </c>
      <c r="D15" s="15">
        <v>0.16700000000000001</v>
      </c>
      <c r="E15" s="15">
        <v>0.16400000000000001</v>
      </c>
      <c r="F15" s="11">
        <v>0.156</v>
      </c>
      <c r="G15" s="15">
        <v>0.159</v>
      </c>
      <c r="H15" s="11">
        <v>0.155</v>
      </c>
      <c r="I15" s="15">
        <v>0.16600000000000001</v>
      </c>
      <c r="J15" s="11">
        <v>0.151</v>
      </c>
      <c r="K15" s="11">
        <v>0.156</v>
      </c>
      <c r="L15" s="13">
        <v>0.17699999999999999</v>
      </c>
      <c r="M15" s="11">
        <v>0.14899999999999999</v>
      </c>
      <c r="N15" s="12">
        <v>600</v>
      </c>
    </row>
    <row r="16" spans="1:14" x14ac:dyDescent="0.25">
      <c r="A16" s="5" t="s">
        <v>3</v>
      </c>
      <c r="B16" s="7">
        <v>0.11799999999999999</v>
      </c>
      <c r="C16" s="11">
        <v>0.157</v>
      </c>
      <c r="D16" s="13">
        <v>0.17299999999999999</v>
      </c>
      <c r="E16" s="15">
        <v>0.17199999999999999</v>
      </c>
      <c r="F16" s="11">
        <v>0.15</v>
      </c>
      <c r="G16" s="15">
        <v>0.17</v>
      </c>
      <c r="H16" s="11">
        <v>0.14499999999999999</v>
      </c>
      <c r="I16" s="15">
        <v>0.17100000000000001</v>
      </c>
      <c r="J16" s="11">
        <v>0.156</v>
      </c>
      <c r="K16" s="13">
        <v>0.17399999999999999</v>
      </c>
      <c r="L16" s="13">
        <v>0.17599999999999999</v>
      </c>
      <c r="M16" s="15">
        <v>0.16300000000000001</v>
      </c>
      <c r="N16" s="12">
        <v>600</v>
      </c>
    </row>
    <row r="17" spans="1:14" x14ac:dyDescent="0.25">
      <c r="A17" s="5" t="s">
        <v>4</v>
      </c>
      <c r="B17" s="7">
        <v>0.11600000000000001</v>
      </c>
      <c r="C17" s="11">
        <v>0.14499999999999999</v>
      </c>
      <c r="D17" s="15">
        <v>0.16</v>
      </c>
      <c r="E17" s="15">
        <v>0.159</v>
      </c>
      <c r="F17" s="10">
        <v>0.13</v>
      </c>
      <c r="G17" s="11">
        <v>0.151</v>
      </c>
      <c r="H17" s="11">
        <v>0.15</v>
      </c>
      <c r="I17" s="11">
        <v>0.14699999999999999</v>
      </c>
      <c r="J17" s="10">
        <v>0.14099999999999999</v>
      </c>
      <c r="K17" s="15">
        <v>0.159</v>
      </c>
      <c r="L17" s="15">
        <v>0.16400000000000001</v>
      </c>
      <c r="M17" s="10">
        <v>0.13400000000000001</v>
      </c>
      <c r="N17" s="12">
        <v>600</v>
      </c>
    </row>
    <row r="18" spans="1:14" x14ac:dyDescent="0.25">
      <c r="A18" s="5" t="s">
        <v>5</v>
      </c>
      <c r="B18" s="8">
        <v>0.10299999999999999</v>
      </c>
      <c r="C18" s="10">
        <v>0.13900000000000001</v>
      </c>
      <c r="D18" s="17">
        <v>0.2</v>
      </c>
      <c r="E18" s="11">
        <v>0.152</v>
      </c>
      <c r="F18" s="10">
        <v>0.13</v>
      </c>
      <c r="G18" s="15">
        <v>0.16</v>
      </c>
      <c r="H18" s="19">
        <v>0.221</v>
      </c>
      <c r="I18" s="17">
        <v>0.20200000000000001</v>
      </c>
      <c r="J18" s="11">
        <v>0.154</v>
      </c>
      <c r="K18" s="11">
        <v>0.14799999999999999</v>
      </c>
      <c r="L18" s="11">
        <v>0.157</v>
      </c>
      <c r="M18" s="15">
        <v>0.16</v>
      </c>
      <c r="N18" s="12">
        <v>600</v>
      </c>
    </row>
    <row r="19" spans="1:14" x14ac:dyDescent="0.25">
      <c r="A19" s="5" t="s">
        <v>6</v>
      </c>
      <c r="B19" s="8">
        <v>0.106</v>
      </c>
      <c r="C19" s="13">
        <v>0.17899999999999999</v>
      </c>
      <c r="D19" s="11">
        <v>0.14399999999999999</v>
      </c>
      <c r="E19" s="17">
        <v>0.19700000000000001</v>
      </c>
      <c r="F19" s="15">
        <v>0.16500000000000001</v>
      </c>
      <c r="G19" s="11">
        <v>0.154</v>
      </c>
      <c r="H19" s="17">
        <v>0.192</v>
      </c>
      <c r="I19" s="11">
        <v>0.14799999999999999</v>
      </c>
      <c r="J19" s="9">
        <v>0.20899999999999999</v>
      </c>
      <c r="K19" s="11">
        <v>0.155</v>
      </c>
      <c r="L19" s="14">
        <v>0.26600000000000001</v>
      </c>
      <c r="M19" s="13">
        <v>0.187</v>
      </c>
      <c r="N19" s="12">
        <v>600</v>
      </c>
    </row>
    <row r="20" spans="1:14" x14ac:dyDescent="0.25">
      <c r="A20" s="5" t="s">
        <v>7</v>
      </c>
      <c r="B20" s="9">
        <v>0.216</v>
      </c>
      <c r="C20" s="11">
        <v>0.155</v>
      </c>
      <c r="D20" s="7">
        <v>0.122</v>
      </c>
      <c r="E20" s="13">
        <v>0.17699999999999999</v>
      </c>
      <c r="F20" s="10">
        <v>0.13</v>
      </c>
      <c r="G20" s="15">
        <v>0.16900000000000001</v>
      </c>
      <c r="H20" s="15">
        <v>0.16800000000000001</v>
      </c>
      <c r="I20" s="10">
        <v>0.128</v>
      </c>
      <c r="J20" s="11">
        <v>0.14699999999999999</v>
      </c>
      <c r="K20" s="15">
        <v>0.16500000000000001</v>
      </c>
      <c r="L20" s="20">
        <v>5.1999999999999998E-2</v>
      </c>
      <c r="M20" s="20">
        <v>4.8000000000000001E-2</v>
      </c>
      <c r="N20" s="12">
        <v>600</v>
      </c>
    </row>
    <row r="22" spans="1:14" x14ac:dyDescent="0.25">
      <c r="A22" s="21" t="s">
        <v>64</v>
      </c>
    </row>
    <row r="23" spans="1:14" x14ac:dyDescent="0.25">
      <c r="A23" s="4" t="s">
        <v>0</v>
      </c>
      <c r="B23" s="5">
        <v>1</v>
      </c>
      <c r="C23" s="5">
        <v>2</v>
      </c>
      <c r="D23" s="5">
        <v>3</v>
      </c>
      <c r="E23" s="5">
        <v>4</v>
      </c>
      <c r="F23" s="5">
        <v>5</v>
      </c>
      <c r="G23" s="5">
        <v>6</v>
      </c>
      <c r="H23" s="5">
        <v>7</v>
      </c>
      <c r="I23" s="5">
        <v>8</v>
      </c>
      <c r="J23" s="5">
        <v>9</v>
      </c>
      <c r="K23" s="5">
        <v>10</v>
      </c>
      <c r="L23" s="5">
        <v>11</v>
      </c>
      <c r="M23" s="5">
        <v>12</v>
      </c>
    </row>
    <row r="24" spans="1:14" x14ac:dyDescent="0.25">
      <c r="A24" s="5" t="s">
        <v>0</v>
      </c>
      <c r="B24" s="7">
        <v>0.13900000000000001</v>
      </c>
      <c r="C24" s="11">
        <v>0.17799999999999999</v>
      </c>
      <c r="D24" s="10">
        <v>0.14699999999999999</v>
      </c>
      <c r="E24" s="15">
        <v>0.193</v>
      </c>
      <c r="F24" s="11">
        <v>0.17399999999999999</v>
      </c>
      <c r="G24" s="15">
        <v>0.186</v>
      </c>
      <c r="H24" s="7">
        <v>0.14399999999999999</v>
      </c>
      <c r="I24" s="15">
        <v>0.186</v>
      </c>
      <c r="J24" s="13">
        <v>0.19700000000000001</v>
      </c>
      <c r="K24" s="10">
        <v>0.15</v>
      </c>
      <c r="L24" s="11">
        <v>0.16600000000000001</v>
      </c>
      <c r="M24" s="20">
        <v>6.7000000000000004E-2</v>
      </c>
      <c r="N24" s="12">
        <v>590</v>
      </c>
    </row>
    <row r="25" spans="1:14" x14ac:dyDescent="0.25">
      <c r="A25" s="5" t="s">
        <v>1</v>
      </c>
      <c r="B25" s="20">
        <v>7.1999999999999995E-2</v>
      </c>
      <c r="C25" s="17">
        <v>0.218</v>
      </c>
      <c r="D25" s="9">
        <v>0.22700000000000001</v>
      </c>
      <c r="E25" s="13">
        <v>0.20200000000000001</v>
      </c>
      <c r="F25" s="10">
        <v>0.159</v>
      </c>
      <c r="G25" s="10">
        <v>0.161</v>
      </c>
      <c r="H25" s="17">
        <v>0.223</v>
      </c>
      <c r="I25" s="15">
        <v>0.185</v>
      </c>
      <c r="J25" s="11">
        <v>0.16300000000000001</v>
      </c>
      <c r="K25" s="11">
        <v>0.16500000000000001</v>
      </c>
      <c r="L25" s="10">
        <v>0.153</v>
      </c>
      <c r="M25" s="13">
        <v>0.19700000000000001</v>
      </c>
      <c r="N25" s="12">
        <v>590</v>
      </c>
    </row>
    <row r="26" spans="1:14" x14ac:dyDescent="0.25">
      <c r="A26" s="5" t="s">
        <v>2</v>
      </c>
      <c r="B26" s="10">
        <v>0.14899999999999999</v>
      </c>
      <c r="C26" s="8">
        <v>0.122</v>
      </c>
      <c r="D26" s="13">
        <v>0.21</v>
      </c>
      <c r="E26" s="11">
        <v>0.16500000000000001</v>
      </c>
      <c r="F26" s="13">
        <v>0.19800000000000001</v>
      </c>
      <c r="G26" s="11">
        <v>0.17199999999999999</v>
      </c>
      <c r="H26" s="11">
        <v>0.17499999999999999</v>
      </c>
      <c r="I26" s="11">
        <v>0.16300000000000001</v>
      </c>
      <c r="J26" s="11">
        <v>0.17599999999999999</v>
      </c>
      <c r="K26" s="11">
        <v>0.16500000000000001</v>
      </c>
      <c r="L26" s="11">
        <v>0.16300000000000001</v>
      </c>
      <c r="M26" s="10">
        <v>0.157</v>
      </c>
      <c r="N26" s="12">
        <v>590</v>
      </c>
    </row>
    <row r="27" spans="1:14" x14ac:dyDescent="0.25">
      <c r="A27" s="5" t="s">
        <v>3</v>
      </c>
      <c r="B27" s="11">
        <v>0.16700000000000001</v>
      </c>
      <c r="C27" s="10">
        <v>0.14899999999999999</v>
      </c>
      <c r="D27" s="11">
        <v>0.17100000000000001</v>
      </c>
      <c r="E27" s="11">
        <v>0.17699999999999999</v>
      </c>
      <c r="F27" s="11">
        <v>0.17599999999999999</v>
      </c>
      <c r="G27" s="11">
        <v>0.17</v>
      </c>
      <c r="H27" s="11">
        <v>0.17499999999999999</v>
      </c>
      <c r="I27" s="15">
        <v>0.18099999999999999</v>
      </c>
      <c r="J27" s="15">
        <v>0.19</v>
      </c>
      <c r="K27" s="15">
        <v>0.18</v>
      </c>
      <c r="L27" s="15">
        <v>0.18</v>
      </c>
      <c r="M27" s="15">
        <v>0.183</v>
      </c>
      <c r="N27" s="12">
        <v>590</v>
      </c>
    </row>
    <row r="28" spans="1:14" x14ac:dyDescent="0.25">
      <c r="A28" s="5" t="s">
        <v>4</v>
      </c>
      <c r="B28" s="15">
        <v>0.19400000000000001</v>
      </c>
      <c r="C28" s="15">
        <v>0.186</v>
      </c>
      <c r="D28" s="15">
        <v>0.18099999999999999</v>
      </c>
      <c r="E28" s="15">
        <v>0.183</v>
      </c>
      <c r="F28" s="11">
        <v>0.17199999999999999</v>
      </c>
      <c r="G28" s="11">
        <v>0.16900000000000001</v>
      </c>
      <c r="H28" s="11">
        <v>0.16600000000000001</v>
      </c>
      <c r="I28" s="11">
        <v>0.17299999999999999</v>
      </c>
      <c r="J28" s="11">
        <v>0.17799999999999999</v>
      </c>
      <c r="K28" s="11">
        <v>0.16600000000000001</v>
      </c>
      <c r="L28" s="11">
        <v>0.16400000000000001</v>
      </c>
      <c r="M28" s="15">
        <v>0.187</v>
      </c>
      <c r="N28" s="12">
        <v>590</v>
      </c>
    </row>
    <row r="29" spans="1:14" x14ac:dyDescent="0.25">
      <c r="A29" s="5" t="s">
        <v>5</v>
      </c>
      <c r="B29" s="15">
        <v>0.18</v>
      </c>
      <c r="C29" s="9">
        <v>0.23400000000000001</v>
      </c>
      <c r="D29" s="19">
        <v>0.247</v>
      </c>
      <c r="E29" s="11">
        <v>0.17799999999999999</v>
      </c>
      <c r="F29" s="15">
        <v>0.18099999999999999</v>
      </c>
      <c r="G29" s="11">
        <v>0.17199999999999999</v>
      </c>
      <c r="H29" s="15">
        <v>0.18099999999999999</v>
      </c>
      <c r="I29" s="15">
        <v>0.185</v>
      </c>
      <c r="J29" s="15">
        <v>0.188</v>
      </c>
      <c r="K29" s="15">
        <v>0.184</v>
      </c>
      <c r="L29" s="10">
        <v>0.154</v>
      </c>
      <c r="M29" s="9">
        <v>0.23499999999999999</v>
      </c>
      <c r="N29" s="12">
        <v>590</v>
      </c>
    </row>
    <row r="30" spans="1:14" x14ac:dyDescent="0.25">
      <c r="A30" s="5" t="s">
        <v>6</v>
      </c>
      <c r="B30" s="8">
        <v>0.11899999999999999</v>
      </c>
      <c r="C30" s="11">
        <v>0.16800000000000001</v>
      </c>
      <c r="D30" s="15">
        <v>0.189</v>
      </c>
      <c r="E30" s="19">
        <v>0.254</v>
      </c>
      <c r="F30" s="15">
        <v>0.188</v>
      </c>
      <c r="G30" s="11">
        <v>0.17799999999999999</v>
      </c>
      <c r="H30" s="15">
        <v>0.188</v>
      </c>
      <c r="I30" s="15">
        <v>0.186</v>
      </c>
      <c r="J30" s="13">
        <v>0.19600000000000001</v>
      </c>
      <c r="K30" s="15">
        <v>0.189</v>
      </c>
      <c r="L30" s="17">
        <v>0.214</v>
      </c>
      <c r="M30" s="19">
        <v>0.255</v>
      </c>
      <c r="N30" s="12">
        <v>590</v>
      </c>
    </row>
    <row r="31" spans="1:14" x14ac:dyDescent="0.25">
      <c r="A31" s="5" t="s">
        <v>7</v>
      </c>
      <c r="B31" s="13">
        <v>0.19800000000000001</v>
      </c>
      <c r="C31" s="14">
        <v>0.28999999999999998</v>
      </c>
      <c r="D31" s="11">
        <v>0.17699999999999999</v>
      </c>
      <c r="E31" s="17">
        <v>0.21099999999999999</v>
      </c>
      <c r="F31" s="11">
        <v>0.16500000000000001</v>
      </c>
      <c r="G31" s="15">
        <v>0.187</v>
      </c>
      <c r="H31" s="11">
        <v>0.17</v>
      </c>
      <c r="I31" s="11">
        <v>0.17699999999999999</v>
      </c>
      <c r="J31" s="11">
        <v>0.17</v>
      </c>
      <c r="K31" s="15">
        <v>0.19</v>
      </c>
      <c r="L31" s="10">
        <v>0.15</v>
      </c>
      <c r="M31" s="11">
        <v>0.17599999999999999</v>
      </c>
      <c r="N31" s="12">
        <v>590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M24" sqref="M24:M31"/>
    </sheetView>
  </sheetViews>
  <sheetFormatPr defaultRowHeight="15" x14ac:dyDescent="0.25"/>
  <sheetData>
    <row r="1" spans="1:14" x14ac:dyDescent="0.25">
      <c r="A1" t="s">
        <v>73</v>
      </c>
    </row>
    <row r="2" spans="1:14" x14ac:dyDescent="0.25">
      <c r="A2" s="4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</row>
    <row r="3" spans="1:14" x14ac:dyDescent="0.25">
      <c r="A3" s="5" t="s">
        <v>0</v>
      </c>
      <c r="B3" s="16">
        <v>7.1999999999999995E-2</v>
      </c>
      <c r="C3" s="6">
        <v>8.7999999999999995E-2</v>
      </c>
      <c r="D3" s="6">
        <v>8.5999999999999993E-2</v>
      </c>
      <c r="E3" s="6">
        <v>8.7999999999999995E-2</v>
      </c>
      <c r="F3" s="7">
        <v>0.125</v>
      </c>
      <c r="G3" s="7">
        <v>0.13800000000000001</v>
      </c>
      <c r="H3" s="7">
        <v>0.127</v>
      </c>
      <c r="I3" s="7">
        <v>0.13800000000000001</v>
      </c>
      <c r="J3" s="11">
        <v>0.16200000000000001</v>
      </c>
      <c r="K3" s="7">
        <v>0.128</v>
      </c>
      <c r="L3" s="19">
        <v>0.254</v>
      </c>
      <c r="M3" s="11">
        <v>0.16300000000000001</v>
      </c>
      <c r="N3" s="12">
        <v>600</v>
      </c>
    </row>
    <row r="4" spans="1:14" x14ac:dyDescent="0.25">
      <c r="A4" s="5" t="s">
        <v>1</v>
      </c>
      <c r="B4" s="7">
        <v>0.13400000000000001</v>
      </c>
      <c r="C4" s="8">
        <v>0.104</v>
      </c>
      <c r="D4" s="7">
        <v>0.121</v>
      </c>
      <c r="E4" s="6">
        <v>9.9000000000000005E-2</v>
      </c>
      <c r="F4" s="7">
        <v>0.122</v>
      </c>
      <c r="G4" s="7">
        <v>0.125</v>
      </c>
      <c r="H4" s="8">
        <v>0.11600000000000001</v>
      </c>
      <c r="I4" s="7">
        <v>0.13200000000000001</v>
      </c>
      <c r="J4" s="7">
        <v>0.13</v>
      </c>
      <c r="K4" s="10">
        <v>0.14299999999999999</v>
      </c>
      <c r="L4" s="10">
        <v>0.13900000000000001</v>
      </c>
      <c r="M4" s="14">
        <v>0.30599999999999999</v>
      </c>
      <c r="N4" s="12">
        <v>600</v>
      </c>
    </row>
    <row r="5" spans="1:14" x14ac:dyDescent="0.25">
      <c r="A5" s="5" t="s">
        <v>2</v>
      </c>
      <c r="B5" s="8">
        <v>0.11600000000000001</v>
      </c>
      <c r="C5" s="16">
        <v>8.1000000000000003E-2</v>
      </c>
      <c r="D5" s="6">
        <v>9.2999999999999999E-2</v>
      </c>
      <c r="E5" s="6">
        <v>9.6000000000000002E-2</v>
      </c>
      <c r="F5" s="6">
        <v>9.2999999999999999E-2</v>
      </c>
      <c r="G5" s="8">
        <v>0.114</v>
      </c>
      <c r="H5" s="8">
        <v>0.107</v>
      </c>
      <c r="I5" s="10">
        <v>0.14599999999999999</v>
      </c>
      <c r="J5" s="10">
        <v>0.14899999999999999</v>
      </c>
      <c r="K5" s="10">
        <v>0.14599999999999999</v>
      </c>
      <c r="L5" s="10">
        <v>0.155</v>
      </c>
      <c r="M5" s="11">
        <v>0.16500000000000001</v>
      </c>
      <c r="N5" s="12">
        <v>600</v>
      </c>
    </row>
    <row r="6" spans="1:14" x14ac:dyDescent="0.25">
      <c r="A6" s="5" t="s">
        <v>3</v>
      </c>
      <c r="B6" s="6">
        <v>9.9000000000000005E-2</v>
      </c>
      <c r="C6" s="16">
        <v>7.9000000000000001E-2</v>
      </c>
      <c r="D6" s="6">
        <v>8.4000000000000005E-2</v>
      </c>
      <c r="E6" s="6">
        <v>8.7999999999999995E-2</v>
      </c>
      <c r="F6" s="7">
        <v>0.13200000000000001</v>
      </c>
      <c r="G6" s="8">
        <v>0.104</v>
      </c>
      <c r="H6" s="8">
        <v>0.115</v>
      </c>
      <c r="I6" s="11">
        <v>0.16</v>
      </c>
      <c r="J6" s="10">
        <v>0.14499999999999999</v>
      </c>
      <c r="K6" s="10">
        <v>0.152</v>
      </c>
      <c r="L6" s="11">
        <v>0.17</v>
      </c>
      <c r="M6" s="11">
        <v>0.16800000000000001</v>
      </c>
      <c r="N6" s="12">
        <v>600</v>
      </c>
    </row>
    <row r="7" spans="1:14" x14ac:dyDescent="0.25">
      <c r="A7" s="5" t="s">
        <v>4</v>
      </c>
      <c r="B7" s="16">
        <v>8.2000000000000003E-2</v>
      </c>
      <c r="C7" s="16">
        <v>8.1000000000000003E-2</v>
      </c>
      <c r="D7" s="16">
        <v>0.08</v>
      </c>
      <c r="E7" s="6">
        <v>9.9000000000000005E-2</v>
      </c>
      <c r="F7" s="7">
        <v>0.13100000000000001</v>
      </c>
      <c r="G7" s="6">
        <v>9.4E-2</v>
      </c>
      <c r="H7" s="6">
        <v>8.5000000000000006E-2</v>
      </c>
      <c r="I7" s="11">
        <v>0.158</v>
      </c>
      <c r="J7" s="7">
        <v>0.13500000000000001</v>
      </c>
      <c r="K7" s="7">
        <v>0.13300000000000001</v>
      </c>
      <c r="L7" s="10">
        <v>0.155</v>
      </c>
      <c r="M7" s="11">
        <v>0.16700000000000001</v>
      </c>
      <c r="N7" s="12">
        <v>600</v>
      </c>
    </row>
    <row r="8" spans="1:14" x14ac:dyDescent="0.25">
      <c r="A8" s="5" t="s">
        <v>5</v>
      </c>
      <c r="B8" s="10">
        <v>0.151</v>
      </c>
      <c r="C8" s="7">
        <v>0.13400000000000001</v>
      </c>
      <c r="D8" s="18">
        <v>0.28100000000000003</v>
      </c>
      <c r="E8" s="7">
        <v>0.122</v>
      </c>
      <c r="F8" s="10">
        <v>0.15</v>
      </c>
      <c r="G8" s="15">
        <v>0.17799999999999999</v>
      </c>
      <c r="H8" s="11">
        <v>0.161</v>
      </c>
      <c r="I8" s="10">
        <v>0.13900000000000001</v>
      </c>
      <c r="J8" s="10">
        <v>0.14599999999999999</v>
      </c>
      <c r="K8" s="10">
        <v>0.151</v>
      </c>
      <c r="L8" s="7">
        <v>0.12</v>
      </c>
      <c r="M8" s="14">
        <v>0.29899999999999999</v>
      </c>
      <c r="N8" s="12">
        <v>600</v>
      </c>
    </row>
    <row r="9" spans="1:14" x14ac:dyDescent="0.25">
      <c r="A9" s="5" t="s">
        <v>6</v>
      </c>
      <c r="B9" s="10">
        <v>0.152</v>
      </c>
      <c r="C9" s="7">
        <v>0.128</v>
      </c>
      <c r="D9" s="10">
        <v>0.14599999999999999</v>
      </c>
      <c r="E9" s="14">
        <v>0.3</v>
      </c>
      <c r="F9" s="7">
        <v>0.13600000000000001</v>
      </c>
      <c r="G9" s="11">
        <v>0.17</v>
      </c>
      <c r="H9" s="10">
        <v>0.155</v>
      </c>
      <c r="I9" s="7">
        <v>0.13600000000000001</v>
      </c>
      <c r="J9" s="11">
        <v>0.16200000000000001</v>
      </c>
      <c r="K9" s="10">
        <v>0.14199999999999999</v>
      </c>
      <c r="L9" s="18">
        <v>0.27900000000000003</v>
      </c>
      <c r="M9" s="14">
        <v>0.3</v>
      </c>
      <c r="N9" s="12">
        <v>600</v>
      </c>
    </row>
    <row r="10" spans="1:14" x14ac:dyDescent="0.25">
      <c r="A10" s="5" t="s">
        <v>7</v>
      </c>
      <c r="B10" s="14">
        <v>0.30299999999999999</v>
      </c>
      <c r="C10" s="18">
        <v>0.28199999999999997</v>
      </c>
      <c r="D10" s="7">
        <v>0.13100000000000001</v>
      </c>
      <c r="E10" s="18">
        <v>0.28699999999999998</v>
      </c>
      <c r="F10" s="11">
        <v>0.158</v>
      </c>
      <c r="G10" s="11">
        <v>0.16500000000000001</v>
      </c>
      <c r="H10" s="10">
        <v>0.14899999999999999</v>
      </c>
      <c r="I10" s="11">
        <v>0.16200000000000001</v>
      </c>
      <c r="J10" s="11">
        <v>0.16900000000000001</v>
      </c>
      <c r="K10" s="7">
        <v>0.13800000000000001</v>
      </c>
      <c r="L10" s="20">
        <v>4.4999999999999998E-2</v>
      </c>
      <c r="M10" s="11">
        <v>0.157</v>
      </c>
      <c r="N10" s="12">
        <v>600</v>
      </c>
    </row>
    <row r="11" spans="1:14" x14ac:dyDescent="0.25">
      <c r="A11" t="s">
        <v>72</v>
      </c>
    </row>
    <row r="12" spans="1:14" x14ac:dyDescent="0.25">
      <c r="A12" s="4" t="s">
        <v>1</v>
      </c>
      <c r="B12" s="5">
        <v>1</v>
      </c>
      <c r="C12" s="5">
        <v>2</v>
      </c>
      <c r="D12" s="5">
        <v>3</v>
      </c>
      <c r="E12" s="5">
        <v>4</v>
      </c>
      <c r="F12" s="5">
        <v>5</v>
      </c>
      <c r="G12" s="5">
        <v>6</v>
      </c>
      <c r="H12" s="5">
        <v>7</v>
      </c>
      <c r="I12" s="5">
        <v>8</v>
      </c>
      <c r="J12" s="5">
        <v>9</v>
      </c>
      <c r="K12" s="5">
        <v>10</v>
      </c>
      <c r="L12" s="5">
        <v>11</v>
      </c>
      <c r="M12" s="5">
        <v>12</v>
      </c>
    </row>
    <row r="13" spans="1:14" x14ac:dyDescent="0.25">
      <c r="A13" s="5" t="s">
        <v>0</v>
      </c>
      <c r="B13" s="10">
        <v>0.151</v>
      </c>
      <c r="C13" s="10">
        <v>0.15</v>
      </c>
      <c r="D13" s="10">
        <v>0.159</v>
      </c>
      <c r="E13" s="10">
        <v>0.154</v>
      </c>
      <c r="F13" s="11">
        <v>0.17699999999999999</v>
      </c>
      <c r="G13" s="11">
        <v>0.16200000000000001</v>
      </c>
      <c r="H13" s="15">
        <v>0.17899999999999999</v>
      </c>
      <c r="I13" s="15">
        <v>0.185</v>
      </c>
      <c r="J13" s="11">
        <v>0.16300000000000001</v>
      </c>
      <c r="K13" s="10">
        <v>0.156</v>
      </c>
      <c r="L13" s="19">
        <v>0.26400000000000001</v>
      </c>
      <c r="M13" s="13">
        <v>0.214</v>
      </c>
      <c r="N13" s="12">
        <v>600</v>
      </c>
    </row>
    <row r="14" spans="1:14" x14ac:dyDescent="0.25">
      <c r="A14" s="5" t="s">
        <v>1</v>
      </c>
      <c r="B14" s="7">
        <v>0.13600000000000001</v>
      </c>
      <c r="C14" s="10">
        <v>0.15</v>
      </c>
      <c r="D14" s="10">
        <v>0.14199999999999999</v>
      </c>
      <c r="E14" s="10">
        <v>0.153</v>
      </c>
      <c r="F14" s="10">
        <v>0.156</v>
      </c>
      <c r="G14" s="10">
        <v>0.158</v>
      </c>
      <c r="H14" s="11">
        <v>0.17100000000000001</v>
      </c>
      <c r="I14" s="11">
        <v>0.17</v>
      </c>
      <c r="J14" s="10">
        <v>0.157</v>
      </c>
      <c r="K14" s="10">
        <v>0.14799999999999999</v>
      </c>
      <c r="L14" s="11">
        <v>0.16700000000000001</v>
      </c>
      <c r="M14" s="14">
        <v>0.307</v>
      </c>
      <c r="N14" s="12">
        <v>600</v>
      </c>
    </row>
    <row r="15" spans="1:14" x14ac:dyDescent="0.25">
      <c r="A15" s="5" t="s">
        <v>2</v>
      </c>
      <c r="B15" s="10">
        <v>0.152</v>
      </c>
      <c r="C15" s="10">
        <v>0.15</v>
      </c>
      <c r="D15" s="10">
        <v>0.14099999999999999</v>
      </c>
      <c r="E15" s="10">
        <v>0.151</v>
      </c>
      <c r="F15" s="11">
        <v>0.17499999999999999</v>
      </c>
      <c r="G15" s="11">
        <v>0.161</v>
      </c>
      <c r="H15" s="11">
        <v>0.16600000000000001</v>
      </c>
      <c r="I15" s="10">
        <v>0.14499999999999999</v>
      </c>
      <c r="J15" s="10">
        <v>0.153</v>
      </c>
      <c r="K15" s="10">
        <v>0.14399999999999999</v>
      </c>
      <c r="L15" s="11">
        <v>0.16400000000000001</v>
      </c>
      <c r="M15" s="11">
        <v>0.17299999999999999</v>
      </c>
      <c r="N15" s="12">
        <v>600</v>
      </c>
    </row>
    <row r="16" spans="1:14" x14ac:dyDescent="0.25">
      <c r="A16" s="5" t="s">
        <v>3</v>
      </c>
      <c r="B16" s="10">
        <v>0.159</v>
      </c>
      <c r="C16" s="11">
        <v>0.16800000000000001</v>
      </c>
      <c r="D16" s="10">
        <v>0.157</v>
      </c>
      <c r="E16" s="11">
        <v>0.16400000000000001</v>
      </c>
      <c r="F16" s="10">
        <v>0.156</v>
      </c>
      <c r="G16" s="11">
        <v>0.17100000000000001</v>
      </c>
      <c r="H16" s="11">
        <v>0.16400000000000001</v>
      </c>
      <c r="I16" s="11">
        <v>0.16800000000000001</v>
      </c>
      <c r="J16" s="11">
        <v>0.17</v>
      </c>
      <c r="K16" s="11">
        <v>0.16300000000000001</v>
      </c>
      <c r="L16" s="11">
        <v>0.17499999999999999</v>
      </c>
      <c r="M16" s="9">
        <v>0.23699999999999999</v>
      </c>
      <c r="N16" s="12">
        <v>600</v>
      </c>
    </row>
    <row r="17" spans="1:14" x14ac:dyDescent="0.25">
      <c r="A17" s="5" t="s">
        <v>4</v>
      </c>
      <c r="B17" s="10">
        <v>0.15</v>
      </c>
      <c r="C17" s="10">
        <v>0.159</v>
      </c>
      <c r="D17" s="10">
        <v>0.14499999999999999</v>
      </c>
      <c r="E17" s="10">
        <v>0.151</v>
      </c>
      <c r="F17" s="10">
        <v>0.159</v>
      </c>
      <c r="G17" s="10">
        <v>0.153</v>
      </c>
      <c r="H17" s="11">
        <v>0.16500000000000001</v>
      </c>
      <c r="I17" s="10">
        <v>0.156</v>
      </c>
      <c r="J17" s="11">
        <v>0.16400000000000001</v>
      </c>
      <c r="K17" s="10">
        <v>0.14499999999999999</v>
      </c>
      <c r="L17" s="11">
        <v>0.17499999999999999</v>
      </c>
      <c r="M17" s="13">
        <v>0.19800000000000001</v>
      </c>
      <c r="N17" s="12">
        <v>600</v>
      </c>
    </row>
    <row r="18" spans="1:14" x14ac:dyDescent="0.25">
      <c r="A18" s="5" t="s">
        <v>5</v>
      </c>
      <c r="B18" s="10">
        <v>0.159</v>
      </c>
      <c r="C18" s="10">
        <v>0.156</v>
      </c>
      <c r="D18" s="11">
        <v>0.16500000000000001</v>
      </c>
      <c r="E18" s="10">
        <v>0.14499999999999999</v>
      </c>
      <c r="F18" s="10">
        <v>0.156</v>
      </c>
      <c r="G18" s="11">
        <v>0.161</v>
      </c>
      <c r="H18" s="15">
        <v>0.18</v>
      </c>
      <c r="I18" s="11">
        <v>0.16800000000000001</v>
      </c>
      <c r="J18" s="11">
        <v>0.17499999999999999</v>
      </c>
      <c r="K18" s="7">
        <v>0.13200000000000001</v>
      </c>
      <c r="L18" s="10">
        <v>0.15</v>
      </c>
      <c r="M18" s="13">
        <v>0.19700000000000001</v>
      </c>
      <c r="N18" s="12">
        <v>600</v>
      </c>
    </row>
    <row r="19" spans="1:14" x14ac:dyDescent="0.25">
      <c r="A19" s="5" t="s">
        <v>6</v>
      </c>
      <c r="B19" s="10">
        <v>0.158</v>
      </c>
      <c r="C19" s="17">
        <v>0.23</v>
      </c>
      <c r="D19" s="10">
        <v>0.14899999999999999</v>
      </c>
      <c r="E19" s="9">
        <v>0.23499999999999999</v>
      </c>
      <c r="F19" s="10">
        <v>0.14599999999999999</v>
      </c>
      <c r="G19" s="10">
        <v>0.153</v>
      </c>
      <c r="H19" s="10">
        <v>0.155</v>
      </c>
      <c r="I19" s="10">
        <v>0.151</v>
      </c>
      <c r="J19" s="17">
        <v>0.223</v>
      </c>
      <c r="K19" s="7">
        <v>0.13400000000000001</v>
      </c>
      <c r="L19" s="9">
        <v>0.247</v>
      </c>
      <c r="M19" s="13">
        <v>0.20100000000000001</v>
      </c>
      <c r="N19" s="12">
        <v>600</v>
      </c>
    </row>
    <row r="20" spans="1:14" x14ac:dyDescent="0.25">
      <c r="A20" s="5" t="s">
        <v>7</v>
      </c>
      <c r="B20" s="9">
        <v>0.23799999999999999</v>
      </c>
      <c r="C20" s="9">
        <v>0.25</v>
      </c>
      <c r="D20" s="10">
        <v>0.15</v>
      </c>
      <c r="E20" s="9">
        <v>0.249</v>
      </c>
      <c r="F20" s="10">
        <v>0.151</v>
      </c>
      <c r="G20" s="10">
        <v>0.14299999999999999</v>
      </c>
      <c r="H20" s="11">
        <v>0.17100000000000001</v>
      </c>
      <c r="I20" s="7">
        <v>0.13800000000000001</v>
      </c>
      <c r="J20" s="11">
        <v>0.17399999999999999</v>
      </c>
      <c r="K20" s="18">
        <v>0.27</v>
      </c>
      <c r="L20" s="20">
        <v>4.9000000000000002E-2</v>
      </c>
      <c r="M20" s="20">
        <v>4.8000000000000001E-2</v>
      </c>
      <c r="N20" s="12">
        <v>600</v>
      </c>
    </row>
    <row r="21" spans="1:14" x14ac:dyDescent="0.25">
      <c r="N21" s="12"/>
    </row>
    <row r="22" spans="1:14" x14ac:dyDescent="0.25">
      <c r="A22" s="21" t="s">
        <v>64</v>
      </c>
    </row>
    <row r="23" spans="1:14" x14ac:dyDescent="0.25">
      <c r="A23" s="4" t="s">
        <v>1</v>
      </c>
      <c r="B23" s="5">
        <v>1</v>
      </c>
      <c r="C23" s="5">
        <v>2</v>
      </c>
      <c r="D23" s="5">
        <v>3</v>
      </c>
      <c r="E23" s="5">
        <v>4</v>
      </c>
      <c r="F23" s="5">
        <v>5</v>
      </c>
      <c r="G23" s="5">
        <v>6</v>
      </c>
      <c r="H23" s="5">
        <v>7</v>
      </c>
      <c r="I23" s="5">
        <v>8</v>
      </c>
      <c r="J23" s="5">
        <v>9</v>
      </c>
      <c r="K23" s="5">
        <v>10</v>
      </c>
      <c r="L23" s="5">
        <v>11</v>
      </c>
      <c r="M23" s="5">
        <v>12</v>
      </c>
    </row>
    <row r="24" spans="1:14" x14ac:dyDescent="0.25">
      <c r="A24" s="5" t="s">
        <v>0</v>
      </c>
      <c r="B24" s="8">
        <v>0.153</v>
      </c>
      <c r="C24" s="10">
        <v>0.17499999999999999</v>
      </c>
      <c r="D24" s="11">
        <v>0.185</v>
      </c>
      <c r="E24" s="7">
        <v>0.16200000000000001</v>
      </c>
      <c r="F24" s="6">
        <v>0.14499999999999999</v>
      </c>
      <c r="G24" s="8">
        <v>0.152</v>
      </c>
      <c r="H24" s="6">
        <v>0.15</v>
      </c>
      <c r="I24" s="16">
        <v>0.14099999999999999</v>
      </c>
      <c r="J24" s="16">
        <v>0.13500000000000001</v>
      </c>
      <c r="K24" s="20">
        <v>0.13100000000000001</v>
      </c>
      <c r="L24" s="13">
        <v>0.19900000000000001</v>
      </c>
      <c r="M24" s="20">
        <v>0.124</v>
      </c>
      <c r="N24" s="12">
        <v>590</v>
      </c>
    </row>
    <row r="25" spans="1:14" x14ac:dyDescent="0.25">
      <c r="A25" s="5" t="s">
        <v>1</v>
      </c>
      <c r="B25" s="15">
        <v>0.186</v>
      </c>
      <c r="C25" s="17">
        <v>0.21</v>
      </c>
      <c r="D25" s="15">
        <v>0.189</v>
      </c>
      <c r="E25" s="13">
        <v>0.20100000000000001</v>
      </c>
      <c r="F25" s="8">
        <v>0.158</v>
      </c>
      <c r="G25" s="6">
        <v>0.14599999999999999</v>
      </c>
      <c r="H25" s="7">
        <v>0.16</v>
      </c>
      <c r="I25" s="6">
        <v>0.14299999999999999</v>
      </c>
      <c r="J25" s="6">
        <v>0.14199999999999999</v>
      </c>
      <c r="K25" s="6">
        <v>0.14599999999999999</v>
      </c>
      <c r="L25" s="6">
        <v>0.14599999999999999</v>
      </c>
      <c r="M25" s="11">
        <v>0.182</v>
      </c>
      <c r="N25" s="12">
        <v>590</v>
      </c>
    </row>
    <row r="26" spans="1:14" x14ac:dyDescent="0.25">
      <c r="A26" s="5" t="s">
        <v>2</v>
      </c>
      <c r="B26" s="15">
        <v>0.188</v>
      </c>
      <c r="C26" s="17">
        <v>0.20699999999999999</v>
      </c>
      <c r="D26" s="15">
        <v>0.19</v>
      </c>
      <c r="E26" s="13">
        <v>0.19700000000000001</v>
      </c>
      <c r="F26" s="7">
        <v>0.16600000000000001</v>
      </c>
      <c r="G26" s="8">
        <v>0.154</v>
      </c>
      <c r="H26" s="8">
        <v>0.156</v>
      </c>
      <c r="I26" s="8">
        <v>0.158</v>
      </c>
      <c r="J26" s="7">
        <v>0.16</v>
      </c>
      <c r="K26" s="16">
        <v>0.13700000000000001</v>
      </c>
      <c r="L26" s="16">
        <v>0.14099999999999999</v>
      </c>
      <c r="M26" s="6">
        <v>0.14799999999999999</v>
      </c>
      <c r="N26" s="12">
        <v>590</v>
      </c>
    </row>
    <row r="27" spans="1:14" x14ac:dyDescent="0.25">
      <c r="A27" s="5" t="s">
        <v>3</v>
      </c>
      <c r="B27" s="15">
        <v>0.191</v>
      </c>
      <c r="C27" s="17">
        <v>0.20699999999999999</v>
      </c>
      <c r="D27" s="15">
        <v>0.193</v>
      </c>
      <c r="E27" s="10">
        <v>0.17299999999999999</v>
      </c>
      <c r="F27" s="8">
        <v>0.152</v>
      </c>
      <c r="G27" s="10">
        <v>0.16900000000000001</v>
      </c>
      <c r="H27" s="8">
        <v>0.152</v>
      </c>
      <c r="I27" s="6">
        <v>0.14699999999999999</v>
      </c>
      <c r="J27" s="6">
        <v>0.14499999999999999</v>
      </c>
      <c r="K27" s="6">
        <v>0.14499999999999999</v>
      </c>
      <c r="L27" s="16">
        <v>0.13300000000000001</v>
      </c>
      <c r="M27" s="8">
        <v>0.155</v>
      </c>
      <c r="N27" s="12">
        <v>590</v>
      </c>
    </row>
    <row r="28" spans="1:14" x14ac:dyDescent="0.25">
      <c r="A28" s="5" t="s">
        <v>4</v>
      </c>
      <c r="B28" s="15">
        <v>0.191</v>
      </c>
      <c r="C28" s="13">
        <v>0.20200000000000001</v>
      </c>
      <c r="D28" s="13">
        <v>0.19800000000000001</v>
      </c>
      <c r="E28" s="10">
        <v>0.17599999999999999</v>
      </c>
      <c r="F28" s="7">
        <v>0.16200000000000001</v>
      </c>
      <c r="G28" s="7">
        <v>0.16200000000000001</v>
      </c>
      <c r="H28" s="16">
        <v>0.13800000000000001</v>
      </c>
      <c r="I28" s="6">
        <v>0.14399999999999999</v>
      </c>
      <c r="J28" s="16">
        <v>0.13900000000000001</v>
      </c>
      <c r="K28" s="16">
        <v>0.13600000000000001</v>
      </c>
      <c r="L28" s="20">
        <v>0.13100000000000001</v>
      </c>
      <c r="M28" s="8">
        <v>0.151</v>
      </c>
      <c r="N28" s="12">
        <v>590</v>
      </c>
    </row>
    <row r="29" spans="1:14" x14ac:dyDescent="0.25">
      <c r="A29" s="5" t="s">
        <v>5</v>
      </c>
      <c r="B29" s="10">
        <v>0.17199999999999999</v>
      </c>
      <c r="C29" s="13">
        <v>0.19500000000000001</v>
      </c>
      <c r="D29" s="14">
        <v>0.247</v>
      </c>
      <c r="E29" s="10">
        <v>0.16800000000000001</v>
      </c>
      <c r="F29" s="16">
        <v>0.13900000000000001</v>
      </c>
      <c r="G29" s="8">
        <v>0.155</v>
      </c>
      <c r="H29" s="6">
        <v>0.14499999999999999</v>
      </c>
      <c r="I29" s="6">
        <v>0.14399999999999999</v>
      </c>
      <c r="J29" s="6">
        <v>0.14899999999999999</v>
      </c>
      <c r="K29" s="6">
        <v>0.14399999999999999</v>
      </c>
      <c r="L29" s="6">
        <v>0.14399999999999999</v>
      </c>
      <c r="M29" s="13">
        <v>0.19600000000000001</v>
      </c>
      <c r="N29" s="12">
        <v>590</v>
      </c>
    </row>
    <row r="30" spans="1:14" x14ac:dyDescent="0.25">
      <c r="A30" s="5" t="s">
        <v>6</v>
      </c>
      <c r="B30" s="15">
        <v>0.187</v>
      </c>
      <c r="C30" s="13">
        <v>0.20300000000000001</v>
      </c>
      <c r="D30" s="11">
        <v>0.17899999999999999</v>
      </c>
      <c r="E30" s="19">
        <v>0.222</v>
      </c>
      <c r="F30" s="8">
        <v>0.156</v>
      </c>
      <c r="G30" s="8">
        <v>0.156</v>
      </c>
      <c r="H30" s="6">
        <v>0.14199999999999999</v>
      </c>
      <c r="I30" s="6">
        <v>0.14499999999999999</v>
      </c>
      <c r="J30" s="7">
        <v>0.16200000000000001</v>
      </c>
      <c r="K30" s="6">
        <v>0.14799999999999999</v>
      </c>
      <c r="L30" s="15">
        <v>0.188</v>
      </c>
      <c r="M30" s="13">
        <v>0.19600000000000001</v>
      </c>
      <c r="N30" s="12">
        <v>590</v>
      </c>
    </row>
    <row r="31" spans="1:14" x14ac:dyDescent="0.25">
      <c r="A31" s="5" t="s">
        <v>7</v>
      </c>
      <c r="B31" s="17">
        <v>0.21</v>
      </c>
      <c r="C31" s="9">
        <v>0.22</v>
      </c>
      <c r="D31" s="8">
        <v>0.159</v>
      </c>
      <c r="E31" s="13">
        <v>0.2</v>
      </c>
      <c r="F31" s="8">
        <v>0.152</v>
      </c>
      <c r="G31" s="6">
        <v>0.14199999999999999</v>
      </c>
      <c r="H31" s="8">
        <v>0.154</v>
      </c>
      <c r="I31" s="8">
        <v>0.152</v>
      </c>
      <c r="J31" s="8">
        <v>0.151</v>
      </c>
      <c r="K31" s="7">
        <v>0.16</v>
      </c>
      <c r="L31" s="16">
        <v>0.13900000000000001</v>
      </c>
      <c r="M31" s="16">
        <v>0.14099999999999999</v>
      </c>
      <c r="N31" s="12">
        <v>590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M24" sqref="M24:M31"/>
    </sheetView>
  </sheetViews>
  <sheetFormatPr defaultRowHeight="15" x14ac:dyDescent="0.25"/>
  <sheetData>
    <row r="1" spans="1:14" x14ac:dyDescent="0.25">
      <c r="A1" t="s">
        <v>73</v>
      </c>
    </row>
    <row r="2" spans="1:14" x14ac:dyDescent="0.25">
      <c r="A2" s="4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</row>
    <row r="3" spans="1:14" x14ac:dyDescent="0.25">
      <c r="A3" s="5" t="s">
        <v>0</v>
      </c>
      <c r="B3" s="7">
        <v>0.13300000000000001</v>
      </c>
      <c r="C3" s="10">
        <v>0.14699999999999999</v>
      </c>
      <c r="D3" s="8">
        <v>0.108</v>
      </c>
      <c r="E3" s="6">
        <v>9.7000000000000003E-2</v>
      </c>
      <c r="F3" s="7">
        <v>0.13100000000000001</v>
      </c>
      <c r="G3" s="10">
        <v>0.14699999999999999</v>
      </c>
      <c r="H3" s="6">
        <v>9.8000000000000004E-2</v>
      </c>
      <c r="I3" s="8">
        <v>0.112</v>
      </c>
      <c r="J3" s="11">
        <v>0.16800000000000001</v>
      </c>
      <c r="K3" s="7">
        <v>0.13600000000000001</v>
      </c>
      <c r="L3" s="14">
        <v>0.30499999999999999</v>
      </c>
      <c r="M3" s="10">
        <v>0.16300000000000001</v>
      </c>
      <c r="N3" s="12">
        <v>600</v>
      </c>
    </row>
    <row r="4" spans="1:14" x14ac:dyDescent="0.25">
      <c r="A4" s="5" t="s">
        <v>1</v>
      </c>
      <c r="B4" s="8">
        <v>0.11700000000000001</v>
      </c>
      <c r="C4" s="7">
        <v>0.13400000000000001</v>
      </c>
      <c r="D4" s="6">
        <v>0.10199999999999999</v>
      </c>
      <c r="E4" s="16">
        <v>8.5999999999999993E-2</v>
      </c>
      <c r="F4" s="6">
        <v>0.1</v>
      </c>
      <c r="G4" s="7">
        <v>0.14000000000000001</v>
      </c>
      <c r="H4" s="16">
        <v>8.3000000000000004E-2</v>
      </c>
      <c r="I4" s="8">
        <v>0.12</v>
      </c>
      <c r="J4" s="8">
        <v>0.122</v>
      </c>
      <c r="K4" s="10">
        <v>0.152</v>
      </c>
      <c r="L4" s="11">
        <v>0.17499999999999999</v>
      </c>
      <c r="M4" s="14">
        <v>0.311</v>
      </c>
      <c r="N4" s="12">
        <v>600</v>
      </c>
    </row>
    <row r="5" spans="1:14" x14ac:dyDescent="0.25">
      <c r="A5" s="5" t="s">
        <v>2</v>
      </c>
      <c r="B5" s="8">
        <v>0.123</v>
      </c>
      <c r="C5" s="6">
        <v>9.2999999999999999E-2</v>
      </c>
      <c r="D5" s="16">
        <v>8.5999999999999993E-2</v>
      </c>
      <c r="E5" s="6">
        <v>0.1</v>
      </c>
      <c r="F5" s="6">
        <v>0.09</v>
      </c>
      <c r="G5" s="8">
        <v>0.124</v>
      </c>
      <c r="H5" s="16">
        <v>8.2000000000000003E-2</v>
      </c>
      <c r="I5" s="7">
        <v>0.128</v>
      </c>
      <c r="J5" s="10">
        <v>0.15</v>
      </c>
      <c r="K5" s="10">
        <v>0.154</v>
      </c>
      <c r="L5" s="11">
        <v>0.17599999999999999</v>
      </c>
      <c r="M5" s="11">
        <v>0.16700000000000001</v>
      </c>
      <c r="N5" s="12">
        <v>600</v>
      </c>
    </row>
    <row r="6" spans="1:14" x14ac:dyDescent="0.25">
      <c r="A6" s="5" t="s">
        <v>3</v>
      </c>
      <c r="B6" s="6">
        <v>9.5000000000000001E-2</v>
      </c>
      <c r="C6" s="6">
        <v>8.8999999999999996E-2</v>
      </c>
      <c r="D6" s="6">
        <v>8.8999999999999996E-2</v>
      </c>
      <c r="E6" s="6">
        <v>9.0999999999999998E-2</v>
      </c>
      <c r="F6" s="7">
        <v>0.13400000000000001</v>
      </c>
      <c r="G6" s="8">
        <v>0.11600000000000001</v>
      </c>
      <c r="H6" s="6">
        <v>9.8000000000000004E-2</v>
      </c>
      <c r="I6" s="7">
        <v>0.14199999999999999</v>
      </c>
      <c r="J6" s="11">
        <v>0.16700000000000001</v>
      </c>
      <c r="K6" s="10">
        <v>0.151</v>
      </c>
      <c r="L6" s="15">
        <v>0.188</v>
      </c>
      <c r="M6" s="10">
        <v>0.16200000000000001</v>
      </c>
      <c r="N6" s="12">
        <v>600</v>
      </c>
    </row>
    <row r="7" spans="1:14" x14ac:dyDescent="0.25">
      <c r="A7" s="5" t="s">
        <v>4</v>
      </c>
      <c r="B7" s="10">
        <v>0.14699999999999999</v>
      </c>
      <c r="C7" s="6">
        <v>0.10100000000000001</v>
      </c>
      <c r="D7" s="6">
        <v>9.2999999999999999E-2</v>
      </c>
      <c r="E7" s="16">
        <v>7.0999999999999994E-2</v>
      </c>
      <c r="F7" s="7">
        <v>0.13500000000000001</v>
      </c>
      <c r="G7" s="6">
        <v>9.8000000000000004E-2</v>
      </c>
      <c r="H7" s="6">
        <v>8.8999999999999996E-2</v>
      </c>
      <c r="I7" s="7">
        <v>0.13</v>
      </c>
      <c r="J7" s="7">
        <v>0.14499999999999999</v>
      </c>
      <c r="K7" s="7">
        <v>0.14199999999999999</v>
      </c>
      <c r="L7" s="11">
        <v>0.16700000000000001</v>
      </c>
      <c r="M7" s="7">
        <v>0.14199999999999999</v>
      </c>
      <c r="N7" s="12">
        <v>600</v>
      </c>
    </row>
    <row r="8" spans="1:14" x14ac:dyDescent="0.25">
      <c r="A8" s="5" t="s">
        <v>5</v>
      </c>
      <c r="B8" s="11">
        <v>0.17299999999999999</v>
      </c>
      <c r="C8" s="7">
        <v>0.13300000000000001</v>
      </c>
      <c r="D8" s="19">
        <v>0.27800000000000002</v>
      </c>
      <c r="E8" s="7">
        <v>0.14499999999999999</v>
      </c>
      <c r="F8" s="7">
        <v>0.14499999999999999</v>
      </c>
      <c r="G8" s="15">
        <v>0.191</v>
      </c>
      <c r="H8" s="6">
        <v>9.8000000000000004E-2</v>
      </c>
      <c r="I8" s="7">
        <v>0.13200000000000001</v>
      </c>
      <c r="J8" s="11">
        <v>0.16700000000000001</v>
      </c>
      <c r="K8" s="7">
        <v>0.13500000000000001</v>
      </c>
      <c r="L8" s="8">
        <v>0.124</v>
      </c>
      <c r="M8" s="19">
        <v>0.27300000000000002</v>
      </c>
      <c r="N8" s="12">
        <v>600</v>
      </c>
    </row>
    <row r="9" spans="1:14" x14ac:dyDescent="0.25">
      <c r="A9" s="5" t="s">
        <v>6</v>
      </c>
      <c r="B9" s="11">
        <v>0.17</v>
      </c>
      <c r="C9" s="11">
        <v>0.17499999999999999</v>
      </c>
      <c r="D9" s="11">
        <v>0.17299999999999999</v>
      </c>
      <c r="E9" s="14">
        <v>0.32400000000000001</v>
      </c>
      <c r="F9" s="10">
        <v>0.16500000000000001</v>
      </c>
      <c r="G9" s="11">
        <v>0.183</v>
      </c>
      <c r="H9" s="7">
        <v>0.13300000000000001</v>
      </c>
      <c r="I9" s="7">
        <v>0.13500000000000001</v>
      </c>
      <c r="J9" s="11">
        <v>0.183</v>
      </c>
      <c r="K9" s="7">
        <v>0.13600000000000001</v>
      </c>
      <c r="L9" s="19">
        <v>0.27500000000000002</v>
      </c>
      <c r="M9" s="19">
        <v>0.27400000000000002</v>
      </c>
      <c r="N9" s="12">
        <v>600</v>
      </c>
    </row>
    <row r="10" spans="1:14" x14ac:dyDescent="0.25">
      <c r="A10" s="5" t="s">
        <v>7</v>
      </c>
      <c r="B10" s="18">
        <v>0.28999999999999998</v>
      </c>
      <c r="C10" s="19">
        <v>0.26500000000000001</v>
      </c>
      <c r="D10" s="11">
        <v>0.16900000000000001</v>
      </c>
      <c r="E10" s="18">
        <v>0.29899999999999999</v>
      </c>
      <c r="F10" s="10">
        <v>0.14899999999999999</v>
      </c>
      <c r="G10" s="11">
        <v>0.18099999999999999</v>
      </c>
      <c r="H10" s="7">
        <v>0.13100000000000001</v>
      </c>
      <c r="I10" s="10">
        <v>0.15</v>
      </c>
      <c r="J10" s="10">
        <v>0.16500000000000001</v>
      </c>
      <c r="K10" s="7">
        <v>0.13900000000000001</v>
      </c>
      <c r="L10" s="20">
        <v>4.7E-2</v>
      </c>
      <c r="M10" s="20">
        <v>4.7E-2</v>
      </c>
      <c r="N10" s="12">
        <v>600</v>
      </c>
    </row>
    <row r="11" spans="1:14" x14ac:dyDescent="0.25">
      <c r="A11" t="s">
        <v>72</v>
      </c>
    </row>
    <row r="12" spans="1:14" x14ac:dyDescent="0.25">
      <c r="A12" s="4" t="s">
        <v>2</v>
      </c>
      <c r="B12" s="5">
        <v>1</v>
      </c>
      <c r="C12" s="5">
        <v>2</v>
      </c>
      <c r="D12" s="5">
        <v>3</v>
      </c>
      <c r="E12" s="5">
        <v>4</v>
      </c>
      <c r="F12" s="5">
        <v>5</v>
      </c>
      <c r="G12" s="5">
        <v>6</v>
      </c>
      <c r="H12" s="5">
        <v>7</v>
      </c>
      <c r="I12" s="5">
        <v>8</v>
      </c>
      <c r="J12" s="5">
        <v>9</v>
      </c>
      <c r="K12" s="5">
        <v>10</v>
      </c>
      <c r="L12" s="5">
        <v>11</v>
      </c>
      <c r="M12" s="5">
        <v>12</v>
      </c>
    </row>
    <row r="13" spans="1:14" x14ac:dyDescent="0.25">
      <c r="A13" s="5" t="s">
        <v>0</v>
      </c>
      <c r="B13" s="15">
        <v>0.14699999999999999</v>
      </c>
      <c r="C13" s="17">
        <v>0.17100000000000001</v>
      </c>
      <c r="D13" s="17">
        <v>0.17199999999999999</v>
      </c>
      <c r="E13" s="8">
        <v>0.09</v>
      </c>
      <c r="F13" s="8">
        <v>9.9000000000000005E-2</v>
      </c>
      <c r="G13" s="10">
        <v>0.123</v>
      </c>
      <c r="H13" s="8">
        <v>9.8000000000000004E-2</v>
      </c>
      <c r="I13" s="6">
        <v>7.9000000000000001E-2</v>
      </c>
      <c r="J13" s="8">
        <v>9.5000000000000001E-2</v>
      </c>
      <c r="K13" s="6">
        <v>8.1000000000000003E-2</v>
      </c>
      <c r="L13" s="8">
        <v>9.8000000000000004E-2</v>
      </c>
      <c r="M13" s="10">
        <v>0.121</v>
      </c>
      <c r="N13" s="12">
        <v>600</v>
      </c>
    </row>
    <row r="14" spans="1:14" x14ac:dyDescent="0.25">
      <c r="A14" s="5" t="s">
        <v>1</v>
      </c>
      <c r="B14" s="15">
        <v>0.14699999999999999</v>
      </c>
      <c r="C14" s="13">
        <v>0.158</v>
      </c>
      <c r="D14" s="13">
        <v>0.161</v>
      </c>
      <c r="E14" s="8">
        <v>9.5000000000000001E-2</v>
      </c>
      <c r="F14" s="10">
        <v>0.11799999999999999</v>
      </c>
      <c r="G14" s="8">
        <v>9.0999999999999998E-2</v>
      </c>
      <c r="H14" s="8">
        <v>9.2999999999999999E-2</v>
      </c>
      <c r="I14" s="7">
        <v>0.10100000000000001</v>
      </c>
      <c r="J14" s="7">
        <v>0.11</v>
      </c>
      <c r="K14" s="7">
        <v>0.106</v>
      </c>
      <c r="L14" s="8">
        <v>9.8000000000000004E-2</v>
      </c>
      <c r="M14" s="15">
        <v>0.154</v>
      </c>
      <c r="N14" s="12">
        <v>600</v>
      </c>
    </row>
    <row r="15" spans="1:14" x14ac:dyDescent="0.25">
      <c r="A15" s="5" t="s">
        <v>2</v>
      </c>
      <c r="B15" s="15">
        <v>0.151</v>
      </c>
      <c r="C15" s="15">
        <v>0.156</v>
      </c>
      <c r="D15" s="13">
        <v>0.16600000000000001</v>
      </c>
      <c r="E15" s="8">
        <v>9.7000000000000003E-2</v>
      </c>
      <c r="F15" s="7">
        <v>0.11</v>
      </c>
      <c r="G15" s="6">
        <v>8.5000000000000006E-2</v>
      </c>
      <c r="H15" s="7">
        <v>0.105</v>
      </c>
      <c r="I15" s="8">
        <v>9.1999999999999998E-2</v>
      </c>
      <c r="J15" s="6">
        <v>8.5000000000000006E-2</v>
      </c>
      <c r="K15" s="8">
        <v>9.0999999999999998E-2</v>
      </c>
      <c r="L15" s="8">
        <v>0.1</v>
      </c>
      <c r="M15" s="6">
        <v>0.08</v>
      </c>
      <c r="N15" s="12">
        <v>600</v>
      </c>
    </row>
    <row r="16" spans="1:14" x14ac:dyDescent="0.25">
      <c r="A16" s="5" t="s">
        <v>3</v>
      </c>
      <c r="B16" s="15">
        <v>0.156</v>
      </c>
      <c r="C16" s="17">
        <v>0.17100000000000001</v>
      </c>
      <c r="D16" s="17">
        <v>0.18099999999999999</v>
      </c>
      <c r="E16" s="8">
        <v>9.9000000000000005E-2</v>
      </c>
      <c r="F16" s="10">
        <v>0.115</v>
      </c>
      <c r="G16" s="7">
        <v>0.106</v>
      </c>
      <c r="H16" s="7">
        <v>0.106</v>
      </c>
      <c r="I16" s="7">
        <v>0.112</v>
      </c>
      <c r="J16" s="8">
        <v>9.1999999999999998E-2</v>
      </c>
      <c r="K16" s="8">
        <v>8.6999999999999994E-2</v>
      </c>
      <c r="L16" s="6">
        <v>8.1000000000000003E-2</v>
      </c>
      <c r="M16" s="7">
        <v>0.104</v>
      </c>
      <c r="N16" s="12">
        <v>600</v>
      </c>
    </row>
    <row r="17" spans="1:14" x14ac:dyDescent="0.25">
      <c r="A17" s="5" t="s">
        <v>4</v>
      </c>
      <c r="B17" s="15">
        <v>0.14599999999999999</v>
      </c>
      <c r="C17" s="15">
        <v>0.151</v>
      </c>
      <c r="D17" s="13">
        <v>0.16600000000000001</v>
      </c>
      <c r="E17" s="6">
        <v>8.5999999999999993E-2</v>
      </c>
      <c r="F17" s="7">
        <v>0.10100000000000001</v>
      </c>
      <c r="G17" s="11">
        <v>0.13200000000000001</v>
      </c>
      <c r="H17" s="6">
        <v>7.8E-2</v>
      </c>
      <c r="I17" s="8">
        <v>9.0999999999999998E-2</v>
      </c>
      <c r="J17" s="7">
        <v>0.10299999999999999</v>
      </c>
      <c r="K17" s="8">
        <v>0.09</v>
      </c>
      <c r="L17" s="16">
        <v>6.9000000000000006E-2</v>
      </c>
      <c r="M17" s="8">
        <v>8.8999999999999996E-2</v>
      </c>
      <c r="N17" s="12">
        <v>600</v>
      </c>
    </row>
    <row r="18" spans="1:14" x14ac:dyDescent="0.25">
      <c r="A18" s="5" t="s">
        <v>5</v>
      </c>
      <c r="B18" s="13">
        <v>0.16400000000000001</v>
      </c>
      <c r="C18" s="13">
        <v>0.159</v>
      </c>
      <c r="D18" s="11">
        <v>0.14099999999999999</v>
      </c>
      <c r="E18" s="8">
        <v>9.2999999999999999E-2</v>
      </c>
      <c r="F18" s="6">
        <v>7.2999999999999995E-2</v>
      </c>
      <c r="G18" s="7">
        <v>0.11</v>
      </c>
      <c r="H18" s="8">
        <v>9.9000000000000005E-2</v>
      </c>
      <c r="I18" s="16">
        <v>6.2E-2</v>
      </c>
      <c r="J18" s="6">
        <v>8.2000000000000003E-2</v>
      </c>
      <c r="K18" s="6">
        <v>7.6999999999999999E-2</v>
      </c>
      <c r="L18" s="16">
        <v>6.9000000000000006E-2</v>
      </c>
      <c r="M18" s="8">
        <v>8.6999999999999994E-2</v>
      </c>
      <c r="N18" s="12">
        <v>600</v>
      </c>
    </row>
    <row r="19" spans="1:14" x14ac:dyDescent="0.25">
      <c r="A19" s="5" t="s">
        <v>6</v>
      </c>
      <c r="B19" s="11">
        <v>0.129</v>
      </c>
      <c r="C19" s="19">
        <v>0.20499999999999999</v>
      </c>
      <c r="D19" s="16">
        <v>0.06</v>
      </c>
      <c r="E19" s="6">
        <v>7.3999999999999996E-2</v>
      </c>
      <c r="F19" s="6">
        <v>7.9000000000000001E-2</v>
      </c>
      <c r="G19" s="7">
        <v>0.10100000000000001</v>
      </c>
      <c r="H19" s="6">
        <v>7.8E-2</v>
      </c>
      <c r="I19" s="6">
        <v>7.8E-2</v>
      </c>
      <c r="J19" s="8">
        <v>0.09</v>
      </c>
      <c r="K19" s="6">
        <v>8.5000000000000006E-2</v>
      </c>
      <c r="L19" s="10">
        <v>0.115</v>
      </c>
      <c r="M19" s="8">
        <v>9.1999999999999998E-2</v>
      </c>
      <c r="N19" s="12">
        <v>600</v>
      </c>
    </row>
    <row r="20" spans="1:14" x14ac:dyDescent="0.25">
      <c r="A20" s="5" t="s">
        <v>7</v>
      </c>
      <c r="B20" s="19">
        <v>0.19900000000000001</v>
      </c>
      <c r="C20" s="14">
        <v>0.24099999999999999</v>
      </c>
      <c r="D20" s="15">
        <v>0.14699999999999999</v>
      </c>
      <c r="E20" s="8">
        <v>9.0999999999999998E-2</v>
      </c>
      <c r="F20" s="6">
        <v>8.2000000000000003E-2</v>
      </c>
      <c r="G20" s="8">
        <v>8.7999999999999995E-2</v>
      </c>
      <c r="H20" s="16">
        <v>6.6000000000000003E-2</v>
      </c>
      <c r="I20" s="16">
        <v>6.4000000000000001E-2</v>
      </c>
      <c r="J20" s="6">
        <v>7.8E-2</v>
      </c>
      <c r="K20" s="8">
        <v>8.6999999999999994E-2</v>
      </c>
      <c r="L20" s="20">
        <v>4.4999999999999998E-2</v>
      </c>
      <c r="M20" s="20">
        <v>4.3999999999999997E-2</v>
      </c>
      <c r="N20" s="12">
        <v>600</v>
      </c>
    </row>
    <row r="21" spans="1:14" x14ac:dyDescent="0.25">
      <c r="N21" s="12"/>
    </row>
    <row r="22" spans="1:14" x14ac:dyDescent="0.25">
      <c r="A22" s="21" t="s">
        <v>64</v>
      </c>
    </row>
    <row r="23" spans="1:14" x14ac:dyDescent="0.25">
      <c r="A23" s="4" t="s">
        <v>2</v>
      </c>
      <c r="B23" s="5">
        <v>1</v>
      </c>
      <c r="C23" s="5">
        <v>2</v>
      </c>
      <c r="D23" s="5">
        <v>3</v>
      </c>
      <c r="E23" s="5">
        <v>4</v>
      </c>
      <c r="F23" s="5">
        <v>5</v>
      </c>
      <c r="G23" s="5">
        <v>6</v>
      </c>
      <c r="H23" s="5">
        <v>7</v>
      </c>
      <c r="I23" s="5">
        <v>8</v>
      </c>
      <c r="J23" s="5">
        <v>9</v>
      </c>
      <c r="K23" s="5">
        <v>10</v>
      </c>
      <c r="L23" s="5">
        <v>11</v>
      </c>
      <c r="M23" s="5">
        <v>12</v>
      </c>
    </row>
    <row r="24" spans="1:14" x14ac:dyDescent="0.25">
      <c r="A24" s="5" t="s">
        <v>0</v>
      </c>
      <c r="B24" s="8">
        <v>0.22</v>
      </c>
      <c r="C24" s="16">
        <v>0.186</v>
      </c>
      <c r="D24" s="16">
        <v>0.17399999999999999</v>
      </c>
      <c r="E24" s="6">
        <v>0.19600000000000001</v>
      </c>
      <c r="F24" s="20">
        <v>0.161</v>
      </c>
      <c r="G24" s="20">
        <v>0.17</v>
      </c>
      <c r="H24" s="16">
        <v>0.182</v>
      </c>
      <c r="I24" s="16">
        <v>0.18099999999999999</v>
      </c>
      <c r="J24" s="16">
        <v>0.17599999999999999</v>
      </c>
      <c r="K24" s="20">
        <v>0.16700000000000001</v>
      </c>
      <c r="L24" s="8">
        <v>0.218</v>
      </c>
      <c r="M24" s="20">
        <v>0.154</v>
      </c>
      <c r="N24" s="12">
        <v>590</v>
      </c>
    </row>
    <row r="25" spans="1:14" x14ac:dyDescent="0.25">
      <c r="A25" s="5" t="s">
        <v>1</v>
      </c>
      <c r="B25" s="10">
        <v>0.25800000000000001</v>
      </c>
      <c r="C25" s="13">
        <v>0.30399999999999999</v>
      </c>
      <c r="D25" s="11">
        <v>0.26100000000000001</v>
      </c>
      <c r="E25" s="15">
        <v>0.27700000000000002</v>
      </c>
      <c r="F25" s="8">
        <v>0.21</v>
      </c>
      <c r="G25" s="6">
        <v>0.20399999999999999</v>
      </c>
      <c r="H25" s="10">
        <v>0.253</v>
      </c>
      <c r="I25" s="16">
        <v>0.186</v>
      </c>
      <c r="J25" s="16">
        <v>0.17699999999999999</v>
      </c>
      <c r="K25" s="20">
        <v>0.161</v>
      </c>
      <c r="L25" s="20">
        <v>0.16</v>
      </c>
      <c r="M25" s="8">
        <v>0.21299999999999999</v>
      </c>
      <c r="N25" s="12">
        <v>590</v>
      </c>
    </row>
    <row r="26" spans="1:14" x14ac:dyDescent="0.25">
      <c r="A26" s="5" t="s">
        <v>2</v>
      </c>
      <c r="B26" s="15">
        <v>0.28599999999999998</v>
      </c>
      <c r="C26" s="8">
        <v>0.21</v>
      </c>
      <c r="D26" s="8">
        <v>0.222</v>
      </c>
      <c r="E26" s="7">
        <v>0.23100000000000001</v>
      </c>
      <c r="F26" s="7">
        <v>0.23400000000000001</v>
      </c>
      <c r="G26" s="7">
        <v>0.24099999999999999</v>
      </c>
      <c r="H26" s="7">
        <v>0.24099999999999999</v>
      </c>
      <c r="I26" s="8">
        <v>0.214</v>
      </c>
      <c r="J26" s="8">
        <v>0.20799999999999999</v>
      </c>
      <c r="K26" s="16">
        <v>0.17399999999999999</v>
      </c>
      <c r="L26" s="20">
        <v>0.16700000000000001</v>
      </c>
      <c r="M26" s="6">
        <v>0.19700000000000001</v>
      </c>
      <c r="N26" s="12">
        <v>590</v>
      </c>
    </row>
    <row r="27" spans="1:14" x14ac:dyDescent="0.25">
      <c r="A27" s="5" t="s">
        <v>3</v>
      </c>
      <c r="B27" s="17">
        <v>0.314</v>
      </c>
      <c r="C27" s="7">
        <v>0.24099999999999999</v>
      </c>
      <c r="D27" s="13">
        <v>0.30599999999999999</v>
      </c>
      <c r="E27" s="10">
        <v>0.25600000000000001</v>
      </c>
      <c r="F27" s="8">
        <v>0.214</v>
      </c>
      <c r="G27" s="10">
        <v>0.252</v>
      </c>
      <c r="H27" s="7">
        <v>0.24099999999999999</v>
      </c>
      <c r="I27" s="8">
        <v>0.218</v>
      </c>
      <c r="J27" s="6">
        <v>0.193</v>
      </c>
      <c r="K27" s="16">
        <v>0.17599999999999999</v>
      </c>
      <c r="L27" s="20">
        <v>0.16800000000000001</v>
      </c>
      <c r="M27" s="6">
        <v>0.19700000000000001</v>
      </c>
      <c r="N27" s="12">
        <v>590</v>
      </c>
    </row>
    <row r="28" spans="1:14" x14ac:dyDescent="0.25">
      <c r="A28" s="5" t="s">
        <v>4</v>
      </c>
      <c r="B28" s="11">
        <v>0.26500000000000001</v>
      </c>
      <c r="C28" s="11">
        <v>0.26100000000000001</v>
      </c>
      <c r="D28" s="13">
        <v>0.30299999999999999</v>
      </c>
      <c r="E28" s="7">
        <v>0.24099999999999999</v>
      </c>
      <c r="F28" s="8">
        <v>0.221</v>
      </c>
      <c r="G28" s="7">
        <v>0.23100000000000001</v>
      </c>
      <c r="H28" s="7">
        <v>0.24099999999999999</v>
      </c>
      <c r="I28" s="7">
        <v>0.23100000000000001</v>
      </c>
      <c r="J28" s="16">
        <v>0.17399999999999999</v>
      </c>
      <c r="K28" s="20">
        <v>0.156</v>
      </c>
      <c r="L28" s="6">
        <v>0.19700000000000001</v>
      </c>
      <c r="M28" s="6">
        <v>0.19900000000000001</v>
      </c>
      <c r="N28" s="12">
        <v>590</v>
      </c>
    </row>
    <row r="29" spans="1:14" x14ac:dyDescent="0.25">
      <c r="A29" s="5" t="s">
        <v>5</v>
      </c>
      <c r="B29" s="9">
        <v>0.33500000000000002</v>
      </c>
      <c r="C29" s="13">
        <v>0.29699999999999999</v>
      </c>
      <c r="D29" s="9">
        <v>0.33300000000000002</v>
      </c>
      <c r="E29" s="7">
        <v>0.23</v>
      </c>
      <c r="F29" s="7">
        <v>0.23</v>
      </c>
      <c r="G29" s="7">
        <v>0.22600000000000001</v>
      </c>
      <c r="H29" s="8">
        <v>0.224</v>
      </c>
      <c r="I29" s="7">
        <v>0.23599999999999999</v>
      </c>
      <c r="J29" s="8">
        <v>0.22</v>
      </c>
      <c r="K29" s="8">
        <v>0.20699999999999999</v>
      </c>
      <c r="L29" s="6">
        <v>0.20300000000000001</v>
      </c>
      <c r="M29" s="15">
        <v>0.28699999999999998</v>
      </c>
      <c r="N29" s="12">
        <v>590</v>
      </c>
    </row>
    <row r="30" spans="1:14" x14ac:dyDescent="0.25">
      <c r="A30" s="5" t="s">
        <v>6</v>
      </c>
      <c r="B30" s="9">
        <v>0.34599999999999997</v>
      </c>
      <c r="C30" s="17">
        <v>0.32</v>
      </c>
      <c r="D30" s="15">
        <v>0.28799999999999998</v>
      </c>
      <c r="E30" s="9">
        <v>0.34399999999999997</v>
      </c>
      <c r="F30" s="8">
        <v>0.224</v>
      </c>
      <c r="G30" s="11">
        <v>0.26800000000000002</v>
      </c>
      <c r="H30" s="10">
        <v>0.255</v>
      </c>
      <c r="I30" s="7">
        <v>0.24</v>
      </c>
      <c r="J30" s="7">
        <v>0.22700000000000001</v>
      </c>
      <c r="K30" s="8">
        <v>0.216</v>
      </c>
      <c r="L30" s="7">
        <v>0.23599999999999999</v>
      </c>
      <c r="M30" s="7">
        <v>0.23899999999999999</v>
      </c>
      <c r="N30" s="12">
        <v>590</v>
      </c>
    </row>
    <row r="31" spans="1:14" x14ac:dyDescent="0.25">
      <c r="A31" s="5" t="s">
        <v>7</v>
      </c>
      <c r="B31" s="9">
        <v>0.33800000000000002</v>
      </c>
      <c r="C31" s="14">
        <v>0.4</v>
      </c>
      <c r="D31" s="7">
        <v>0.23499999999999999</v>
      </c>
      <c r="E31" s="9">
        <v>0.33300000000000002</v>
      </c>
      <c r="F31" s="10">
        <v>0.24199999999999999</v>
      </c>
      <c r="G31" s="10">
        <v>0.252</v>
      </c>
      <c r="H31" s="11">
        <v>0.26800000000000002</v>
      </c>
      <c r="I31" s="7">
        <v>0.23100000000000001</v>
      </c>
      <c r="J31" s="7">
        <v>0.22900000000000001</v>
      </c>
      <c r="K31" s="15">
        <v>0.27800000000000002</v>
      </c>
      <c r="L31" s="8">
        <v>0.20699999999999999</v>
      </c>
      <c r="M31" s="6">
        <v>0.2</v>
      </c>
      <c r="N31" s="12">
        <v>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pladeopsætning</vt:lpstr>
      <vt:lpstr>Final</vt:lpstr>
      <vt:lpstr>1.bio forsøg</vt:lpstr>
      <vt:lpstr>2.bio forsøg</vt:lpstr>
      <vt:lpstr>3.bio forsøg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Anette Hørdum Løth</dc:creator>
  <cp:lastModifiedBy>Nathalie Suhr Eiris Henriksen</cp:lastModifiedBy>
  <cp:lastPrinted>2021-02-08T08:43:30Z</cp:lastPrinted>
  <dcterms:created xsi:type="dcterms:W3CDTF">2021-02-08T08:28:48Z</dcterms:created>
  <dcterms:modified xsi:type="dcterms:W3CDTF">2021-05-09T10:20:56Z</dcterms:modified>
</cp:coreProperties>
</file>