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과제\2024\물리 및 실험\"/>
    </mc:Choice>
  </mc:AlternateContent>
  <xr:revisionPtr revIDLastSave="0" documentId="8_{BF1199A4-4071-460D-9EDB-83B84501DDCA}" xr6:coauthVersionLast="47" xr6:coauthVersionMax="47" xr10:uidLastSave="{00000000-0000-0000-0000-000000000000}"/>
  <bookViews>
    <workbookView xWindow="1650" yWindow="2070" windowWidth="36750" windowHeight="18315" xr2:uid="{F21B6A04-A65B-4046-BF38-30A836791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C36" i="1"/>
  <c r="E40" i="1"/>
  <c r="D40" i="1"/>
  <c r="C40" i="1"/>
  <c r="D35" i="1"/>
  <c r="E35" i="1"/>
  <c r="C35" i="1"/>
  <c r="D34" i="1"/>
  <c r="E34" i="1"/>
  <c r="F34" i="1"/>
  <c r="G34" i="1"/>
  <c r="H34" i="1"/>
  <c r="I34" i="1"/>
  <c r="C34" i="1"/>
  <c r="D13" i="1"/>
  <c r="E13" i="1"/>
  <c r="C13" i="1"/>
  <c r="E9" i="1"/>
  <c r="D9" i="1"/>
  <c r="C9" i="1"/>
  <c r="D5" i="1"/>
  <c r="E5" i="1"/>
  <c r="F5" i="1"/>
  <c r="G5" i="1"/>
  <c r="H5" i="1"/>
  <c r="I5" i="1"/>
  <c r="C5" i="1"/>
</calcChain>
</file>

<file path=xl/sharedStrings.xml><?xml version="1.0" encoding="utf-8"?>
<sst xmlns="http://schemas.openxmlformats.org/spreadsheetml/2006/main" count="11" uniqueCount="7">
  <si>
    <t>전류 (A)</t>
    <phoneticPr fontId="1" type="noConversion"/>
  </si>
  <si>
    <t>힘 (N)</t>
    <phoneticPr fontId="1" type="noConversion"/>
  </si>
  <si>
    <t>길이 (m)</t>
    <phoneticPr fontId="1" type="noConversion"/>
  </si>
  <si>
    <t>자석 수(개)</t>
    <phoneticPr fontId="1" type="noConversion"/>
  </si>
  <si>
    <t>실험 1</t>
    <phoneticPr fontId="1" type="noConversion"/>
  </si>
  <si>
    <t>실험 2</t>
    <phoneticPr fontId="1" type="noConversion"/>
  </si>
  <si>
    <t>실험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</si>
</sst>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9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5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힘과 전류의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371922021197732"/>
          <c:y val="0.22782407407407407"/>
          <c:w val="0.77319047905271376"/>
          <c:h val="0.609951957759666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78010859329606"/>
                  <c:y val="-0.188837623367254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Sheet1!$C$4:$I$4</c:f>
              <c:numCache>
                <c:formatCode>0.0_ 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Sheet1!$C$5:$I$5</c:f>
              <c:numCache>
                <c:formatCode>0.0000_ </c:formatCode>
                <c:ptCount val="7"/>
                <c:pt idx="0">
                  <c:v>0</c:v>
                </c:pt>
                <c:pt idx="1">
                  <c:v>1.2740000000000002E-3</c:v>
                </c:pt>
                <c:pt idx="2">
                  <c:v>2.5480000000000004E-3</c:v>
                </c:pt>
                <c:pt idx="3">
                  <c:v>3.8220000000000007E-3</c:v>
                </c:pt>
                <c:pt idx="4">
                  <c:v>5.0960000000000007E-3</c:v>
                </c:pt>
                <c:pt idx="5">
                  <c:v>6.2720000000000007E-3</c:v>
                </c:pt>
                <c:pt idx="6">
                  <c:v>7.5460000000000015E-3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7-4A39-B266-E261DC658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3073087"/>
        <c:axId val="2083073503"/>
      </c:scatterChart>
      <c:valAx>
        <c:axId val="20830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전류 </a:t>
                </a:r>
                <a:r>
                  <a:rPr lang="en-US"/>
                  <a:t>(A)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3503"/>
        <c:crosses val="autoZero"/>
        <c:crossBetween val="midCat"/>
      </c:valAx>
      <c:valAx>
        <c:axId val="20830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힘 </a:t>
                </a:r>
                <a:r>
                  <a:rPr lang="en-US"/>
                  <a:t>(N)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힘과 길이의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64873140857395E-2"/>
                  <c:y val="-0.19311278798483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Sheet1!$C$8:$E$8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4.2000000000000003E-2</c:v>
                </c:pt>
                <c:pt idx="2">
                  <c:v>8.4000000000000005E-2</c:v>
                </c:pt>
              </c:numCache>
            </c:numRef>
          </c:xVal>
          <c:yVal>
            <c:numRef>
              <c:f>Sheet1!$C$9:$E$9</c:f>
              <c:numCache>
                <c:formatCode>0.0000_ </c:formatCode>
                <c:ptCount val="3"/>
                <c:pt idx="0">
                  <c:v>2.6460000000000003E-3</c:v>
                </c:pt>
                <c:pt idx="1">
                  <c:v>5.0960000000000007E-3</c:v>
                </c:pt>
                <c:pt idx="2">
                  <c:v>9.6039999999999997E-3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C-4D86-9E01-50CF023840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5722399"/>
        <c:axId val="1985716575"/>
      </c:scatterChart>
      <c:valAx>
        <c:axId val="19857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길이 </a:t>
                </a:r>
                <a:r>
                  <a:rPr lang="en-US" altLang="ko-KR"/>
                  <a:t>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5716575"/>
        <c:crosses val="autoZero"/>
        <c:crossBetween val="midCat"/>
      </c:valAx>
      <c:valAx>
        <c:axId val="19857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힘</a:t>
                </a:r>
                <a:r>
                  <a:rPr lang="en-US" altLang="ko-KR"/>
                  <a:t>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57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힘과 자기장의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034120734908"/>
                  <c:y val="-0.17226851851851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Sheet1!$C$12:$E$12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Sheet1!$C$13:$E$13</c:f>
              <c:numCache>
                <c:formatCode>0.0000_ </c:formatCode>
                <c:ptCount val="3"/>
                <c:pt idx="0">
                  <c:v>2.0580000000000004E-3</c:v>
                </c:pt>
                <c:pt idx="1">
                  <c:v>3.6260000000000003E-3</c:v>
                </c:pt>
                <c:pt idx="2">
                  <c:v>5.0960000000000007E-3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995-89B0-D4B171562A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3072255"/>
        <c:axId val="2083073919"/>
      </c:scatterChart>
      <c:valAx>
        <c:axId val="20830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자석 수</a:t>
                </a:r>
                <a:r>
                  <a:rPr lang="en-US" altLang="ko-KR" baseline="0"/>
                  <a:t> (</a:t>
                </a:r>
                <a:r>
                  <a:rPr lang="ko-KR" altLang="en-US" baseline="0"/>
                  <a:t>개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3919"/>
        <c:crosses val="autoZero"/>
        <c:crossBetween val="midCat"/>
      </c:valAx>
      <c:valAx>
        <c:axId val="2083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힘 </a:t>
                </a:r>
                <a:r>
                  <a:rPr lang="en-US" altLang="ko-KR"/>
                  <a:t>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힘과 자기장의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4584426946632"/>
                  <c:y val="-0.19078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Sheet1!$C$39:$E$39</c:f>
              <c:numCache>
                <c:formatCode>0.00_ </c:formatCode>
                <c:ptCount val="3"/>
                <c:pt idx="0">
                  <c:v>0.21</c:v>
                </c:pt>
                <c:pt idx="1">
                  <c:v>0.42</c:v>
                </c:pt>
                <c:pt idx="2">
                  <c:v>0.63</c:v>
                </c:pt>
              </c:numCache>
            </c:numRef>
          </c:xVal>
          <c:yVal>
            <c:numRef>
              <c:f>Sheet1!$C$40:$E$40</c:f>
              <c:numCache>
                <c:formatCode>0.0000_ </c:formatCode>
                <c:ptCount val="3"/>
                <c:pt idx="0">
                  <c:v>2.0580000000000004E-3</c:v>
                </c:pt>
                <c:pt idx="1">
                  <c:v>3.6260000000000003E-3</c:v>
                </c:pt>
                <c:pt idx="2">
                  <c:v>5.0960000000000007E-3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2-4412-BF3C-E4E83FD108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83076415"/>
        <c:axId val="2083070175"/>
      </c:scatterChart>
      <c:valAx>
        <c:axId val="20830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자기장 </a:t>
                </a:r>
                <a:r>
                  <a:rPr lang="en-US" altLang="ko-KR"/>
                  <a:t>(T)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0175"/>
        <c:crosses val="autoZero"/>
        <c:crossBetween val="midCat"/>
      </c:valAx>
      <c:valAx>
        <c:axId val="20830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힘 </a:t>
                </a:r>
                <a:r>
                  <a:rPr lang="en-US" altLang="ko-KR"/>
                  <a:t>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0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200025</xdr:rowOff>
    </xdr:from>
    <xdr:to>
      <xdr:col>7</xdr:col>
      <xdr:colOff>247650</xdr:colOff>
      <xdr:row>31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4BED16-03FD-48E0-B442-165BF2C3E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16</xdr:row>
      <xdr:rowOff>123825</xdr:rowOff>
    </xdr:from>
    <xdr:to>
      <xdr:col>15</xdr:col>
      <xdr:colOff>4762</xdr:colOff>
      <xdr:row>29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E94BF4-CD87-4B6A-8B11-0CD0C334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500062</xdr:colOff>
      <xdr:row>16</xdr:row>
      <xdr:rowOff>142875</xdr:rowOff>
    </xdr:from>
    <xdr:to>
      <xdr:col>22</xdr:col>
      <xdr:colOff>271462</xdr:colOff>
      <xdr:row>29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F8008E1-D56A-4737-A1EB-0611D5C7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214312</xdr:colOff>
      <xdr:row>33</xdr:row>
      <xdr:rowOff>142875</xdr:rowOff>
    </xdr:from>
    <xdr:to>
      <xdr:col>21</xdr:col>
      <xdr:colOff>671512</xdr:colOff>
      <xdr:row>46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B54A153-336D-433B-BCF7-F4CDDB6C3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8C99-7B22-4A6B-9E16-17519FFA6761}">
  <dimension ref="B3:Q40"/>
  <sheetViews>
    <sheetView tabSelected="1" workbookViewId="0">
      <selection activeCell="H39" sqref="H39"/>
    </sheetView>
  </sheetViews>
  <sheetFormatPr defaultRowHeight="16.5" x14ac:dyDescent="0.3"/>
  <cols>
    <col min="2" max="2" width="11" bestFit="1" customWidth="1"/>
  </cols>
  <sheetData>
    <row r="3" spans="2:17" ht="17.25" thickBot="1" x14ac:dyDescent="0.35"/>
    <row r="4" spans="2:17" x14ac:dyDescent="0.3">
      <c r="B4" s="1" t="s">
        <v>0</v>
      </c>
      <c r="C4" s="2">
        <v>0</v>
      </c>
      <c r="D4" s="3">
        <v>0.5</v>
      </c>
      <c r="E4" s="3">
        <v>1</v>
      </c>
      <c r="F4" s="3">
        <v>1.5</v>
      </c>
      <c r="G4" s="3">
        <v>2</v>
      </c>
      <c r="H4" s="3">
        <v>2.5</v>
      </c>
      <c r="I4" s="4">
        <v>3</v>
      </c>
    </row>
    <row r="5" spans="2:17" ht="17.25" thickBot="1" x14ac:dyDescent="0.35">
      <c r="B5" s="5" t="s">
        <v>1</v>
      </c>
      <c r="C5" s="6">
        <f>K5*0.001*9.8</f>
        <v>0</v>
      </c>
      <c r="D5" s="6">
        <f t="shared" ref="D5:I5" si="0">L5*0.001*9.8</f>
        <v>1.2740000000000002E-3</v>
      </c>
      <c r="E5" s="6">
        <f t="shared" si="0"/>
        <v>2.5480000000000004E-3</v>
      </c>
      <c r="F5" s="6">
        <f t="shared" si="0"/>
        <v>3.8220000000000007E-3</v>
      </c>
      <c r="G5" s="6">
        <f t="shared" si="0"/>
        <v>5.0960000000000007E-3</v>
      </c>
      <c r="H5" s="6">
        <f t="shared" si="0"/>
        <v>6.2720000000000007E-3</v>
      </c>
      <c r="I5" s="7">
        <f t="shared" si="0"/>
        <v>7.5460000000000015E-3</v>
      </c>
      <c r="K5">
        <v>0</v>
      </c>
      <c r="L5">
        <v>0.13</v>
      </c>
      <c r="M5">
        <v>0.26</v>
      </c>
      <c r="N5">
        <v>0.39</v>
      </c>
      <c r="O5">
        <v>0.52</v>
      </c>
      <c r="P5">
        <v>0.64</v>
      </c>
      <c r="Q5">
        <v>0.77</v>
      </c>
    </row>
    <row r="7" spans="2:17" ht="17.25" thickBot="1" x14ac:dyDescent="0.35"/>
    <row r="8" spans="2:17" x14ac:dyDescent="0.3">
      <c r="B8" s="1" t="s">
        <v>2</v>
      </c>
      <c r="C8" s="8">
        <v>2.1999999999999999E-2</v>
      </c>
      <c r="D8" s="9">
        <v>4.2000000000000003E-2</v>
      </c>
      <c r="E8" s="10">
        <v>8.4000000000000005E-2</v>
      </c>
    </row>
    <row r="9" spans="2:17" ht="17.25" thickBot="1" x14ac:dyDescent="0.35">
      <c r="B9" s="5" t="s">
        <v>1</v>
      </c>
      <c r="C9" s="6">
        <f>K9*0.001*9.8</f>
        <v>2.6460000000000003E-3</v>
      </c>
      <c r="D9" s="6">
        <f t="shared" ref="D9" si="1">L9*0.001*9.8</f>
        <v>5.0960000000000007E-3</v>
      </c>
      <c r="E9" s="7">
        <f t="shared" ref="E9" si="2">M9*0.001*9.8</f>
        <v>9.6039999999999997E-3</v>
      </c>
      <c r="K9">
        <v>0.27</v>
      </c>
      <c r="L9">
        <v>0.52</v>
      </c>
      <c r="M9">
        <v>0.98</v>
      </c>
    </row>
    <row r="11" spans="2:17" ht="17.25" thickBot="1" x14ac:dyDescent="0.35"/>
    <row r="12" spans="2:17" x14ac:dyDescent="0.3">
      <c r="B12" s="1" t="s">
        <v>3</v>
      </c>
      <c r="C12" s="8">
        <v>2</v>
      </c>
      <c r="D12" s="9">
        <v>4</v>
      </c>
      <c r="E12" s="10">
        <v>6</v>
      </c>
    </row>
    <row r="13" spans="2:17" ht="17.25" thickBot="1" x14ac:dyDescent="0.35">
      <c r="B13" s="5" t="s">
        <v>1</v>
      </c>
      <c r="C13" s="6">
        <f>K13*0.001*9.8</f>
        <v>2.0580000000000004E-3</v>
      </c>
      <c r="D13" s="6">
        <f t="shared" ref="D13:E13" si="3">L13*0.001*9.8</f>
        <v>3.6260000000000003E-3</v>
      </c>
      <c r="E13" s="7">
        <f t="shared" si="3"/>
        <v>5.0960000000000007E-3</v>
      </c>
      <c r="K13">
        <v>0.21</v>
      </c>
      <c r="L13">
        <v>0.37</v>
      </c>
      <c r="M13">
        <v>0.52</v>
      </c>
    </row>
    <row r="34" spans="2:13" x14ac:dyDescent="0.3">
      <c r="B34" t="s">
        <v>4</v>
      </c>
      <c r="C34" s="11">
        <f>C4*0.0025</f>
        <v>0</v>
      </c>
      <c r="D34" s="11">
        <f t="shared" ref="D34:I34" si="4">D4*0.0025</f>
        <v>1.25E-3</v>
      </c>
      <c r="E34" s="11">
        <f t="shared" si="4"/>
        <v>2.5000000000000001E-3</v>
      </c>
      <c r="F34" s="11">
        <f t="shared" si="4"/>
        <v>3.7499999999999999E-3</v>
      </c>
      <c r="G34" s="11">
        <f t="shared" si="4"/>
        <v>5.0000000000000001E-3</v>
      </c>
      <c r="H34" s="11">
        <f t="shared" si="4"/>
        <v>6.2500000000000003E-3</v>
      </c>
      <c r="I34" s="11">
        <f t="shared" si="4"/>
        <v>7.4999999999999997E-3</v>
      </c>
    </row>
    <row r="35" spans="2:13" x14ac:dyDescent="0.3">
      <c r="B35" t="s">
        <v>5</v>
      </c>
      <c r="C35" s="11">
        <f>C8*0.1115</f>
        <v>2.4529999999999999E-3</v>
      </c>
      <c r="D35" s="11">
        <f t="shared" ref="D35:E35" si="5">D8*0.1115</f>
        <v>4.6830000000000005E-3</v>
      </c>
      <c r="E35" s="11">
        <f t="shared" si="5"/>
        <v>9.3660000000000011E-3</v>
      </c>
    </row>
    <row r="36" spans="2:13" x14ac:dyDescent="0.3">
      <c r="B36" t="s">
        <v>6</v>
      </c>
      <c r="C36" s="11">
        <f>C39*0.0072</f>
        <v>1.5119999999999999E-3</v>
      </c>
      <c r="D36" s="11">
        <f t="shared" ref="D36:E36" si="6">D39*0.0072</f>
        <v>3.0239999999999998E-3</v>
      </c>
      <c r="E36" s="11">
        <f t="shared" si="6"/>
        <v>4.5360000000000001E-3</v>
      </c>
    </row>
    <row r="38" spans="2:13" ht="17.25" thickBot="1" x14ac:dyDescent="0.35"/>
    <row r="39" spans="2:13" x14ac:dyDescent="0.3">
      <c r="B39" s="1" t="s">
        <v>3</v>
      </c>
      <c r="C39" s="12">
        <v>0.21</v>
      </c>
      <c r="D39" s="13">
        <v>0.42</v>
      </c>
      <c r="E39" s="14">
        <v>0.63</v>
      </c>
    </row>
    <row r="40" spans="2:13" ht="17.25" thickBot="1" x14ac:dyDescent="0.35">
      <c r="B40" s="5" t="s">
        <v>1</v>
      </c>
      <c r="C40" s="6">
        <f>K40*0.001*9.8</f>
        <v>2.0580000000000004E-3</v>
      </c>
      <c r="D40" s="6">
        <f t="shared" ref="D40" si="7">L40*0.001*9.8</f>
        <v>3.6260000000000003E-3</v>
      </c>
      <c r="E40" s="7">
        <f t="shared" ref="E40" si="8">M40*0.001*9.8</f>
        <v>5.0960000000000007E-3</v>
      </c>
      <c r="K40">
        <v>0.21</v>
      </c>
      <c r="L40">
        <v>0.37</v>
      </c>
      <c r="M40">
        <v>0.52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수현 김</dc:creator>
  <cp:lastModifiedBy>수현 김</cp:lastModifiedBy>
  <dcterms:created xsi:type="dcterms:W3CDTF">2024-06-06T10:08:11Z</dcterms:created>
  <dcterms:modified xsi:type="dcterms:W3CDTF">2024-06-06T11:54:56Z</dcterms:modified>
</cp:coreProperties>
</file>