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ug\Desktop\Rice\KickStarter HW\"/>
    </mc:Choice>
  </mc:AlternateContent>
  <xr:revisionPtr revIDLastSave="0" documentId="8_{0E3D75EE-D8B8-4C5D-A26F-345A405B72D9}" xr6:coauthVersionLast="38" xr6:coauthVersionMax="38" xr10:uidLastSave="{00000000-0000-0000-0000-000000000000}"/>
  <bookViews>
    <workbookView xWindow="0" yWindow="0" windowWidth="24000" windowHeight="9450" activeTab="2" xr2:uid="{00000000-000D-0000-FFFF-FFFF00000000}"/>
  </bookViews>
  <sheets>
    <sheet name="Sheet1" sheetId="1" r:id="rId1"/>
    <sheet name="Sheet2" sheetId="3" r:id="rId2"/>
    <sheet name="Sheet3" sheetId="4" r:id="rId3"/>
    <sheet name="Sheet4" sheetId="6" r:id="rId4"/>
    <sheet name="Bonus" sheetId="8" r:id="rId5"/>
  </sheets>
  <definedNames>
    <definedName name="_xlnm._FilterDatabase" localSheetId="0" hidden="1">Sheet1!$Q$1:$Q$4115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2" i="8"/>
  <c r="F3" i="8"/>
  <c r="F4" i="8"/>
  <c r="F5" i="8"/>
  <c r="F6" i="8"/>
  <c r="F7" i="8"/>
  <c r="F8" i="8"/>
  <c r="F9" i="8"/>
  <c r="F10" i="8"/>
  <c r="F11" i="8"/>
  <c r="F12" i="8"/>
  <c r="F13" i="8"/>
  <c r="D8" i="8"/>
  <c r="C8" i="8"/>
  <c r="C13" i="8"/>
  <c r="C12" i="8"/>
  <c r="C10" i="8"/>
  <c r="C11" i="8"/>
  <c r="C9" i="8"/>
  <c r="C7" i="8"/>
  <c r="C6" i="8"/>
  <c r="C2" i="8"/>
  <c r="E2" i="8" s="1"/>
  <c r="D13" i="8"/>
  <c r="D12" i="8"/>
  <c r="D11" i="8"/>
  <c r="D10" i="8"/>
  <c r="D9" i="8"/>
  <c r="D7" i="8"/>
  <c r="D6" i="8"/>
  <c r="D5" i="8"/>
  <c r="D4" i="8"/>
  <c r="D3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D2" i="8"/>
  <c r="B2" i="8"/>
  <c r="E13" i="8" l="1"/>
  <c r="E12" i="8"/>
  <c r="E11" i="8"/>
  <c r="E10" i="8"/>
  <c r="E9" i="8"/>
  <c r="E8" i="8"/>
  <c r="E7" i="8"/>
  <c r="E6" i="8"/>
  <c r="E5" i="8"/>
  <c r="E4" i="8"/>
  <c r="E3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<sst xmlns="http://schemas.openxmlformats.org/spreadsheetml/2006/main" count="33048" uniqueCount="8401">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</sst>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[Newsom_Kickstarter_Homework.xlsx]Sheet2!PivotTable1</c:name>
    <c:fmtId val="8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F-4850-9BD3-5E786558100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3F-4850-9BD3-5E786558100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3F-4850-9BD3-5E786558100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3F-4850-9BD3-5E7865581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896912"/>
        <c:axId val="489904336"/>
      </c:barChart>
      <c:catAx>
        <c:axId val="48989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904336"/>
        <c:crosses val="autoZero"/>
        <c:auto val="1"/>
        <c:lblAlgn val="ctr"/>
        <c:lblOffset val="100"/>
        <c:noMultiLvlLbl val="0"/>
      </c:catAx>
      <c:valAx>
        <c:axId val="4899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[Newsom_Kickstarter_Homework.xlsx]Sheet3!PivotTable2</c:name>
    <c:fmtId val="6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0-4D55-AD16-B12791AD6F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0-4D55-AD16-B12791AD6F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20-4D55-AD16-B12791AD6F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20-4D55-AD16-B12791AD6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5776288"/>
        <c:axId val="494144400"/>
      </c:barChart>
      <c:catAx>
        <c:axId val="4857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44400"/>
        <c:crosses val="autoZero"/>
        <c:auto val="1"/>
        <c:lblAlgn val="ctr"/>
        <c:lblOffset val="100"/>
        <c:noMultiLvlLbl val="0"/>
      </c:catAx>
      <c:valAx>
        <c:axId val="4941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7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[Newsom_Kickstarter_Homework.xlsx]Sheet4!PivotTable4</c:name>
    <c:fmtId val="1"/>
  </c:pivotSource>
  <c:chart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D-42DD-85C6-BFFAACA06BC6}"/>
            </c:ext>
          </c:extLst>
        </c:ser>
        <c:ser>
          <c:idx val="3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3D-42DD-85C6-BFFAACA06BC6}"/>
            </c:ext>
          </c:extLst>
        </c:ser>
        <c:ser>
          <c:idx val="1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3D-42DD-85C6-BFFAACA06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134544"/>
        <c:axId val="491821984"/>
      </c:lineChart>
      <c:catAx>
        <c:axId val="79413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21984"/>
        <c:crosses val="autoZero"/>
        <c:auto val="1"/>
        <c:lblAlgn val="ctr"/>
        <c:lblOffset val="100"/>
        <c:noMultiLvlLbl val="0"/>
      </c:catAx>
      <c:valAx>
        <c:axId val="4918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13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C-4BEE-9E81-65B3FE9E67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4C-4BEE-9E81-65B3FE9E67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4C-4BEE-9E81-65B3FE9E6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899792"/>
        <c:axId val="470266864"/>
      </c:lineChart>
      <c:catAx>
        <c:axId val="58189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66864"/>
        <c:crosses val="autoZero"/>
        <c:auto val="1"/>
        <c:lblAlgn val="ctr"/>
        <c:lblOffset val="100"/>
        <c:noMultiLvlLbl val="0"/>
      </c:catAx>
      <c:valAx>
        <c:axId val="4702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9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</xdr:rowOff>
    </xdr:from>
    <xdr:to>
      <xdr:col>18</xdr:col>
      <xdr:colOff>0</xdr:colOff>
      <xdr:row>23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16F93-8356-43A0-BFAF-CFE071CF5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258231</xdr:colOff>
      <xdr:row>2</xdr:row>
      <xdr:rowOff>189440</xdr:rowOff>
    </xdr:from>
    <xdr:to>
      <xdr:col>15</xdr:col>
      <xdr:colOff>9525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A0488-448E-4C22-ABBD-F35FB82E8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252411</xdr:colOff>
      <xdr:row>0</xdr:row>
      <xdr:rowOff>0</xdr:rowOff>
    </xdr:from>
    <xdr:to>
      <xdr:col>15</xdr:col>
      <xdr:colOff>9525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AE80B-E99E-445B-9D53-4FC267D36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847725</xdr:colOff>
      <xdr:row>14</xdr:row>
      <xdr:rowOff>0</xdr:rowOff>
    </xdr:from>
    <xdr:to>
      <xdr:col>7</xdr:col>
      <xdr:colOff>647700</xdr:colOff>
      <xdr:row>35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1A173D-485B-4AA9-9F6C-19DEE5546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FN" refreshedDate="43420.945252314814" createdVersion="6" refreshedVersion="6" minRefreshableVersion="3" recordCount="4114" xr:uid="{2C6B163A-4C19-41BE-9B8A-3898E71B086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FN" refreshedDate="43421.039156481478" createdVersion="6" refreshedVersion="6" minRefreshableVersion="3" recordCount="4114" xr:uid="{681003D9-58BA-4944-9E38-4771754DB39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9001B-0322-417A-8A91-DE923013098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111586567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7D497-8387-4E29-84C7-E96118608ED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90273-D261-4259-8627-4FEFF32A779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7" zoomScaleNormal="77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3.5703125" bestFit="1" customWidth="1"/>
    <col min="6" max="6" width="11.570312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20.140625" bestFit="1" customWidth="1"/>
    <col min="16" max="16" width="22.42578125" bestFit="1" customWidth="1"/>
    <col min="17" max="18" width="30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1" t="s">
        <v>8309</v>
      </c>
      <c r="S1" s="14" t="s">
        <v>8366</v>
      </c>
      <c r="T1" s="14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s="8" t="s">
        <v>8310</v>
      </c>
      <c r="R2" s="8" t="s">
        <v>8311</v>
      </c>
      <c r="S2" s="12">
        <f>(J2/86400)+25569+(-6/24)</f>
        <v>42176.757071759261</v>
      </c>
      <c r="T2" s="12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s="8" t="s">
        <v>8310</v>
      </c>
      <c r="R3" s="8" t="s">
        <v>8311</v>
      </c>
      <c r="S3" s="12">
        <f t="shared" ref="S3:S66" si="2">(J3/86400)+25569+(-6/24)</f>
        <v>42766.350497685184</v>
      </c>
      <c r="T3" s="12">
        <f t="shared" ref="T3:T66" si="3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s="8" t="s">
        <v>8310</v>
      </c>
      <c r="R4" s="8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s="8" t="s">
        <v>8310</v>
      </c>
      <c r="R5" s="8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s="8" t="s">
        <v>8310</v>
      </c>
      <c r="R6" s="8" t="s">
        <v>8311</v>
      </c>
      <c r="S6" s="12">
        <f t="shared" si="2"/>
        <v>42327.584247685183</v>
      </c>
      <c r="T6" s="12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s="8" t="s">
        <v>8310</v>
      </c>
      <c r="R7" s="8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s="8" t="s">
        <v>8310</v>
      </c>
      <c r="R8" s="8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s="8" t="s">
        <v>8310</v>
      </c>
      <c r="R9" s="8" t="s">
        <v>8311</v>
      </c>
      <c r="S9" s="12">
        <f t="shared" si="2"/>
        <v>42515.797071759254</v>
      </c>
      <c r="T9" s="12">
        <f t="shared" si="3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s="8" t="s">
        <v>8310</v>
      </c>
      <c r="R10" s="8" t="s">
        <v>8311</v>
      </c>
      <c r="S10" s="12">
        <f t="shared" si="2"/>
        <v>42468.69458333333</v>
      </c>
      <c r="T10" s="12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s="8" t="s">
        <v>8310</v>
      </c>
      <c r="R11" s="8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s="8" t="s">
        <v>8310</v>
      </c>
      <c r="R12" s="8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s="8" t="s">
        <v>8310</v>
      </c>
      <c r="R13" s="8" t="s">
        <v>8311</v>
      </c>
      <c r="S13" s="12">
        <f t="shared" si="2"/>
        <v>42572.528495370367</v>
      </c>
      <c r="T13" s="12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s="8" t="s">
        <v>8310</v>
      </c>
      <c r="R14" s="8" t="s">
        <v>8311</v>
      </c>
      <c r="S14" s="12">
        <f t="shared" si="2"/>
        <v>41791.463252314818</v>
      </c>
      <c r="T14" s="12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s="8" t="s">
        <v>8310</v>
      </c>
      <c r="R15" s="8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s="8" t="s">
        <v>8310</v>
      </c>
      <c r="R16" s="8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s="8" t="s">
        <v>8310</v>
      </c>
      <c r="R17" s="8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s="8" t="s">
        <v>8310</v>
      </c>
      <c r="R18" s="8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s="8" t="s">
        <v>8310</v>
      </c>
      <c r="R19" s="8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s="8" t="s">
        <v>8310</v>
      </c>
      <c r="R20" s="8" t="s">
        <v>8311</v>
      </c>
      <c r="S20" s="12">
        <f t="shared" si="2"/>
        <v>41869.292314814811</v>
      </c>
      <c r="T20" s="12">
        <f t="shared" si="3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s="8" t="s">
        <v>8310</v>
      </c>
      <c r="R21" s="8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s="8" t="s">
        <v>8310</v>
      </c>
      <c r="R22" s="8" t="s">
        <v>8311</v>
      </c>
      <c r="S22" s="12">
        <f t="shared" si="2"/>
        <v>42200.508240740739</v>
      </c>
      <c r="T22" s="12">
        <f t="shared" si="3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s="8" t="s">
        <v>8310</v>
      </c>
      <c r="R23" s="8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s="8" t="s">
        <v>8310</v>
      </c>
      <c r="R24" s="8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s="8" t="s">
        <v>8310</v>
      </c>
      <c r="R25" s="8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s="8" t="s">
        <v>8310</v>
      </c>
      <c r="R26" s="8" t="s">
        <v>8311</v>
      </c>
      <c r="S26" s="12">
        <f t="shared" si="2"/>
        <v>42229.570173611108</v>
      </c>
      <c r="T26" s="12">
        <f t="shared" si="3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s="8" t="s">
        <v>8310</v>
      </c>
      <c r="R27" s="8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s="8" t="s">
        <v>8310</v>
      </c>
      <c r="R28" s="8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s="8" t="s">
        <v>8310</v>
      </c>
      <c r="R29" s="8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s="8" t="s">
        <v>8310</v>
      </c>
      <c r="R30" s="8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s="8" t="s">
        <v>8310</v>
      </c>
      <c r="R31" s="8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s="8" t="s">
        <v>8310</v>
      </c>
      <c r="R32" s="8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s="8" t="s">
        <v>8310</v>
      </c>
      <c r="R33" s="8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s="8" t="s">
        <v>8310</v>
      </c>
      <c r="R34" s="8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s="8" t="s">
        <v>8310</v>
      </c>
      <c r="R35" s="8" t="s">
        <v>8311</v>
      </c>
      <c r="S35" s="12">
        <f t="shared" si="2"/>
        <v>42286.410891203705</v>
      </c>
      <c r="T35" s="12">
        <f t="shared" si="3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s="8" t="s">
        <v>8310</v>
      </c>
      <c r="R36" s="8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s="8" t="s">
        <v>8310</v>
      </c>
      <c r="R37" s="8" t="s">
        <v>8311</v>
      </c>
      <c r="S37" s="12">
        <f t="shared" si="2"/>
        <v>42098.041828703703</v>
      </c>
      <c r="T37" s="12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s="8" t="s">
        <v>8310</v>
      </c>
      <c r="R38" s="8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s="8" t="s">
        <v>8310</v>
      </c>
      <c r="R39" s="8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s="8" t="s">
        <v>8310</v>
      </c>
      <c r="R40" s="8" t="s">
        <v>8311</v>
      </c>
      <c r="S40" s="12">
        <f t="shared" si="2"/>
        <v>41374.807222222225</v>
      </c>
      <c r="T40" s="12">
        <f t="shared" si="3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s="8" t="s">
        <v>8310</v>
      </c>
      <c r="R41" s="8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s="8" t="s">
        <v>8310</v>
      </c>
      <c r="R42" s="8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s="8" t="s">
        <v>8310</v>
      </c>
      <c r="R43" s="8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s="8" t="s">
        <v>8310</v>
      </c>
      <c r="R44" s="8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s="8" t="s">
        <v>8310</v>
      </c>
      <c r="R45" s="8" t="s">
        <v>8311</v>
      </c>
      <c r="S45" s="12">
        <f t="shared" si="2"/>
        <v>41802.540347222224</v>
      </c>
      <c r="T45" s="12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s="8" t="s">
        <v>8310</v>
      </c>
      <c r="R46" s="8" t="s">
        <v>8311</v>
      </c>
      <c r="S46" s="12">
        <f t="shared" si="2"/>
        <v>41873.848807870367</v>
      </c>
      <c r="T46" s="12">
        <f t="shared" si="3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s="8" t="s">
        <v>8310</v>
      </c>
      <c r="R47" s="8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s="8" t="s">
        <v>8310</v>
      </c>
      <c r="R48" s="8" t="s">
        <v>8311</v>
      </c>
      <c r="S48" s="12">
        <f t="shared" si="2"/>
        <v>42323.71497685185</v>
      </c>
      <c r="T48" s="12">
        <f t="shared" si="3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s="8" t="s">
        <v>8310</v>
      </c>
      <c r="R49" s="8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s="8" t="s">
        <v>8310</v>
      </c>
      <c r="R50" s="8" t="s">
        <v>8311</v>
      </c>
      <c r="S50" s="12">
        <f t="shared" si="2"/>
        <v>42033.266898148147</v>
      </c>
      <c r="T50" s="12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s="8" t="s">
        <v>8310</v>
      </c>
      <c r="R51" s="8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s="8" t="s">
        <v>8310</v>
      </c>
      <c r="R52" s="8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s="8" t="s">
        <v>8310</v>
      </c>
      <c r="R53" s="8" t="s">
        <v>8311</v>
      </c>
      <c r="S53" s="12">
        <f t="shared" si="2"/>
        <v>42196.678668981476</v>
      </c>
      <c r="T53" s="12">
        <f t="shared" si="3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s="8" t="s">
        <v>8310</v>
      </c>
      <c r="R54" s="8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s="8" t="s">
        <v>8310</v>
      </c>
      <c r="R55" s="8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s="8" t="s">
        <v>8310</v>
      </c>
      <c r="R56" s="8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s="8" t="s">
        <v>8310</v>
      </c>
      <c r="R57" s="8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s="8" t="s">
        <v>8310</v>
      </c>
      <c r="R58" s="8" t="s">
        <v>8311</v>
      </c>
      <c r="S58" s="12">
        <f t="shared" si="2"/>
        <v>42149.298888888894</v>
      </c>
      <c r="T58" s="12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s="8" t="s">
        <v>8310</v>
      </c>
      <c r="R59" s="8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s="8" t="s">
        <v>8310</v>
      </c>
      <c r="R60" s="8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s="8" t="s">
        <v>8310</v>
      </c>
      <c r="R61" s="8" t="s">
        <v>8311</v>
      </c>
      <c r="S61" s="12">
        <f t="shared" si="2"/>
        <v>42229.985833333332</v>
      </c>
      <c r="T61" s="12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s="8" t="s">
        <v>8310</v>
      </c>
      <c r="R62" s="8" t="s">
        <v>8312</v>
      </c>
      <c r="S62" s="12">
        <f t="shared" si="2"/>
        <v>41701.651817129634</v>
      </c>
      <c r="T62" s="12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s="8" t="s">
        <v>8310</v>
      </c>
      <c r="R63" s="8" t="s">
        <v>8312</v>
      </c>
      <c r="S63" s="12">
        <f t="shared" si="2"/>
        <v>41409.564317129625</v>
      </c>
      <c r="T63" s="12">
        <f t="shared" si="3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s="8" t="s">
        <v>8310</v>
      </c>
      <c r="R64" s="8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s="8" t="s">
        <v>8310</v>
      </c>
      <c r="R65" s="8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s="8" t="s">
        <v>8310</v>
      </c>
      <c r="R66" s="8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s="8" t="s">
        <v>8310</v>
      </c>
      <c r="R67" s="8" t="s">
        <v>8312</v>
      </c>
      <c r="S67" s="12">
        <f t="shared" ref="S67:S130" si="6">(J67/86400)+25569+(-6/24)</f>
        <v>41835.571226851855</v>
      </c>
      <c r="T67" s="12">
        <f t="shared" ref="T67:T130" si="7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s="8" t="s">
        <v>8310</v>
      </c>
      <c r="R68" s="8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s="8" t="s">
        <v>8310</v>
      </c>
      <c r="R69" s="8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s="8" t="s">
        <v>8310</v>
      </c>
      <c r="R70" s="8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s="8" t="s">
        <v>8310</v>
      </c>
      <c r="R71" s="8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s="8" t="s">
        <v>8310</v>
      </c>
      <c r="R72" s="8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s="8" t="s">
        <v>8310</v>
      </c>
      <c r="R73" s="8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s="8" t="s">
        <v>8310</v>
      </c>
      <c r="R74" s="8" t="s">
        <v>8312</v>
      </c>
      <c r="S74" s="12">
        <f t="shared" si="6"/>
        <v>41207.760196759264</v>
      </c>
      <c r="T74" s="12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s="8" t="s">
        <v>8310</v>
      </c>
      <c r="R75" s="8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s="8" t="s">
        <v>8310</v>
      </c>
      <c r="R76" s="8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s="8" t="s">
        <v>8310</v>
      </c>
      <c r="R77" s="8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s="8" t="s">
        <v>8310</v>
      </c>
      <c r="R78" s="8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s="8" t="s">
        <v>8310</v>
      </c>
      <c r="R79" s="8" t="s">
        <v>8312</v>
      </c>
      <c r="S79" s="12">
        <f t="shared" si="6"/>
        <v>40996.894872685181</v>
      </c>
      <c r="T79" s="12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s="8" t="s">
        <v>8310</v>
      </c>
      <c r="R80" s="8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s="8" t="s">
        <v>8310</v>
      </c>
      <c r="R81" s="8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s="8" t="s">
        <v>8310</v>
      </c>
      <c r="R82" s="8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s="8" t="s">
        <v>8310</v>
      </c>
      <c r="R83" s="8" t="s">
        <v>8312</v>
      </c>
      <c r="S83" s="12">
        <f t="shared" si="6"/>
        <v>41099.908877314811</v>
      </c>
      <c r="T83" s="12">
        <f t="shared" si="7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s="8" t="s">
        <v>8310</v>
      </c>
      <c r="R84" s="8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s="8" t="s">
        <v>8310</v>
      </c>
      <c r="R85" s="8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s="8" t="s">
        <v>8310</v>
      </c>
      <c r="R86" s="8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s="8" t="s">
        <v>8310</v>
      </c>
      <c r="R87" s="8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s="8" t="s">
        <v>8310</v>
      </c>
      <c r="R88" s="8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s="8" t="s">
        <v>8310</v>
      </c>
      <c r="R89" s="8" t="s">
        <v>8312</v>
      </c>
      <c r="S89" s="12">
        <f t="shared" si="6"/>
        <v>40322.289386574077</v>
      </c>
      <c r="T89" s="12">
        <f t="shared" si="7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s="8" t="s">
        <v>8310</v>
      </c>
      <c r="R90" s="8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s="8" t="s">
        <v>8310</v>
      </c>
      <c r="R91" s="8" t="s">
        <v>8312</v>
      </c>
      <c r="S91" s="12">
        <f t="shared" si="6"/>
        <v>41402.502222222218</v>
      </c>
      <c r="T91" s="12">
        <f t="shared" si="7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s="8" t="s">
        <v>8310</v>
      </c>
      <c r="R92" s="8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s="8" t="s">
        <v>8310</v>
      </c>
      <c r="R93" s="8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s="8" t="s">
        <v>8310</v>
      </c>
      <c r="R94" s="8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s="8" t="s">
        <v>8310</v>
      </c>
      <c r="R95" s="8" t="s">
        <v>8312</v>
      </c>
      <c r="S95" s="12">
        <f t="shared" si="6"/>
        <v>41065.608067129629</v>
      </c>
      <c r="T95" s="12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s="8" t="s">
        <v>8310</v>
      </c>
      <c r="R96" s="8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s="8" t="s">
        <v>8310</v>
      </c>
      <c r="R97" s="8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s="8" t="s">
        <v>8310</v>
      </c>
      <c r="R98" s="8" t="s">
        <v>8312</v>
      </c>
      <c r="S98" s="12">
        <f t="shared" si="6"/>
        <v>40324.412511574075</v>
      </c>
      <c r="T98" s="12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s="8" t="s">
        <v>8310</v>
      </c>
      <c r="R99" s="8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s="8" t="s">
        <v>8310</v>
      </c>
      <c r="R100" s="8" t="s">
        <v>8312</v>
      </c>
      <c r="S100" s="12">
        <f t="shared" si="6"/>
        <v>41214.544837962967</v>
      </c>
      <c r="T100" s="12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s="8" t="s">
        <v>8310</v>
      </c>
      <c r="R101" s="8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s="8" t="s">
        <v>8310</v>
      </c>
      <c r="R102" s="8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s="8" t="s">
        <v>8310</v>
      </c>
      <c r="R103" s="8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s="8" t="s">
        <v>8310</v>
      </c>
      <c r="R104" s="8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s="8" t="s">
        <v>8310</v>
      </c>
      <c r="R105" s="8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s="8" t="s">
        <v>8310</v>
      </c>
      <c r="R106" s="8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s="8" t="s">
        <v>8310</v>
      </c>
      <c r="R107" s="8" t="s">
        <v>8312</v>
      </c>
      <c r="S107" s="12">
        <f t="shared" si="6"/>
        <v>42485.474768518514</v>
      </c>
      <c r="T107" s="12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s="8" t="s">
        <v>8310</v>
      </c>
      <c r="R108" s="8" t="s">
        <v>8312</v>
      </c>
      <c r="S108" s="12">
        <f t="shared" si="6"/>
        <v>40987.526631944442</v>
      </c>
      <c r="T108" s="12">
        <f t="shared" si="7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s="8" t="s">
        <v>8310</v>
      </c>
      <c r="R109" s="8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s="8" t="s">
        <v>8310</v>
      </c>
      <c r="R110" s="8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s="8" t="s">
        <v>8310</v>
      </c>
      <c r="R111" s="8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s="8" t="s">
        <v>8310</v>
      </c>
      <c r="R112" s="8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s="8" t="s">
        <v>8310</v>
      </c>
      <c r="R113" s="8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s="8" t="s">
        <v>8310</v>
      </c>
      <c r="R114" s="8" t="s">
        <v>8312</v>
      </c>
      <c r="S114" s="12">
        <f t="shared" si="6"/>
        <v>41717.793032407411</v>
      </c>
      <c r="T114" s="12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s="8" t="s">
        <v>8310</v>
      </c>
      <c r="R115" s="8" t="s">
        <v>8312</v>
      </c>
      <c r="S115" s="12">
        <f t="shared" si="6"/>
        <v>40753.508425925924</v>
      </c>
      <c r="T115" s="12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s="8" t="s">
        <v>8310</v>
      </c>
      <c r="R116" s="8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s="8" t="s">
        <v>8310</v>
      </c>
      <c r="R117" s="8" t="s">
        <v>8312</v>
      </c>
      <c r="S117" s="12">
        <f t="shared" si="6"/>
        <v>40918.488935185189</v>
      </c>
      <c r="T117" s="12">
        <f t="shared" si="7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s="8" t="s">
        <v>8310</v>
      </c>
      <c r="R118" s="8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s="8" t="s">
        <v>8310</v>
      </c>
      <c r="R119" s="8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s="8" t="s">
        <v>8310</v>
      </c>
      <c r="R120" s="8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s="8" t="s">
        <v>8310</v>
      </c>
      <c r="R121" s="8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s="8" t="s">
        <v>8310</v>
      </c>
      <c r="R122" s="8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s="8" t="s">
        <v>8310</v>
      </c>
      <c r="R123" s="8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s="8" t="s">
        <v>8310</v>
      </c>
      <c r="R124" s="8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s="8" t="s">
        <v>8310</v>
      </c>
      <c r="R125" s="8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s="8" t="s">
        <v>8310</v>
      </c>
      <c r="R126" s="8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s="8" t="s">
        <v>8310</v>
      </c>
      <c r="R127" s="8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s="8" t="s">
        <v>8310</v>
      </c>
      <c r="R128" s="8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s="8" t="s">
        <v>8310</v>
      </c>
      <c r="R129" s="8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s="8" t="s">
        <v>8310</v>
      </c>
      <c r="R130" s="8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s="8" t="s">
        <v>8310</v>
      </c>
      <c r="R131" s="8" t="s">
        <v>8313</v>
      </c>
      <c r="S131" s="12">
        <f t="shared" ref="S131:S194" si="10">(J131/86400)+25569+(-6/24)</f>
        <v>41882.687303240738</v>
      </c>
      <c r="T131" s="12">
        <f t="shared" ref="T131:T194" si="11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s="8" t="s">
        <v>8310</v>
      </c>
      <c r="R132" s="8" t="s">
        <v>8313</v>
      </c>
      <c r="S132" s="12">
        <f t="shared" si="10"/>
        <v>41778.66541666667</v>
      </c>
      <c r="T132" s="12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s="8" t="s">
        <v>8310</v>
      </c>
      <c r="R133" s="8" t="s">
        <v>8313</v>
      </c>
      <c r="S133" s="12">
        <f t="shared" si="10"/>
        <v>42541.587511574078</v>
      </c>
      <c r="T133" s="12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s="8" t="s">
        <v>8310</v>
      </c>
      <c r="R134" s="8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s="8" t="s">
        <v>8310</v>
      </c>
      <c r="R135" s="8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s="8" t="s">
        <v>8310</v>
      </c>
      <c r="R136" s="8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s="8" t="s">
        <v>8310</v>
      </c>
      <c r="R137" s="8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s="8" t="s">
        <v>8310</v>
      </c>
      <c r="R138" s="8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s="8" t="s">
        <v>8310</v>
      </c>
      <c r="R139" s="8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s="8" t="s">
        <v>8310</v>
      </c>
      <c r="R140" s="8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s="8" t="s">
        <v>8310</v>
      </c>
      <c r="R141" s="8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s="8" t="s">
        <v>8310</v>
      </c>
      <c r="R142" s="8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s="8" t="s">
        <v>8310</v>
      </c>
      <c r="R143" s="8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s="8" t="s">
        <v>8310</v>
      </c>
      <c r="R144" s="8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s="8" t="s">
        <v>8310</v>
      </c>
      <c r="R145" s="8" t="s">
        <v>8313</v>
      </c>
      <c r="S145" s="12">
        <f t="shared" si="10"/>
        <v>42558.814143518517</v>
      </c>
      <c r="T145" s="12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s="8" t="s">
        <v>8310</v>
      </c>
      <c r="R146" s="8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s="8" t="s">
        <v>8310</v>
      </c>
      <c r="R147" s="8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s="8" t="s">
        <v>8310</v>
      </c>
      <c r="R148" s="8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s="8" t="s">
        <v>8310</v>
      </c>
      <c r="R149" s="8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s="8" t="s">
        <v>8310</v>
      </c>
      <c r="R150" s="8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s="8" t="s">
        <v>8310</v>
      </c>
      <c r="R151" s="8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s="8" t="s">
        <v>8310</v>
      </c>
      <c r="R152" s="8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s="8" t="s">
        <v>8310</v>
      </c>
      <c r="R153" s="8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s="8" t="s">
        <v>8310</v>
      </c>
      <c r="R154" s="8" t="s">
        <v>8313</v>
      </c>
      <c r="S154" s="12">
        <f t="shared" si="10"/>
        <v>41874.827546296292</v>
      </c>
      <c r="T154" s="12">
        <f t="shared" si="11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s="8" t="s">
        <v>8310</v>
      </c>
      <c r="R155" s="8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s="8" t="s">
        <v>8310</v>
      </c>
      <c r="R156" s="8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s="8" t="s">
        <v>8310</v>
      </c>
      <c r="R157" s="8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s="8" t="s">
        <v>8310</v>
      </c>
      <c r="R158" s="8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s="8" t="s">
        <v>8310</v>
      </c>
      <c r="R159" s="8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s="8" t="s">
        <v>8310</v>
      </c>
      <c r="R160" s="8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s="8" t="s">
        <v>8310</v>
      </c>
      <c r="R161" s="8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s="8" t="s">
        <v>8310</v>
      </c>
      <c r="R162" s="8" t="s">
        <v>8314</v>
      </c>
      <c r="S162" s="12">
        <f t="shared" si="10"/>
        <v>42171.663090277776</v>
      </c>
      <c r="T162" s="12">
        <f t="shared" si="11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s="8" t="s">
        <v>8310</v>
      </c>
      <c r="R163" s="8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s="8" t="s">
        <v>8310</v>
      </c>
      <c r="R164" s="8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s="8" t="s">
        <v>8310</v>
      </c>
      <c r="R165" s="8" t="s">
        <v>8314</v>
      </c>
      <c r="S165" s="12">
        <f t="shared" si="10"/>
        <v>42243.711273148147</v>
      </c>
      <c r="T165" s="12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s="8" t="s">
        <v>8310</v>
      </c>
      <c r="R166" s="8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s="8" t="s">
        <v>8310</v>
      </c>
      <c r="R167" s="8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s="8" t="s">
        <v>8310</v>
      </c>
      <c r="R168" s="8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s="8" t="s">
        <v>8310</v>
      </c>
      <c r="R169" s="8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s="8" t="s">
        <v>8310</v>
      </c>
      <c r="R170" s="8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s="8" t="s">
        <v>8310</v>
      </c>
      <c r="R171" s="8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s="8" t="s">
        <v>8310</v>
      </c>
      <c r="R172" s="8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s="8" t="s">
        <v>8310</v>
      </c>
      <c r="R173" s="8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s="8" t="s">
        <v>8310</v>
      </c>
      <c r="R174" s="8" t="s">
        <v>8314</v>
      </c>
      <c r="S174" s="12">
        <f t="shared" si="10"/>
        <v>42047.144942129627</v>
      </c>
      <c r="T174" s="12">
        <f t="shared" si="11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s="8" t="s">
        <v>8310</v>
      </c>
      <c r="R175" s="8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s="8" t="s">
        <v>8310</v>
      </c>
      <c r="R176" s="8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s="8" t="s">
        <v>8310</v>
      </c>
      <c r="R177" s="8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s="8" t="s">
        <v>8310</v>
      </c>
      <c r="R178" s="8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s="8" t="s">
        <v>8310</v>
      </c>
      <c r="R179" s="8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s="8" t="s">
        <v>8310</v>
      </c>
      <c r="R180" s="8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s="8" t="s">
        <v>8310</v>
      </c>
      <c r="R181" s="8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s="8" t="s">
        <v>8310</v>
      </c>
      <c r="R182" s="8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s="8" t="s">
        <v>8310</v>
      </c>
      <c r="R183" s="8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s="8" t="s">
        <v>8310</v>
      </c>
      <c r="R184" s="8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s="8" t="s">
        <v>8310</v>
      </c>
      <c r="R185" s="8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s="8" t="s">
        <v>8310</v>
      </c>
      <c r="R186" s="8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s="8" t="s">
        <v>8310</v>
      </c>
      <c r="R187" s="8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s="8" t="s">
        <v>8310</v>
      </c>
      <c r="R188" s="8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s="8" t="s">
        <v>8310</v>
      </c>
      <c r="R189" s="8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s="8" t="s">
        <v>8310</v>
      </c>
      <c r="R190" s="8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s="8" t="s">
        <v>8310</v>
      </c>
      <c r="R191" s="8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s="8" t="s">
        <v>8310</v>
      </c>
      <c r="R192" s="8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s="8" t="s">
        <v>8310</v>
      </c>
      <c r="R193" s="8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s="8" t="s">
        <v>8310</v>
      </c>
      <c r="R194" s="8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s="8" t="s">
        <v>8310</v>
      </c>
      <c r="R195" s="8" t="s">
        <v>8314</v>
      </c>
      <c r="S195" s="12">
        <f t="shared" ref="S195:S258" si="14">(J195/86400)+25569+(-6/24)</f>
        <v>41911.684791666667</v>
      </c>
      <c r="T195" s="12">
        <f t="shared" ref="T195:T258" si="15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s="8" t="s">
        <v>8310</v>
      </c>
      <c r="R196" s="8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s="8" t="s">
        <v>8310</v>
      </c>
      <c r="R197" s="8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s="8" t="s">
        <v>8310</v>
      </c>
      <c r="R198" s="8" t="s">
        <v>8314</v>
      </c>
      <c r="S198" s="12">
        <f t="shared" si="14"/>
        <v>42259.292800925927</v>
      </c>
      <c r="T198" s="12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s="8" t="s">
        <v>8310</v>
      </c>
      <c r="R199" s="8" t="s">
        <v>8314</v>
      </c>
      <c r="S199" s="12">
        <f t="shared" si="14"/>
        <v>42741.598379629635</v>
      </c>
      <c r="T199" s="12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s="8" t="s">
        <v>8310</v>
      </c>
      <c r="R200" s="8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s="8" t="s">
        <v>8310</v>
      </c>
      <c r="R201" s="8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s="8" t="s">
        <v>8310</v>
      </c>
      <c r="R202" s="8" t="s">
        <v>8314</v>
      </c>
      <c r="S202" s="12">
        <f t="shared" si="14"/>
        <v>41866.833368055552</v>
      </c>
      <c r="T202" s="12">
        <f t="shared" si="15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s="8" t="s">
        <v>8310</v>
      </c>
      <c r="R203" s="8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s="8" t="s">
        <v>8310</v>
      </c>
      <c r="R204" s="8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s="8" t="s">
        <v>8310</v>
      </c>
      <c r="R205" s="8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s="8" t="s">
        <v>8310</v>
      </c>
      <c r="R206" s="8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s="8" t="s">
        <v>8310</v>
      </c>
      <c r="R207" s="8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s="8" t="s">
        <v>8310</v>
      </c>
      <c r="R208" s="8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s="8" t="s">
        <v>8310</v>
      </c>
      <c r="R209" s="8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s="8" t="s">
        <v>8310</v>
      </c>
      <c r="R210" s="8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s="8" t="s">
        <v>8310</v>
      </c>
      <c r="R211" s="8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s="8" t="s">
        <v>8310</v>
      </c>
      <c r="R212" s="8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s="8" t="s">
        <v>8310</v>
      </c>
      <c r="R213" s="8" t="s">
        <v>8314</v>
      </c>
      <c r="S213" s="12">
        <f t="shared" si="14"/>
        <v>42235.909918981481</v>
      </c>
      <c r="T213" s="12">
        <f t="shared" si="15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s="8" t="s">
        <v>8310</v>
      </c>
      <c r="R214" s="8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s="8" t="s">
        <v>8310</v>
      </c>
      <c r="R215" s="8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s="8" t="s">
        <v>8310</v>
      </c>
      <c r="R216" s="8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s="8" t="s">
        <v>8310</v>
      </c>
      <c r="R217" s="8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s="8" t="s">
        <v>8310</v>
      </c>
      <c r="R218" s="8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s="8" t="s">
        <v>8310</v>
      </c>
      <c r="R219" s="8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s="8" t="s">
        <v>8310</v>
      </c>
      <c r="R220" s="8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s="8" t="s">
        <v>8310</v>
      </c>
      <c r="R221" s="8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s="8" t="s">
        <v>8310</v>
      </c>
      <c r="R222" s="8" t="s">
        <v>8314</v>
      </c>
      <c r="S222" s="12">
        <f t="shared" si="14"/>
        <v>42195.393865740742</v>
      </c>
      <c r="T222" s="12">
        <f t="shared" si="15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s="8" t="s">
        <v>8310</v>
      </c>
      <c r="R223" s="8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s="8" t="s">
        <v>8310</v>
      </c>
      <c r="R224" s="8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s="8" t="s">
        <v>8310</v>
      </c>
      <c r="R225" s="8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s="8" t="s">
        <v>8310</v>
      </c>
      <c r="R226" s="8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s="8" t="s">
        <v>8310</v>
      </c>
      <c r="R227" s="8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s="8" t="s">
        <v>8310</v>
      </c>
      <c r="R228" s="8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s="8" t="s">
        <v>8310</v>
      </c>
      <c r="R229" s="8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s="8" t="s">
        <v>8310</v>
      </c>
      <c r="R230" s="8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s="8" t="s">
        <v>8310</v>
      </c>
      <c r="R231" s="8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s="8" t="s">
        <v>8310</v>
      </c>
      <c r="R232" s="8" t="s">
        <v>8314</v>
      </c>
      <c r="S232" s="12">
        <f t="shared" si="14"/>
        <v>42129.52721064815</v>
      </c>
      <c r="T232" s="12">
        <f t="shared" si="15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s="8" t="s">
        <v>8310</v>
      </c>
      <c r="R233" s="8" t="s">
        <v>8314</v>
      </c>
      <c r="S233" s="12">
        <f t="shared" si="14"/>
        <v>42341.708923611106</v>
      </c>
      <c r="T233" s="12">
        <f t="shared" si="15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s="8" t="s">
        <v>8310</v>
      </c>
      <c r="R234" s="8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s="8" t="s">
        <v>8310</v>
      </c>
      <c r="R235" s="8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s="8" t="s">
        <v>8310</v>
      </c>
      <c r="R236" s="8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s="8" t="s">
        <v>8310</v>
      </c>
      <c r="R237" s="8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s="8" t="s">
        <v>8310</v>
      </c>
      <c r="R238" s="8" t="s">
        <v>8314</v>
      </c>
      <c r="S238" s="12">
        <f t="shared" si="14"/>
        <v>42320.834479166668</v>
      </c>
      <c r="T238" s="12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s="8" t="s">
        <v>8310</v>
      </c>
      <c r="R239" s="8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s="8" t="s">
        <v>8310</v>
      </c>
      <c r="R240" s="8" t="s">
        <v>8314</v>
      </c>
      <c r="S240" s="12">
        <f t="shared" si="14"/>
        <v>42713.712500000001</v>
      </c>
      <c r="T240" s="12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s="8" t="s">
        <v>8310</v>
      </c>
      <c r="R241" s="8" t="s">
        <v>8314</v>
      </c>
      <c r="S241" s="12">
        <f t="shared" si="14"/>
        <v>42296.860300925924</v>
      </c>
      <c r="T241" s="12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s="8" t="s">
        <v>8310</v>
      </c>
      <c r="R242" s="8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s="8" t="s">
        <v>8310</v>
      </c>
      <c r="R243" s="8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s="8" t="s">
        <v>8310</v>
      </c>
      <c r="R244" s="8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s="8" t="s">
        <v>8310</v>
      </c>
      <c r="R245" s="8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s="8" t="s">
        <v>8310</v>
      </c>
      <c r="R246" s="8" t="s">
        <v>8315</v>
      </c>
      <c r="S246" s="12">
        <f t="shared" si="14"/>
        <v>40213.073599537034</v>
      </c>
      <c r="T246" s="12">
        <f t="shared" si="15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s="8" t="s">
        <v>8310</v>
      </c>
      <c r="R247" s="8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s="8" t="s">
        <v>8310</v>
      </c>
      <c r="R248" s="8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s="8" t="s">
        <v>8310</v>
      </c>
      <c r="R249" s="8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s="8" t="s">
        <v>8310</v>
      </c>
      <c r="R250" s="8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s="8" t="s">
        <v>8310</v>
      </c>
      <c r="R251" s="8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s="8" t="s">
        <v>8310</v>
      </c>
      <c r="R252" s="8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s="8" t="s">
        <v>8310</v>
      </c>
      <c r="R253" s="8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s="8" t="s">
        <v>8310</v>
      </c>
      <c r="R254" s="8" t="s">
        <v>8315</v>
      </c>
      <c r="S254" s="12">
        <f t="shared" si="14"/>
        <v>40266.41270833333</v>
      </c>
      <c r="T254" s="12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s="8" t="s">
        <v>8310</v>
      </c>
      <c r="R255" s="8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s="8" t="s">
        <v>8310</v>
      </c>
      <c r="R256" s="8" t="s">
        <v>8315</v>
      </c>
      <c r="S256" s="12">
        <f t="shared" si="14"/>
        <v>42263.702662037038</v>
      </c>
      <c r="T256" s="12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s="8" t="s">
        <v>8310</v>
      </c>
      <c r="R257" s="8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s="8" t="s">
        <v>8310</v>
      </c>
      <c r="R258" s="8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s="8" t="s">
        <v>8310</v>
      </c>
      <c r="R259" s="8" t="s">
        <v>8315</v>
      </c>
      <c r="S259" s="12">
        <f t="shared" ref="S259:S322" si="18">(J259/86400)+25569+(-6/24)</f>
        <v>42479.376875000002</v>
      </c>
      <c r="T259" s="12">
        <f t="shared" ref="T259:T322" si="1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s="8" t="s">
        <v>8310</v>
      </c>
      <c r="R260" s="8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s="8" t="s">
        <v>8310</v>
      </c>
      <c r="R261" s="8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s="8" t="s">
        <v>8310</v>
      </c>
      <c r="R262" s="8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s="8" t="s">
        <v>8310</v>
      </c>
      <c r="R263" s="8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s="8" t="s">
        <v>8310</v>
      </c>
      <c r="R264" s="8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s="8" t="s">
        <v>8310</v>
      </c>
      <c r="R265" s="8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s="8" t="s">
        <v>8310</v>
      </c>
      <c r="R266" s="8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s="8" t="s">
        <v>8310</v>
      </c>
      <c r="R267" s="8" t="s">
        <v>8315</v>
      </c>
      <c r="S267" s="12">
        <f t="shared" si="18"/>
        <v>40266.995717592596</v>
      </c>
      <c r="T267" s="12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s="8" t="s">
        <v>8310</v>
      </c>
      <c r="R268" s="8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s="8" t="s">
        <v>8310</v>
      </c>
      <c r="R269" s="8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s="8" t="s">
        <v>8310</v>
      </c>
      <c r="R270" s="8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s="8" t="s">
        <v>8310</v>
      </c>
      <c r="R271" s="8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s="8" t="s">
        <v>8310</v>
      </c>
      <c r="R272" s="8" t="s">
        <v>8315</v>
      </c>
      <c r="S272" s="12">
        <f t="shared" si="18"/>
        <v>40637.61655092593</v>
      </c>
      <c r="T272" s="12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s="8" t="s">
        <v>8310</v>
      </c>
      <c r="R273" s="8" t="s">
        <v>8315</v>
      </c>
      <c r="S273" s="12">
        <f t="shared" si="18"/>
        <v>41611.850243055553</v>
      </c>
      <c r="T273" s="12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s="8" t="s">
        <v>8310</v>
      </c>
      <c r="R274" s="8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s="8" t="s">
        <v>8310</v>
      </c>
      <c r="R275" s="8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s="8" t="s">
        <v>8310</v>
      </c>
      <c r="R276" s="8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s="8" t="s">
        <v>8310</v>
      </c>
      <c r="R277" s="8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s="8" t="s">
        <v>8310</v>
      </c>
      <c r="R278" s="8" t="s">
        <v>8315</v>
      </c>
      <c r="S278" s="12">
        <f t="shared" si="18"/>
        <v>40966.831875000003</v>
      </c>
      <c r="T278" s="12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s="8" t="s">
        <v>8310</v>
      </c>
      <c r="R279" s="8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s="8" t="s">
        <v>8310</v>
      </c>
      <c r="R280" s="8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s="8" t="s">
        <v>8310</v>
      </c>
      <c r="R281" s="8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s="8" t="s">
        <v>8310</v>
      </c>
      <c r="R282" s="8" t="s">
        <v>8315</v>
      </c>
      <c r="S282" s="12">
        <f t="shared" si="18"/>
        <v>41744.340682870374</v>
      </c>
      <c r="T282" s="12">
        <f t="shared" si="1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s="8" t="s">
        <v>8310</v>
      </c>
      <c r="R283" s="8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s="8" t="s">
        <v>8310</v>
      </c>
      <c r="R284" s="8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s="8" t="s">
        <v>8310</v>
      </c>
      <c r="R285" s="8" t="s">
        <v>8315</v>
      </c>
      <c r="S285" s="12">
        <f t="shared" si="18"/>
        <v>40675.46</v>
      </c>
      <c r="T285" s="12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s="8" t="s">
        <v>8310</v>
      </c>
      <c r="R286" s="8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s="8" t="s">
        <v>8310</v>
      </c>
      <c r="R287" s="8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s="8" t="s">
        <v>8310</v>
      </c>
      <c r="R288" s="8" t="s">
        <v>8315</v>
      </c>
      <c r="S288" s="12">
        <f t="shared" si="18"/>
        <v>41313.566250000003</v>
      </c>
      <c r="T288" s="12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s="8" t="s">
        <v>8310</v>
      </c>
      <c r="R289" s="8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s="8" t="s">
        <v>8310</v>
      </c>
      <c r="R290" s="8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s="8" t="s">
        <v>8310</v>
      </c>
      <c r="R291" s="8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s="8" t="s">
        <v>8310</v>
      </c>
      <c r="R292" s="8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s="8" t="s">
        <v>8310</v>
      </c>
      <c r="R293" s="8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s="8" t="s">
        <v>8310</v>
      </c>
      <c r="R294" s="8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s="8" t="s">
        <v>8310</v>
      </c>
      <c r="R295" s="8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s="8" t="s">
        <v>8310</v>
      </c>
      <c r="R296" s="8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s="8" t="s">
        <v>8310</v>
      </c>
      <c r="R297" s="8" t="s">
        <v>8315</v>
      </c>
      <c r="S297" s="12">
        <f t="shared" si="18"/>
        <v>41518.754733796297</v>
      </c>
      <c r="T297" s="12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s="8" t="s">
        <v>8310</v>
      </c>
      <c r="R298" s="8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s="8" t="s">
        <v>8310</v>
      </c>
      <c r="R299" s="8" t="s">
        <v>8315</v>
      </c>
      <c r="S299" s="12">
        <f t="shared" si="18"/>
        <v>42089.478020833332</v>
      </c>
      <c r="T299" s="12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s="8" t="s">
        <v>8310</v>
      </c>
      <c r="R300" s="8" t="s">
        <v>8315</v>
      </c>
      <c r="S300" s="12">
        <f t="shared" si="18"/>
        <v>41709.213518518518</v>
      </c>
      <c r="T300" s="12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s="8" t="s">
        <v>8310</v>
      </c>
      <c r="R301" s="8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s="8" t="s">
        <v>8310</v>
      </c>
      <c r="R302" s="8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s="8" t="s">
        <v>8310</v>
      </c>
      <c r="R303" s="8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s="8" t="s">
        <v>8310</v>
      </c>
      <c r="R304" s="8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s="8" t="s">
        <v>8310</v>
      </c>
      <c r="R305" s="8" t="s">
        <v>8315</v>
      </c>
      <c r="S305" s="12">
        <f t="shared" si="18"/>
        <v>41031.821134259255</v>
      </c>
      <c r="T305" s="12">
        <f t="shared" si="1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s="8" t="s">
        <v>8310</v>
      </c>
      <c r="R306" s="8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s="8" t="s">
        <v>8310</v>
      </c>
      <c r="R307" s="8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s="8" t="s">
        <v>8310</v>
      </c>
      <c r="R308" s="8" t="s">
        <v>8315</v>
      </c>
      <c r="S308" s="12">
        <f t="shared" si="18"/>
        <v>41333.587187500001</v>
      </c>
      <c r="T308" s="12">
        <f t="shared" si="1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s="8" t="s">
        <v>8310</v>
      </c>
      <c r="R309" s="8" t="s">
        <v>8315</v>
      </c>
      <c r="S309" s="12">
        <f t="shared" si="18"/>
        <v>41282.694456018522</v>
      </c>
      <c r="T309" s="12">
        <f t="shared" si="1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s="8" t="s">
        <v>8310</v>
      </c>
      <c r="R310" s="8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s="8" t="s">
        <v>8310</v>
      </c>
      <c r="R311" s="8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s="8" t="s">
        <v>8310</v>
      </c>
      <c r="R312" s="8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s="8" t="s">
        <v>8310</v>
      </c>
      <c r="R313" s="8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s="8" t="s">
        <v>8310</v>
      </c>
      <c r="R314" s="8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s="8" t="s">
        <v>8310</v>
      </c>
      <c r="R315" s="8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s="8" t="s">
        <v>8310</v>
      </c>
      <c r="R316" s="8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s="8" t="s">
        <v>8310</v>
      </c>
      <c r="R317" s="8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s="8" t="s">
        <v>8310</v>
      </c>
      <c r="R318" s="8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s="8" t="s">
        <v>8310</v>
      </c>
      <c r="R319" s="8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s="8" t="s">
        <v>8310</v>
      </c>
      <c r="R320" s="8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s="8" t="s">
        <v>8310</v>
      </c>
      <c r="R321" s="8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s="8" t="s">
        <v>8310</v>
      </c>
      <c r="R322" s="8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s="8" t="s">
        <v>8310</v>
      </c>
      <c r="R323" s="8" t="s">
        <v>8315</v>
      </c>
      <c r="S323" s="12">
        <f t="shared" ref="S323:S386" si="22">(J323/86400)+25569+(-6/24)</f>
        <v>42647.196597222224</v>
      </c>
      <c r="T323" s="12">
        <f t="shared" ref="T323:T386" si="23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s="8" t="s">
        <v>8310</v>
      </c>
      <c r="R324" s="8" t="s">
        <v>8315</v>
      </c>
      <c r="S324" s="12">
        <f t="shared" si="22"/>
        <v>42473.32</v>
      </c>
      <c r="T324" s="12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s="8" t="s">
        <v>8310</v>
      </c>
      <c r="R325" s="8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s="8" t="s">
        <v>8310</v>
      </c>
      <c r="R326" s="8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s="8" t="s">
        <v>8310</v>
      </c>
      <c r="R327" s="8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s="8" t="s">
        <v>8310</v>
      </c>
      <c r="R328" s="8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s="8" t="s">
        <v>8310</v>
      </c>
      <c r="R329" s="8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s="8" t="s">
        <v>8310</v>
      </c>
      <c r="R330" s="8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s="8" t="s">
        <v>8310</v>
      </c>
      <c r="R331" s="8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s="8" t="s">
        <v>8310</v>
      </c>
      <c r="R332" s="8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s="8" t="s">
        <v>8310</v>
      </c>
      <c r="R333" s="8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s="8" t="s">
        <v>8310</v>
      </c>
      <c r="R334" s="8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s="8" t="s">
        <v>8310</v>
      </c>
      <c r="R335" s="8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s="8" t="s">
        <v>8310</v>
      </c>
      <c r="R336" s="8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s="8" t="s">
        <v>8310</v>
      </c>
      <c r="R337" s="8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s="8" t="s">
        <v>8310</v>
      </c>
      <c r="R338" s="8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s="8" t="s">
        <v>8310</v>
      </c>
      <c r="R339" s="8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s="8" t="s">
        <v>8310</v>
      </c>
      <c r="R340" s="8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s="8" t="s">
        <v>8310</v>
      </c>
      <c r="R341" s="8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s="8" t="s">
        <v>8310</v>
      </c>
      <c r="R342" s="8" t="s">
        <v>8315</v>
      </c>
      <c r="S342" s="12">
        <f t="shared" si="22"/>
        <v>42772.419062500005</v>
      </c>
      <c r="T342" s="12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s="8" t="s">
        <v>8310</v>
      </c>
      <c r="R343" s="8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s="8" t="s">
        <v>8310</v>
      </c>
      <c r="R344" s="8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s="8" t="s">
        <v>8310</v>
      </c>
      <c r="R345" s="8" t="s">
        <v>8315</v>
      </c>
      <c r="S345" s="12">
        <f t="shared" si="22"/>
        <v>41926.48778935185</v>
      </c>
      <c r="T345" s="12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s="8" t="s">
        <v>8310</v>
      </c>
      <c r="R346" s="8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s="8" t="s">
        <v>8310</v>
      </c>
      <c r="R347" s="8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s="8" t="s">
        <v>8310</v>
      </c>
      <c r="R348" s="8" t="s">
        <v>8315</v>
      </c>
      <c r="S348" s="12">
        <f t="shared" si="22"/>
        <v>42261.250243055554</v>
      </c>
      <c r="T348" s="12">
        <f t="shared" si="23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s="8" t="s">
        <v>8310</v>
      </c>
      <c r="R349" s="8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s="8" t="s">
        <v>8310</v>
      </c>
      <c r="R350" s="8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s="8" t="s">
        <v>8310</v>
      </c>
      <c r="R351" s="8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s="8" t="s">
        <v>8310</v>
      </c>
      <c r="R352" s="8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s="8" t="s">
        <v>8310</v>
      </c>
      <c r="R353" s="8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s="8" t="s">
        <v>8310</v>
      </c>
      <c r="R354" s="8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s="8" t="s">
        <v>8310</v>
      </c>
      <c r="R355" s="8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s="8" t="s">
        <v>8310</v>
      </c>
      <c r="R356" s="8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s="8" t="s">
        <v>8310</v>
      </c>
      <c r="R357" s="8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s="8" t="s">
        <v>8310</v>
      </c>
      <c r="R358" s="8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s="8" t="s">
        <v>8310</v>
      </c>
      <c r="R359" s="8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s="8" t="s">
        <v>8310</v>
      </c>
      <c r="R360" s="8" t="s">
        <v>8315</v>
      </c>
      <c r="S360" s="12">
        <f t="shared" si="22"/>
        <v>42507.610196759255</v>
      </c>
      <c r="T360" s="12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s="8" t="s">
        <v>8310</v>
      </c>
      <c r="R361" s="8" t="s">
        <v>8315</v>
      </c>
      <c r="S361" s="12">
        <f t="shared" si="22"/>
        <v>41934.820486111115</v>
      </c>
      <c r="T361" s="12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s="8" t="s">
        <v>8310</v>
      </c>
      <c r="R362" s="8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s="8" t="s">
        <v>8310</v>
      </c>
      <c r="R363" s="8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s="8" t="s">
        <v>8310</v>
      </c>
      <c r="R364" s="8" t="s">
        <v>8315</v>
      </c>
      <c r="S364" s="12">
        <f t="shared" si="22"/>
        <v>41836.960543981484</v>
      </c>
      <c r="T364" s="12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s="8" t="s">
        <v>8310</v>
      </c>
      <c r="R365" s="8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s="8" t="s">
        <v>8310</v>
      </c>
      <c r="R366" s="8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s="8" t="s">
        <v>8310</v>
      </c>
      <c r="R367" s="8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s="8" t="s">
        <v>8310</v>
      </c>
      <c r="R368" s="8" t="s">
        <v>8315</v>
      </c>
      <c r="S368" s="12">
        <f t="shared" si="22"/>
        <v>41019.543032407411</v>
      </c>
      <c r="T368" s="12">
        <f t="shared" si="23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s="8" t="s">
        <v>8310</v>
      </c>
      <c r="R369" s="8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s="8" t="s">
        <v>8310</v>
      </c>
      <c r="R370" s="8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s="8" t="s">
        <v>8310</v>
      </c>
      <c r="R371" s="8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s="8" t="s">
        <v>8310</v>
      </c>
      <c r="R372" s="8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s="8" t="s">
        <v>8310</v>
      </c>
      <c r="R373" s="8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s="8" t="s">
        <v>8310</v>
      </c>
      <c r="R374" s="8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s="8" t="s">
        <v>8310</v>
      </c>
      <c r="R375" s="8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s="8" t="s">
        <v>8310</v>
      </c>
      <c r="R376" s="8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s="8" t="s">
        <v>8310</v>
      </c>
      <c r="R377" s="8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s="8" t="s">
        <v>8310</v>
      </c>
      <c r="R378" s="8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s="8" t="s">
        <v>8310</v>
      </c>
      <c r="R379" s="8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s="8" t="s">
        <v>8310</v>
      </c>
      <c r="R380" s="8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s="8" t="s">
        <v>8310</v>
      </c>
      <c r="R381" s="8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s="8" t="s">
        <v>8310</v>
      </c>
      <c r="R382" s="8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s="8" t="s">
        <v>8310</v>
      </c>
      <c r="R383" s="8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s="8" t="s">
        <v>8310</v>
      </c>
      <c r="R384" s="8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s="8" t="s">
        <v>8310</v>
      </c>
      <c r="R385" s="8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s="8" t="s">
        <v>8310</v>
      </c>
      <c r="R386" s="8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s="8" t="s">
        <v>8310</v>
      </c>
      <c r="R387" s="8" t="s">
        <v>8315</v>
      </c>
      <c r="S387" s="12">
        <f t="shared" ref="S387:S450" si="26">(J387/86400)+25569+(-6/24)</f>
        <v>41934.334502314814</v>
      </c>
      <c r="T387" s="12">
        <f t="shared" ref="T387:T450" si="27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s="8" t="s">
        <v>8310</v>
      </c>
      <c r="R388" s="8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s="8" t="s">
        <v>8310</v>
      </c>
      <c r="R389" s="8" t="s">
        <v>8315</v>
      </c>
      <c r="S389" s="12">
        <f t="shared" si="26"/>
        <v>42200.42659722222</v>
      </c>
      <c r="T389" s="12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s="8" t="s">
        <v>8310</v>
      </c>
      <c r="R390" s="8" t="s">
        <v>8315</v>
      </c>
      <c r="S390" s="12">
        <f t="shared" si="26"/>
        <v>42548.826157407406</v>
      </c>
      <c r="T390" s="12">
        <f t="shared" si="27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s="8" t="s">
        <v>8310</v>
      </c>
      <c r="R391" s="8" t="s">
        <v>8315</v>
      </c>
      <c r="S391" s="12">
        <f t="shared" si="26"/>
        <v>41673.813078703708</v>
      </c>
      <c r="T391" s="12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s="8" t="s">
        <v>8310</v>
      </c>
      <c r="R392" s="8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s="8" t="s">
        <v>8310</v>
      </c>
      <c r="R393" s="8" t="s">
        <v>8315</v>
      </c>
      <c r="S393" s="12">
        <f t="shared" si="26"/>
        <v>40864.792256944442</v>
      </c>
      <c r="T393" s="12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s="8" t="s">
        <v>8310</v>
      </c>
      <c r="R394" s="8" t="s">
        <v>8315</v>
      </c>
      <c r="S394" s="12">
        <f t="shared" si="26"/>
        <v>40763.467256944445</v>
      </c>
      <c r="T394" s="12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s="8" t="s">
        <v>8310</v>
      </c>
      <c r="R395" s="8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s="8" t="s">
        <v>8310</v>
      </c>
      <c r="R396" s="8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s="8" t="s">
        <v>8310</v>
      </c>
      <c r="R397" s="8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s="8" t="s">
        <v>8310</v>
      </c>
      <c r="R398" s="8" t="s">
        <v>8315</v>
      </c>
      <c r="S398" s="12">
        <f t="shared" si="26"/>
        <v>41082.314884259264</v>
      </c>
      <c r="T398" s="12">
        <f t="shared" si="27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s="8" t="s">
        <v>8310</v>
      </c>
      <c r="R399" s="8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s="8" t="s">
        <v>8310</v>
      </c>
      <c r="R400" s="8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s="8" t="s">
        <v>8310</v>
      </c>
      <c r="R401" s="8" t="s">
        <v>8315</v>
      </c>
      <c r="S401" s="12">
        <f t="shared" si="26"/>
        <v>42687.625775462962</v>
      </c>
      <c r="T401" s="12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s="8" t="s">
        <v>8310</v>
      </c>
      <c r="R402" s="8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s="8" t="s">
        <v>8310</v>
      </c>
      <c r="R403" s="8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s="8" t="s">
        <v>8310</v>
      </c>
      <c r="R404" s="8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s="8" t="s">
        <v>8310</v>
      </c>
      <c r="R405" s="8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s="8" t="s">
        <v>8310</v>
      </c>
      <c r="R406" s="8" t="s">
        <v>8315</v>
      </c>
      <c r="S406" s="12">
        <f t="shared" si="26"/>
        <v>41646.378032407403</v>
      </c>
      <c r="T406" s="12">
        <f t="shared" si="27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s="8" t="s">
        <v>8310</v>
      </c>
      <c r="R407" s="8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s="8" t="s">
        <v>8310</v>
      </c>
      <c r="R408" s="8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s="8" t="s">
        <v>8310</v>
      </c>
      <c r="R409" s="8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s="8" t="s">
        <v>8310</v>
      </c>
      <c r="R410" s="8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s="8" t="s">
        <v>8310</v>
      </c>
      <c r="R411" s="8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s="8" t="s">
        <v>8310</v>
      </c>
      <c r="R412" s="8" t="s">
        <v>8315</v>
      </c>
      <c r="S412" s="12">
        <f t="shared" si="26"/>
        <v>42113.731446759259</v>
      </c>
      <c r="T412" s="12">
        <f t="shared" si="27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s="8" t="s">
        <v>8310</v>
      </c>
      <c r="R413" s="8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s="8" t="s">
        <v>8310</v>
      </c>
      <c r="R414" s="8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s="8" t="s">
        <v>8310</v>
      </c>
      <c r="R415" s="8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s="8" t="s">
        <v>8310</v>
      </c>
      <c r="R416" s="8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s="8" t="s">
        <v>8310</v>
      </c>
      <c r="R417" s="8" t="s">
        <v>8315</v>
      </c>
      <c r="S417" s="12">
        <f t="shared" si="26"/>
        <v>41904.601875</v>
      </c>
      <c r="T417" s="12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s="8" t="s">
        <v>8310</v>
      </c>
      <c r="R418" s="8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s="8" t="s">
        <v>8310</v>
      </c>
      <c r="R419" s="8" t="s">
        <v>8315</v>
      </c>
      <c r="S419" s="12">
        <f t="shared" si="26"/>
        <v>41360.720601851848</v>
      </c>
      <c r="T419" s="12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s="8" t="s">
        <v>8310</v>
      </c>
      <c r="R420" s="8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s="8" t="s">
        <v>8310</v>
      </c>
      <c r="R421" s="8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s="8" t="s">
        <v>8310</v>
      </c>
      <c r="R422" s="8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s="8" t="s">
        <v>8310</v>
      </c>
      <c r="R423" s="8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s="8" t="s">
        <v>8310</v>
      </c>
      <c r="R424" s="8" t="s">
        <v>8316</v>
      </c>
      <c r="S424" s="12">
        <f t="shared" si="26"/>
        <v>41863.010381944448</v>
      </c>
      <c r="T424" s="12">
        <f t="shared" si="27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s="8" t="s">
        <v>8310</v>
      </c>
      <c r="R425" s="8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s="8" t="s">
        <v>8310</v>
      </c>
      <c r="R426" s="8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s="8" t="s">
        <v>8310</v>
      </c>
      <c r="R427" s="8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s="8" t="s">
        <v>8310</v>
      </c>
      <c r="R428" s="8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s="8" t="s">
        <v>8310</v>
      </c>
      <c r="R429" s="8" t="s">
        <v>8316</v>
      </c>
      <c r="S429" s="12">
        <f t="shared" si="26"/>
        <v>42285.65902777778</v>
      </c>
      <c r="T429" s="12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s="8" t="s">
        <v>8310</v>
      </c>
      <c r="R430" s="8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s="8" t="s">
        <v>8310</v>
      </c>
      <c r="R431" s="8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s="8" t="s">
        <v>8310</v>
      </c>
      <c r="R432" s="8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s="8" t="s">
        <v>8310</v>
      </c>
      <c r="R433" s="8" t="s">
        <v>8316</v>
      </c>
      <c r="S433" s="12">
        <f t="shared" si="26"/>
        <v>42526.621331018519</v>
      </c>
      <c r="T433" s="12">
        <f t="shared" si="27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s="8" t="s">
        <v>8310</v>
      </c>
      <c r="R434" s="8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s="8" t="s">
        <v>8310</v>
      </c>
      <c r="R435" s="8" t="s">
        <v>8316</v>
      </c>
      <c r="S435" s="12">
        <f t="shared" si="26"/>
        <v>42228.379884259259</v>
      </c>
      <c r="T435" s="12">
        <f t="shared" si="27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s="8" t="s">
        <v>8310</v>
      </c>
      <c r="R436" s="8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s="8" t="s">
        <v>8310</v>
      </c>
      <c r="R437" s="8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s="8" t="s">
        <v>8310</v>
      </c>
      <c r="R438" s="8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s="8" t="s">
        <v>8310</v>
      </c>
      <c r="R439" s="8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s="8" t="s">
        <v>8310</v>
      </c>
      <c r="R440" s="8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s="8" t="s">
        <v>8310</v>
      </c>
      <c r="R441" s="8" t="s">
        <v>8316</v>
      </c>
      <c r="S441" s="12">
        <f t="shared" si="26"/>
        <v>41919.511782407411</v>
      </c>
      <c r="T441" s="12">
        <f t="shared" si="27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s="8" t="s">
        <v>8310</v>
      </c>
      <c r="R442" s="8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s="8" t="s">
        <v>8310</v>
      </c>
      <c r="R443" s="8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s="8" t="s">
        <v>8310</v>
      </c>
      <c r="R444" s="8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s="8" t="s">
        <v>8310</v>
      </c>
      <c r="R445" s="8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s="8" t="s">
        <v>8310</v>
      </c>
      <c r="R446" s="8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s="8" t="s">
        <v>8310</v>
      </c>
      <c r="R447" s="8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s="8" t="s">
        <v>8310</v>
      </c>
      <c r="R448" s="8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s="8" t="s">
        <v>8310</v>
      </c>
      <c r="R449" s="8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s="8" t="s">
        <v>8310</v>
      </c>
      <c r="R450" s="8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s="8" t="s">
        <v>8310</v>
      </c>
      <c r="R451" s="8" t="s">
        <v>8316</v>
      </c>
      <c r="S451" s="12">
        <f t="shared" ref="S451:S514" si="30">(J451/86400)+25569+(-6/24)</f>
        <v>41534.318113425928</v>
      </c>
      <c r="T451" s="12">
        <f t="shared" ref="T451:T514" si="31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s="8" t="s">
        <v>8310</v>
      </c>
      <c r="R452" s="8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s="8" t="s">
        <v>8310</v>
      </c>
      <c r="R453" s="8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s="8" t="s">
        <v>8310</v>
      </c>
      <c r="R454" s="8" t="s">
        <v>8316</v>
      </c>
      <c r="S454" s="12">
        <f t="shared" si="30"/>
        <v>42107.453877314816</v>
      </c>
      <c r="T454" s="12">
        <f t="shared" si="31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s="8" t="s">
        <v>8310</v>
      </c>
      <c r="R455" s="8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s="8" t="s">
        <v>8310</v>
      </c>
      <c r="R456" s="8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s="8" t="s">
        <v>8310</v>
      </c>
      <c r="R457" s="8" t="s">
        <v>8316</v>
      </c>
      <c r="S457" s="12">
        <f t="shared" si="30"/>
        <v>40970.752569444448</v>
      </c>
      <c r="T457" s="12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s="8" t="s">
        <v>8310</v>
      </c>
      <c r="R458" s="8" t="s">
        <v>8316</v>
      </c>
      <c r="S458" s="12">
        <f t="shared" si="30"/>
        <v>41547.444456018522</v>
      </c>
      <c r="T458" s="12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s="8" t="s">
        <v>8310</v>
      </c>
      <c r="R459" s="8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s="8" t="s">
        <v>8310</v>
      </c>
      <c r="R460" s="8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s="8" t="s">
        <v>8310</v>
      </c>
      <c r="R461" s="8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s="8" t="s">
        <v>8310</v>
      </c>
      <c r="R462" s="8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s="8" t="s">
        <v>8310</v>
      </c>
      <c r="R463" s="8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s="8" t="s">
        <v>8310</v>
      </c>
      <c r="R464" s="8" t="s">
        <v>8316</v>
      </c>
      <c r="S464" s="12">
        <f t="shared" si="30"/>
        <v>40704.87663194444</v>
      </c>
      <c r="T464" s="12">
        <f t="shared" si="31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s="8" t="s">
        <v>8310</v>
      </c>
      <c r="R465" s="8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s="8" t="s">
        <v>8310</v>
      </c>
      <c r="R466" s="8" t="s">
        <v>8316</v>
      </c>
      <c r="S466" s="12">
        <f t="shared" si="30"/>
        <v>42488.59878472222</v>
      </c>
      <c r="T466" s="12">
        <f t="shared" si="31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s="8" t="s">
        <v>8310</v>
      </c>
      <c r="R467" s="8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s="8" t="s">
        <v>8310</v>
      </c>
      <c r="R468" s="8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s="8" t="s">
        <v>8310</v>
      </c>
      <c r="R469" s="8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s="8" t="s">
        <v>8310</v>
      </c>
      <c r="R470" s="8" t="s">
        <v>8316</v>
      </c>
      <c r="S470" s="12">
        <f t="shared" si="30"/>
        <v>41040.917627314819</v>
      </c>
      <c r="T470" s="12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s="8" t="s">
        <v>8310</v>
      </c>
      <c r="R471" s="8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s="8" t="s">
        <v>8310</v>
      </c>
      <c r="R472" s="8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s="8" t="s">
        <v>8310</v>
      </c>
      <c r="R473" s="8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s="8" t="s">
        <v>8310</v>
      </c>
      <c r="R474" s="8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s="8" t="s">
        <v>8310</v>
      </c>
      <c r="R475" s="8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s="8" t="s">
        <v>8310</v>
      </c>
      <c r="R476" s="8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s="8" t="s">
        <v>8310</v>
      </c>
      <c r="R477" s="8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s="8" t="s">
        <v>8310</v>
      </c>
      <c r="R478" s="8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s="8" t="s">
        <v>8310</v>
      </c>
      <c r="R479" s="8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s="8" t="s">
        <v>8310</v>
      </c>
      <c r="R480" s="8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s="8" t="s">
        <v>8310</v>
      </c>
      <c r="R481" s="8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s="8" t="s">
        <v>8310</v>
      </c>
      <c r="R482" s="8" t="s">
        <v>8316</v>
      </c>
      <c r="S482" s="12">
        <f t="shared" si="30"/>
        <v>41465.250173611115</v>
      </c>
      <c r="T482" s="12">
        <f t="shared" si="31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s="8" t="s">
        <v>8310</v>
      </c>
      <c r="R483" s="8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s="8" t="s">
        <v>8310</v>
      </c>
      <c r="R484" s="8" t="s">
        <v>8316</v>
      </c>
      <c r="S484" s="12">
        <f t="shared" si="30"/>
        <v>42447.646874999999</v>
      </c>
      <c r="T484" s="12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s="8" t="s">
        <v>8310</v>
      </c>
      <c r="R485" s="8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s="8" t="s">
        <v>8310</v>
      </c>
      <c r="R486" s="8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s="8" t="s">
        <v>8310</v>
      </c>
      <c r="R487" s="8" t="s">
        <v>8316</v>
      </c>
      <c r="S487" s="12">
        <f t="shared" si="30"/>
        <v>41381.255775462967</v>
      </c>
      <c r="T487" s="12">
        <f t="shared" si="31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s="8" t="s">
        <v>8310</v>
      </c>
      <c r="R488" s="8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s="8" t="s">
        <v>8310</v>
      </c>
      <c r="R489" s="8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s="8" t="s">
        <v>8310</v>
      </c>
      <c r="R490" s="8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s="8" t="s">
        <v>8310</v>
      </c>
      <c r="R491" s="8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s="8" t="s">
        <v>8310</v>
      </c>
      <c r="R492" s="8" t="s">
        <v>8316</v>
      </c>
      <c r="S492" s="12">
        <f t="shared" si="30"/>
        <v>41113.718576388885</v>
      </c>
      <c r="T492" s="12">
        <f t="shared" si="31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s="8" t="s">
        <v>8310</v>
      </c>
      <c r="R493" s="8" t="s">
        <v>8316</v>
      </c>
      <c r="S493" s="12">
        <f t="shared" si="30"/>
        <v>42366.732627314814</v>
      </c>
      <c r="T493" s="12">
        <f t="shared" si="31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s="8" t="s">
        <v>8310</v>
      </c>
      <c r="R494" s="8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s="8" t="s">
        <v>8310</v>
      </c>
      <c r="R495" s="8" t="s">
        <v>8316</v>
      </c>
      <c r="S495" s="12">
        <f t="shared" si="30"/>
        <v>42114.476134259261</v>
      </c>
      <c r="T495" s="12">
        <f t="shared" si="31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s="8" t="s">
        <v>8310</v>
      </c>
      <c r="R496" s="8" t="s">
        <v>8316</v>
      </c>
      <c r="S496" s="12">
        <f t="shared" si="30"/>
        <v>41799.580613425926</v>
      </c>
      <c r="T496" s="12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s="8" t="s">
        <v>8310</v>
      </c>
      <c r="R497" s="8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s="8" t="s">
        <v>8310</v>
      </c>
      <c r="R498" s="8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s="8" t="s">
        <v>8310</v>
      </c>
      <c r="R499" s="8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s="8" t="s">
        <v>8310</v>
      </c>
      <c r="R500" s="8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s="8" t="s">
        <v>8310</v>
      </c>
      <c r="R501" s="8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s="8" t="s">
        <v>8310</v>
      </c>
      <c r="R502" s="8" t="s">
        <v>8316</v>
      </c>
      <c r="S502" s="12">
        <f t="shared" si="30"/>
        <v>40247.636006944442</v>
      </c>
      <c r="T502" s="12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s="8" t="s">
        <v>8310</v>
      </c>
      <c r="R503" s="8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s="8" t="s">
        <v>8310</v>
      </c>
      <c r="R504" s="8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s="8" t="s">
        <v>8310</v>
      </c>
      <c r="R505" s="8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s="8" t="s">
        <v>8310</v>
      </c>
      <c r="R506" s="8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s="8" t="s">
        <v>8310</v>
      </c>
      <c r="R507" s="8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s="8" t="s">
        <v>8310</v>
      </c>
      <c r="R508" s="8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s="8" t="s">
        <v>8310</v>
      </c>
      <c r="R509" s="8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s="8" t="s">
        <v>8310</v>
      </c>
      <c r="R510" s="8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s="8" t="s">
        <v>8310</v>
      </c>
      <c r="R511" s="8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s="8" t="s">
        <v>8310</v>
      </c>
      <c r="R512" s="8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s="8" t="s">
        <v>8310</v>
      </c>
      <c r="R513" s="8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s="8" t="s">
        <v>8310</v>
      </c>
      <c r="R514" s="8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s="8" t="s">
        <v>8310</v>
      </c>
      <c r="R515" s="8" t="s">
        <v>8316</v>
      </c>
      <c r="S515" s="12">
        <f t="shared" ref="S515:S578" si="34">(J515/86400)+25569+(-6/24)</f>
        <v>42552.403993055559</v>
      </c>
      <c r="T515" s="12">
        <f t="shared" ref="T515:T578" si="35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s="8" t="s">
        <v>8310</v>
      </c>
      <c r="R516" s="8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s="8" t="s">
        <v>8310</v>
      </c>
      <c r="R517" s="8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s="8" t="s">
        <v>8310</v>
      </c>
      <c r="R518" s="8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s="8" t="s">
        <v>8310</v>
      </c>
      <c r="R519" s="8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s="8" t="s">
        <v>8310</v>
      </c>
      <c r="R520" s="8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s="8" t="s">
        <v>8310</v>
      </c>
      <c r="R521" s="8" t="s">
        <v>8316</v>
      </c>
      <c r="S521" s="12">
        <f t="shared" si="34"/>
        <v>41218.141446759255</v>
      </c>
      <c r="T521" s="12">
        <f t="shared" si="35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s="8" t="s">
        <v>8317</v>
      </c>
      <c r="R522" s="8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s="8" t="s">
        <v>8317</v>
      </c>
      <c r="R523" s="8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s="8" t="s">
        <v>8317</v>
      </c>
      <c r="R524" s="8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s="8" t="s">
        <v>8317</v>
      </c>
      <c r="R525" s="8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s="8" t="s">
        <v>8317</v>
      </c>
      <c r="R526" s="8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s="8" t="s">
        <v>8317</v>
      </c>
      <c r="R527" s="8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s="8" t="s">
        <v>8317</v>
      </c>
      <c r="R528" s="8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s="8" t="s">
        <v>8317</v>
      </c>
      <c r="R529" s="8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s="8" t="s">
        <v>8317</v>
      </c>
      <c r="R530" s="8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s="8" t="s">
        <v>8317</v>
      </c>
      <c r="R531" s="8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s="8" t="s">
        <v>8317</v>
      </c>
      <c r="R532" s="8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s="8" t="s">
        <v>8317</v>
      </c>
      <c r="R533" s="8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s="8" t="s">
        <v>8317</v>
      </c>
      <c r="R534" s="8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s="8" t="s">
        <v>8317</v>
      </c>
      <c r="R535" s="8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s="8" t="s">
        <v>8317</v>
      </c>
      <c r="R536" s="8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s="8" t="s">
        <v>8317</v>
      </c>
      <c r="R537" s="8" t="s">
        <v>8318</v>
      </c>
      <c r="S537" s="12">
        <f t="shared" si="34"/>
        <v>42711.29519675926</v>
      </c>
      <c r="T537" s="12">
        <f t="shared" si="35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s="8" t="s">
        <v>8317</v>
      </c>
      <c r="R538" s="8" t="s">
        <v>8318</v>
      </c>
      <c r="S538" s="12">
        <f t="shared" si="34"/>
        <v>42179.094988425924</v>
      </c>
      <c r="T538" s="12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s="8" t="s">
        <v>8317</v>
      </c>
      <c r="R539" s="8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s="8" t="s">
        <v>8317</v>
      </c>
      <c r="R540" s="8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s="8" t="s">
        <v>8317</v>
      </c>
      <c r="R541" s="8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s="8" t="s">
        <v>8319</v>
      </c>
      <c r="R542" s="8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s="8" t="s">
        <v>8319</v>
      </c>
      <c r="R543" s="8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s="8" t="s">
        <v>8319</v>
      </c>
      <c r="R544" s="8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s="8" t="s">
        <v>8319</v>
      </c>
      <c r="R545" s="8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s="8" t="s">
        <v>8319</v>
      </c>
      <c r="R546" s="8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s="8" t="s">
        <v>8319</v>
      </c>
      <c r="R547" s="8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s="8" t="s">
        <v>8319</v>
      </c>
      <c r="R548" s="8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s="8" t="s">
        <v>8319</v>
      </c>
      <c r="R549" s="8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s="8" t="s">
        <v>8319</v>
      </c>
      <c r="R550" s="8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s="8" t="s">
        <v>8319</v>
      </c>
      <c r="R551" s="8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s="8" t="s">
        <v>8319</v>
      </c>
      <c r="R552" s="8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s="8" t="s">
        <v>8319</v>
      </c>
      <c r="R553" s="8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s="8" t="s">
        <v>8319</v>
      </c>
      <c r="R554" s="8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s="8" t="s">
        <v>8319</v>
      </c>
      <c r="R555" s="8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s="8" t="s">
        <v>8319</v>
      </c>
      <c r="R556" s="8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s="8" t="s">
        <v>8319</v>
      </c>
      <c r="R557" s="8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s="8" t="s">
        <v>8319</v>
      </c>
      <c r="R558" s="8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s="8" t="s">
        <v>8319</v>
      </c>
      <c r="R559" s="8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s="8" t="s">
        <v>8319</v>
      </c>
      <c r="R560" s="8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s="8" t="s">
        <v>8319</v>
      </c>
      <c r="R561" s="8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s="8" t="s">
        <v>8319</v>
      </c>
      <c r="R562" s="8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s="8" t="s">
        <v>8319</v>
      </c>
      <c r="R563" s="8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s="8" t="s">
        <v>8319</v>
      </c>
      <c r="R564" s="8" t="s">
        <v>8320</v>
      </c>
      <c r="S564" s="12">
        <f t="shared" si="34"/>
        <v>42692.139062499999</v>
      </c>
      <c r="T564" s="12">
        <f t="shared" si="35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s="8" t="s">
        <v>8319</v>
      </c>
      <c r="R565" s="8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s="8" t="s">
        <v>8319</v>
      </c>
      <c r="R566" s="8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s="8" t="s">
        <v>8319</v>
      </c>
      <c r="R567" s="8" t="s">
        <v>8320</v>
      </c>
      <c r="S567" s="12">
        <f t="shared" si="34"/>
        <v>42165.53528935185</v>
      </c>
      <c r="T567" s="12">
        <f t="shared" si="35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s="8" t="s">
        <v>8319</v>
      </c>
      <c r="R568" s="8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s="8" t="s">
        <v>8319</v>
      </c>
      <c r="R569" s="8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s="8" t="s">
        <v>8319</v>
      </c>
      <c r="R570" s="8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s="8" t="s">
        <v>8319</v>
      </c>
      <c r="R571" s="8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s="8" t="s">
        <v>8319</v>
      </c>
      <c r="R572" s="8" t="s">
        <v>8320</v>
      </c>
      <c r="S572" s="12">
        <f t="shared" si="34"/>
        <v>42388.548252314809</v>
      </c>
      <c r="T572" s="12">
        <f t="shared" si="35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s="8" t="s">
        <v>8319</v>
      </c>
      <c r="R573" s="8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s="8" t="s">
        <v>8319</v>
      </c>
      <c r="R574" s="8" t="s">
        <v>8320</v>
      </c>
      <c r="S574" s="12">
        <f t="shared" si="34"/>
        <v>42282.466296296298</v>
      </c>
      <c r="T574" s="12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s="8" t="s">
        <v>8319</v>
      </c>
      <c r="R575" s="8" t="s">
        <v>8320</v>
      </c>
      <c r="S575" s="12">
        <f t="shared" si="34"/>
        <v>41962.800127314811</v>
      </c>
      <c r="T575" s="12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s="8" t="s">
        <v>8319</v>
      </c>
      <c r="R576" s="8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s="8" t="s">
        <v>8319</v>
      </c>
      <c r="R577" s="8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s="8" t="s">
        <v>8319</v>
      </c>
      <c r="R578" s="8" t="s">
        <v>8320</v>
      </c>
      <c r="S578" s="12">
        <f t="shared" si="34"/>
        <v>42031.221666666665</v>
      </c>
      <c r="T578" s="12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s="8" t="s">
        <v>8319</v>
      </c>
      <c r="R579" s="8" t="s">
        <v>8320</v>
      </c>
      <c r="S579" s="12">
        <f t="shared" ref="S579:S642" si="38">(J579/86400)+25569+(-6/24)</f>
        <v>42450.339143518519</v>
      </c>
      <c r="T579" s="12">
        <f t="shared" ref="T579:T642" si="3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s="8" t="s">
        <v>8319</v>
      </c>
      <c r="R580" s="8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s="8" t="s">
        <v>8319</v>
      </c>
      <c r="R581" s="8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s="8" t="s">
        <v>8319</v>
      </c>
      <c r="R582" s="8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s="8" t="s">
        <v>8319</v>
      </c>
      <c r="R583" s="8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s="8" t="s">
        <v>8319</v>
      </c>
      <c r="R584" s="8" t="s">
        <v>8320</v>
      </c>
      <c r="S584" s="12">
        <f t="shared" si="38"/>
        <v>42055.489803240736</v>
      </c>
      <c r="T584" s="12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s="8" t="s">
        <v>8319</v>
      </c>
      <c r="R585" s="8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s="8" t="s">
        <v>8319</v>
      </c>
      <c r="R586" s="8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s="8" t="s">
        <v>8319</v>
      </c>
      <c r="R587" s="8" t="s">
        <v>8320</v>
      </c>
      <c r="S587" s="12">
        <f t="shared" si="38"/>
        <v>42283.1409375</v>
      </c>
      <c r="T587" s="12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s="8" t="s">
        <v>8319</v>
      </c>
      <c r="R588" s="8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s="8" t="s">
        <v>8319</v>
      </c>
      <c r="R589" s="8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s="8" t="s">
        <v>8319</v>
      </c>
      <c r="R590" s="8" t="s">
        <v>8320</v>
      </c>
      <c r="S590" s="12">
        <f t="shared" si="38"/>
        <v>42631.519513888888</v>
      </c>
      <c r="T590" s="12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s="8" t="s">
        <v>8319</v>
      </c>
      <c r="R591" s="8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s="8" t="s">
        <v>8319</v>
      </c>
      <c r="R592" s="8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s="8" t="s">
        <v>8319</v>
      </c>
      <c r="R593" s="8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s="8" t="s">
        <v>8319</v>
      </c>
      <c r="R594" s="8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s="8" t="s">
        <v>8319</v>
      </c>
      <c r="R595" s="8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s="8" t="s">
        <v>8319</v>
      </c>
      <c r="R596" s="8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s="8" t="s">
        <v>8319</v>
      </c>
      <c r="R597" s="8" t="s">
        <v>8320</v>
      </c>
      <c r="S597" s="12">
        <f t="shared" si="38"/>
        <v>42082.819884259261</v>
      </c>
      <c r="T597" s="12">
        <f t="shared" si="3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s="8" t="s">
        <v>8319</v>
      </c>
      <c r="R598" s="8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s="8" t="s">
        <v>8319</v>
      </c>
      <c r="R599" s="8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s="8" t="s">
        <v>8319</v>
      </c>
      <c r="R600" s="8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s="8" t="s">
        <v>8319</v>
      </c>
      <c r="R601" s="8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s="8" t="s">
        <v>8319</v>
      </c>
      <c r="R602" s="8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s="8" t="s">
        <v>8319</v>
      </c>
      <c r="R603" s="8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s="8" t="s">
        <v>8319</v>
      </c>
      <c r="R604" s="8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s="8" t="s">
        <v>8319</v>
      </c>
      <c r="R605" s="8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s="8" t="s">
        <v>8319</v>
      </c>
      <c r="R606" s="8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s="8" t="s">
        <v>8319</v>
      </c>
      <c r="R607" s="8" t="s">
        <v>8320</v>
      </c>
      <c r="S607" s="12">
        <f t="shared" si="38"/>
        <v>42194.107731481483</v>
      </c>
      <c r="T607" s="12">
        <f t="shared" si="3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s="8" t="s">
        <v>8319</v>
      </c>
      <c r="R608" s="8" t="s">
        <v>8320</v>
      </c>
      <c r="S608" s="12">
        <f t="shared" si="38"/>
        <v>42102.400567129633</v>
      </c>
      <c r="T608" s="12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s="8" t="s">
        <v>8319</v>
      </c>
      <c r="R609" s="8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s="8" t="s">
        <v>8319</v>
      </c>
      <c r="R610" s="8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s="8" t="s">
        <v>8319</v>
      </c>
      <c r="R611" s="8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s="8" t="s">
        <v>8319</v>
      </c>
      <c r="R612" s="8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s="8" t="s">
        <v>8319</v>
      </c>
      <c r="R613" s="8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s="8" t="s">
        <v>8319</v>
      </c>
      <c r="R614" s="8" t="s">
        <v>8320</v>
      </c>
      <c r="S614" s="12">
        <f t="shared" si="38"/>
        <v>42584.781782407408</v>
      </c>
      <c r="T614" s="12">
        <f t="shared" si="3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s="8" t="s">
        <v>8319</v>
      </c>
      <c r="R615" s="8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s="8" t="s">
        <v>8319</v>
      </c>
      <c r="R616" s="8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s="8" t="s">
        <v>8319</v>
      </c>
      <c r="R617" s="8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s="8" t="s">
        <v>8319</v>
      </c>
      <c r="R618" s="8" t="s">
        <v>8320</v>
      </c>
      <c r="S618" s="12">
        <f t="shared" si="38"/>
        <v>42761.126238425924</v>
      </c>
      <c r="T618" s="12">
        <f t="shared" si="3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s="8" t="s">
        <v>8319</v>
      </c>
      <c r="R619" s="8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s="8" t="s">
        <v>8319</v>
      </c>
      <c r="R620" s="8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s="8" t="s">
        <v>8319</v>
      </c>
      <c r="R621" s="8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s="8" t="s">
        <v>8319</v>
      </c>
      <c r="R622" s="8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s="8" t="s">
        <v>8319</v>
      </c>
      <c r="R623" s="8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s="8" t="s">
        <v>8319</v>
      </c>
      <c r="R624" s="8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s="8" t="s">
        <v>8319</v>
      </c>
      <c r="R625" s="8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s="8" t="s">
        <v>8319</v>
      </c>
      <c r="R626" s="8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s="8" t="s">
        <v>8319</v>
      </c>
      <c r="R627" s="8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s="8" t="s">
        <v>8319</v>
      </c>
      <c r="R628" s="8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s="8" t="s">
        <v>8319</v>
      </c>
      <c r="R629" s="8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s="8" t="s">
        <v>8319</v>
      </c>
      <c r="R630" s="8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s="8" t="s">
        <v>8319</v>
      </c>
      <c r="R631" s="8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s="8" t="s">
        <v>8319</v>
      </c>
      <c r="R632" s="8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s="8" t="s">
        <v>8319</v>
      </c>
      <c r="R633" s="8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s="8" t="s">
        <v>8319</v>
      </c>
      <c r="R634" s="8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s="8" t="s">
        <v>8319</v>
      </c>
      <c r="R635" s="8" t="s">
        <v>8320</v>
      </c>
      <c r="S635" s="12">
        <f t="shared" si="38"/>
        <v>42507.049328703702</v>
      </c>
      <c r="T635" s="12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s="8" t="s">
        <v>8319</v>
      </c>
      <c r="R636" s="8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s="8" t="s">
        <v>8319</v>
      </c>
      <c r="R637" s="8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s="8" t="s">
        <v>8319</v>
      </c>
      <c r="R638" s="8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s="8" t="s">
        <v>8319</v>
      </c>
      <c r="R639" s="8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s="8" t="s">
        <v>8319</v>
      </c>
      <c r="R640" s="8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s="8" t="s">
        <v>8319</v>
      </c>
      <c r="R641" s="8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s="8" t="s">
        <v>8319</v>
      </c>
      <c r="R642" s="8" t="s">
        <v>8321</v>
      </c>
      <c r="S642" s="12">
        <f t="shared" si="38"/>
        <v>42683.170312499999</v>
      </c>
      <c r="T642" s="12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s="8" t="s">
        <v>8319</v>
      </c>
      <c r="R643" s="8" t="s">
        <v>8321</v>
      </c>
      <c r="S643" s="12">
        <f t="shared" ref="S643:S706" si="42">(J643/86400)+25569+(-6/24)</f>
        <v>42199.32</v>
      </c>
      <c r="T643" s="12">
        <f t="shared" ref="T643:T706" si="43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s="8" t="s">
        <v>8319</v>
      </c>
      <c r="R644" s="8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s="8" t="s">
        <v>8319</v>
      </c>
      <c r="R645" s="8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s="8" t="s">
        <v>8319</v>
      </c>
      <c r="R646" s="8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s="8" t="s">
        <v>8319</v>
      </c>
      <c r="R647" s="8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s="8" t="s">
        <v>8319</v>
      </c>
      <c r="R648" s="8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s="8" t="s">
        <v>8319</v>
      </c>
      <c r="R649" s="8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s="8" t="s">
        <v>8319</v>
      </c>
      <c r="R650" s="8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s="8" t="s">
        <v>8319</v>
      </c>
      <c r="R651" s="8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s="8" t="s">
        <v>8319</v>
      </c>
      <c r="R652" s="8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s="8" t="s">
        <v>8319</v>
      </c>
      <c r="R653" s="8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s="8" t="s">
        <v>8319</v>
      </c>
      <c r="R654" s="8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s="8" t="s">
        <v>8319</v>
      </c>
      <c r="R655" s="8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s="8" t="s">
        <v>8319</v>
      </c>
      <c r="R656" s="8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s="8" t="s">
        <v>8319</v>
      </c>
      <c r="R657" s="8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s="8" t="s">
        <v>8319</v>
      </c>
      <c r="R658" s="8" t="s">
        <v>8321</v>
      </c>
      <c r="S658" s="12">
        <f t="shared" si="42"/>
        <v>42417.554618055554</v>
      </c>
      <c r="T658" s="12">
        <f t="shared" si="43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s="8" t="s">
        <v>8319</v>
      </c>
      <c r="R659" s="8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s="8" t="s">
        <v>8319</v>
      </c>
      <c r="R660" s="8" t="s">
        <v>8321</v>
      </c>
      <c r="S660" s="12">
        <f t="shared" si="42"/>
        <v>42178.910752314812</v>
      </c>
      <c r="T660" s="12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s="8" t="s">
        <v>8319</v>
      </c>
      <c r="R661" s="8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s="8" t="s">
        <v>8319</v>
      </c>
      <c r="R662" s="8" t="s">
        <v>8321</v>
      </c>
      <c r="S662" s="12">
        <f t="shared" si="42"/>
        <v>41922.491655092592</v>
      </c>
      <c r="T662" s="12">
        <f t="shared" si="43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s="8" t="s">
        <v>8319</v>
      </c>
      <c r="R663" s="8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s="8" t="s">
        <v>8319</v>
      </c>
      <c r="R664" s="8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s="8" t="s">
        <v>8319</v>
      </c>
      <c r="R665" s="8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s="8" t="s">
        <v>8319</v>
      </c>
      <c r="R666" s="8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s="8" t="s">
        <v>8319</v>
      </c>
      <c r="R667" s="8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s="8" t="s">
        <v>8319</v>
      </c>
      <c r="R668" s="8" t="s">
        <v>8321</v>
      </c>
      <c r="S668" s="12">
        <f t="shared" si="42"/>
        <v>41838.582152777773</v>
      </c>
      <c r="T668" s="12">
        <f t="shared" si="43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s="8" t="s">
        <v>8319</v>
      </c>
      <c r="R669" s="8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s="8" t="s">
        <v>8319</v>
      </c>
      <c r="R670" s="8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s="8" t="s">
        <v>8319</v>
      </c>
      <c r="R671" s="8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s="8" t="s">
        <v>8319</v>
      </c>
      <c r="R672" s="8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s="8" t="s">
        <v>8319</v>
      </c>
      <c r="R673" s="8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s="8" t="s">
        <v>8319</v>
      </c>
      <c r="R674" s="8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s="8" t="s">
        <v>8319</v>
      </c>
      <c r="R675" s="8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s="8" t="s">
        <v>8319</v>
      </c>
      <c r="R676" s="8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s="8" t="s">
        <v>8319</v>
      </c>
      <c r="R677" s="8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s="8" t="s">
        <v>8319</v>
      </c>
      <c r="R678" s="8" t="s">
        <v>8321</v>
      </c>
      <c r="S678" s="12">
        <f t="shared" si="42"/>
        <v>42012.51829861111</v>
      </c>
      <c r="T678" s="12">
        <f t="shared" si="43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s="8" t="s">
        <v>8319</v>
      </c>
      <c r="R679" s="8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s="8" t="s">
        <v>8319</v>
      </c>
      <c r="R680" s="8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s="8" t="s">
        <v>8319</v>
      </c>
      <c r="R681" s="8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s="8" t="s">
        <v>8319</v>
      </c>
      <c r="R682" s="8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s="8" t="s">
        <v>8319</v>
      </c>
      <c r="R683" s="8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s="8" t="s">
        <v>8319</v>
      </c>
      <c r="R684" s="8" t="s">
        <v>8321</v>
      </c>
      <c r="S684" s="12">
        <f t="shared" si="42"/>
        <v>42778.515300925923</v>
      </c>
      <c r="T684" s="12">
        <f t="shared" si="43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s="8" t="s">
        <v>8319</v>
      </c>
      <c r="R685" s="8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s="8" t="s">
        <v>8319</v>
      </c>
      <c r="R686" s="8" t="s">
        <v>8321</v>
      </c>
      <c r="S686" s="12">
        <f t="shared" si="42"/>
        <v>41809.223275462966</v>
      </c>
      <c r="T686" s="12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s="8" t="s">
        <v>8319</v>
      </c>
      <c r="R687" s="8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s="8" t="s">
        <v>8319</v>
      </c>
      <c r="R688" s="8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s="8" t="s">
        <v>8319</v>
      </c>
      <c r="R689" s="8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s="8" t="s">
        <v>8319</v>
      </c>
      <c r="R690" s="8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s="8" t="s">
        <v>8319</v>
      </c>
      <c r="R691" s="8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s="8" t="s">
        <v>8319</v>
      </c>
      <c r="R692" s="8" t="s">
        <v>8321</v>
      </c>
      <c r="S692" s="12">
        <f t="shared" si="42"/>
        <v>42579.384733796294</v>
      </c>
      <c r="T692" s="12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s="8" t="s">
        <v>8319</v>
      </c>
      <c r="R693" s="8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s="8" t="s">
        <v>8319</v>
      </c>
      <c r="R694" s="8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s="8" t="s">
        <v>8319</v>
      </c>
      <c r="R695" s="8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s="8" t="s">
        <v>8319</v>
      </c>
      <c r="R696" s="8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s="8" t="s">
        <v>8319</v>
      </c>
      <c r="R697" s="8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s="8" t="s">
        <v>8319</v>
      </c>
      <c r="R698" s="8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s="8" t="s">
        <v>8319</v>
      </c>
      <c r="R699" s="8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s="8" t="s">
        <v>8319</v>
      </c>
      <c r="R700" s="8" t="s">
        <v>8321</v>
      </c>
      <c r="S700" s="12">
        <f t="shared" si="42"/>
        <v>41866.681076388893</v>
      </c>
      <c r="T700" s="12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s="8" t="s">
        <v>8319</v>
      </c>
      <c r="R701" s="8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s="8" t="s">
        <v>8319</v>
      </c>
      <c r="R702" s="8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s="8" t="s">
        <v>8319</v>
      </c>
      <c r="R703" s="8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s="8" t="s">
        <v>8319</v>
      </c>
      <c r="R704" s="8" t="s">
        <v>8321</v>
      </c>
      <c r="S704" s="12">
        <f t="shared" si="42"/>
        <v>42668.476701388892</v>
      </c>
      <c r="T704" s="12">
        <f t="shared" si="43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s="8" t="s">
        <v>8319</v>
      </c>
      <c r="R705" s="8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s="8" t="s">
        <v>8319</v>
      </c>
      <c r="R706" s="8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s="8" t="s">
        <v>8319</v>
      </c>
      <c r="R707" s="8" t="s">
        <v>8321</v>
      </c>
      <c r="S707" s="12">
        <f t="shared" ref="S707:S770" si="46">(J707/86400)+25569+(-6/24)</f>
        <v>42726.241643518515</v>
      </c>
      <c r="T707" s="12">
        <f t="shared" ref="T707:T770" si="47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s="8" t="s">
        <v>8319</v>
      </c>
      <c r="R708" s="8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s="8" t="s">
        <v>8319</v>
      </c>
      <c r="R709" s="8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s="8" t="s">
        <v>8319</v>
      </c>
      <c r="R710" s="8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s="8" t="s">
        <v>8319</v>
      </c>
      <c r="R711" s="8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s="8" t="s">
        <v>8319</v>
      </c>
      <c r="R712" s="8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s="8" t="s">
        <v>8319</v>
      </c>
      <c r="R713" s="8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s="8" t="s">
        <v>8319</v>
      </c>
      <c r="R714" s="8" t="s">
        <v>8321</v>
      </c>
      <c r="S714" s="12">
        <f t="shared" si="46"/>
        <v>42384.430925925924</v>
      </c>
      <c r="T714" s="12">
        <f t="shared" si="47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s="8" t="s">
        <v>8319</v>
      </c>
      <c r="R715" s="8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s="8" t="s">
        <v>8319</v>
      </c>
      <c r="R716" s="8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s="8" t="s">
        <v>8319</v>
      </c>
      <c r="R717" s="8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s="8" t="s">
        <v>8319</v>
      </c>
      <c r="R718" s="8" t="s">
        <v>8321</v>
      </c>
      <c r="S718" s="12">
        <f t="shared" si="46"/>
        <v>41940.408645833333</v>
      </c>
      <c r="T718" s="12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s="8" t="s">
        <v>8319</v>
      </c>
      <c r="R719" s="8" t="s">
        <v>8321</v>
      </c>
      <c r="S719" s="12">
        <f t="shared" si="46"/>
        <v>41857.604189814811</v>
      </c>
      <c r="T719" s="12">
        <f t="shared" si="47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s="8" t="s">
        <v>8319</v>
      </c>
      <c r="R720" s="8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s="8" t="s">
        <v>8319</v>
      </c>
      <c r="R721" s="8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s="8" t="s">
        <v>8322</v>
      </c>
      <c r="R722" s="8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s="8" t="s">
        <v>8322</v>
      </c>
      <c r="R723" s="8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s="8" t="s">
        <v>8322</v>
      </c>
      <c r="R724" s="8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s="8" t="s">
        <v>8322</v>
      </c>
      <c r="R725" s="8" t="s">
        <v>8323</v>
      </c>
      <c r="S725" s="12">
        <f t="shared" si="46"/>
        <v>42184.56653935185</v>
      </c>
      <c r="T725" s="12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s="8" t="s">
        <v>8322</v>
      </c>
      <c r="R726" s="8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s="8" t="s">
        <v>8322</v>
      </c>
      <c r="R727" s="8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s="8" t="s">
        <v>8322</v>
      </c>
      <c r="R728" s="8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s="8" t="s">
        <v>8322</v>
      </c>
      <c r="R729" s="8" t="s">
        <v>8323</v>
      </c>
      <c r="S729" s="12">
        <f t="shared" si="46"/>
        <v>41246.770243055558</v>
      </c>
      <c r="T729" s="12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s="8" t="s">
        <v>8322</v>
      </c>
      <c r="R730" s="8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s="8" t="s">
        <v>8322</v>
      </c>
      <c r="R731" s="8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s="8" t="s">
        <v>8322</v>
      </c>
      <c r="R732" s="8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s="8" t="s">
        <v>8322</v>
      </c>
      <c r="R733" s="8" t="s">
        <v>8323</v>
      </c>
      <c r="S733" s="12">
        <f t="shared" si="46"/>
        <v>40879.545682870368</v>
      </c>
      <c r="T733" s="12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s="8" t="s">
        <v>8322</v>
      </c>
      <c r="R734" s="8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s="8" t="s">
        <v>8322</v>
      </c>
      <c r="R735" s="8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s="8" t="s">
        <v>8322</v>
      </c>
      <c r="R736" s="8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s="8" t="s">
        <v>8322</v>
      </c>
      <c r="R737" s="8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s="8" t="s">
        <v>8322</v>
      </c>
      <c r="R738" s="8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s="8" t="s">
        <v>8322</v>
      </c>
      <c r="R739" s="8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s="8" t="s">
        <v>8322</v>
      </c>
      <c r="R740" s="8" t="s">
        <v>8323</v>
      </c>
      <c r="S740" s="12">
        <f t="shared" si="46"/>
        <v>41943.354097222225</v>
      </c>
      <c r="T740" s="12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s="8" t="s">
        <v>8322</v>
      </c>
      <c r="R741" s="8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s="8" t="s">
        <v>8322</v>
      </c>
      <c r="R742" s="8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s="8" t="s">
        <v>8322</v>
      </c>
      <c r="R743" s="8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s="8" t="s">
        <v>8322</v>
      </c>
      <c r="R744" s="8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s="8" t="s">
        <v>8322</v>
      </c>
      <c r="R745" s="8" t="s">
        <v>8323</v>
      </c>
      <c r="S745" s="12">
        <f t="shared" si="46"/>
        <v>40990.459317129629</v>
      </c>
      <c r="T745" s="12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s="8" t="s">
        <v>8322</v>
      </c>
      <c r="R746" s="8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s="8" t="s">
        <v>8322</v>
      </c>
      <c r="R747" s="8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s="8" t="s">
        <v>8322</v>
      </c>
      <c r="R748" s="8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s="8" t="s">
        <v>8322</v>
      </c>
      <c r="R749" s="8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s="8" t="s">
        <v>8322</v>
      </c>
      <c r="R750" s="8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s="8" t="s">
        <v>8322</v>
      </c>
      <c r="R751" s="8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s="8" t="s">
        <v>8322</v>
      </c>
      <c r="R752" s="8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s="8" t="s">
        <v>8322</v>
      </c>
      <c r="R753" s="8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s="8" t="s">
        <v>8322</v>
      </c>
      <c r="R754" s="8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s="8" t="s">
        <v>8322</v>
      </c>
      <c r="R755" s="8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s="8" t="s">
        <v>8322</v>
      </c>
      <c r="R756" s="8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s="8" t="s">
        <v>8322</v>
      </c>
      <c r="R757" s="8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s="8" t="s">
        <v>8322</v>
      </c>
      <c r="R758" s="8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s="8" t="s">
        <v>8322</v>
      </c>
      <c r="R759" s="8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s="8" t="s">
        <v>8322</v>
      </c>
      <c r="R760" s="8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s="8" t="s">
        <v>8322</v>
      </c>
      <c r="R761" s="8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s="8" t="s">
        <v>8322</v>
      </c>
      <c r="R762" s="8" t="s">
        <v>8324</v>
      </c>
      <c r="S762" s="12">
        <f t="shared" si="46"/>
        <v>42670.514039351852</v>
      </c>
      <c r="T762" s="12">
        <f t="shared" si="47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s="8" t="s">
        <v>8322</v>
      </c>
      <c r="R763" s="8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s="8" t="s">
        <v>8322</v>
      </c>
      <c r="R764" s="8" t="s">
        <v>8324</v>
      </c>
      <c r="S764" s="12">
        <f t="shared" si="46"/>
        <v>42690.608449074076</v>
      </c>
      <c r="T764" s="12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s="8" t="s">
        <v>8322</v>
      </c>
      <c r="R765" s="8" t="s">
        <v>8324</v>
      </c>
      <c r="S765" s="12">
        <f t="shared" si="46"/>
        <v>41471.196851851855</v>
      </c>
      <c r="T765" s="12">
        <f t="shared" si="47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s="8" t="s">
        <v>8322</v>
      </c>
      <c r="R766" s="8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s="8" t="s">
        <v>8322</v>
      </c>
      <c r="R767" s="8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s="8" t="s">
        <v>8322</v>
      </c>
      <c r="R768" s="8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s="8" t="s">
        <v>8322</v>
      </c>
      <c r="R769" s="8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s="8" t="s">
        <v>8322</v>
      </c>
      <c r="R770" s="8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s="8" t="s">
        <v>8322</v>
      </c>
      <c r="R771" s="8" t="s">
        <v>8324</v>
      </c>
      <c r="S771" s="12">
        <f t="shared" ref="S771:S834" si="50">(J771/86400)+25569+(-6/24)</f>
        <v>41604.746458333335</v>
      </c>
      <c r="T771" s="12">
        <f t="shared" ref="T771:T834" si="51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s="8" t="s">
        <v>8322</v>
      </c>
      <c r="R772" s="8" t="s">
        <v>8324</v>
      </c>
      <c r="S772" s="12">
        <f t="shared" si="50"/>
        <v>41289.7496412037</v>
      </c>
      <c r="T772" s="12">
        <f t="shared" si="51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s="8" t="s">
        <v>8322</v>
      </c>
      <c r="R773" s="8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s="8" t="s">
        <v>8322</v>
      </c>
      <c r="R774" s="8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s="8" t="s">
        <v>8322</v>
      </c>
      <c r="R775" s="8" t="s">
        <v>8324</v>
      </c>
      <c r="S775" s="12">
        <f t="shared" si="50"/>
        <v>42100.485937500001</v>
      </c>
      <c r="T775" s="12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s="8" t="s">
        <v>8322</v>
      </c>
      <c r="R776" s="8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s="8" t="s">
        <v>8322</v>
      </c>
      <c r="R777" s="8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s="8" t="s">
        <v>8322</v>
      </c>
      <c r="R778" s="8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s="8" t="s">
        <v>8322</v>
      </c>
      <c r="R779" s="8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s="8" t="s">
        <v>8322</v>
      </c>
      <c r="R780" s="8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s="8" t="s">
        <v>8322</v>
      </c>
      <c r="R781" s="8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s="8" t="s">
        <v>8325</v>
      </c>
      <c r="R782" s="8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s="8" t="s">
        <v>8325</v>
      </c>
      <c r="R783" s="8" t="s">
        <v>8326</v>
      </c>
      <c r="S783" s="12">
        <f t="shared" si="50"/>
        <v>41402.750856481478</v>
      </c>
      <c r="T783" s="12">
        <f t="shared" si="51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s="8" t="s">
        <v>8325</v>
      </c>
      <c r="R784" s="8" t="s">
        <v>8326</v>
      </c>
      <c r="S784" s="12">
        <f t="shared" si="50"/>
        <v>41116.508125</v>
      </c>
      <c r="T784" s="12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s="8" t="s">
        <v>8325</v>
      </c>
      <c r="R785" s="8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s="8" t="s">
        <v>8325</v>
      </c>
      <c r="R786" s="8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s="8" t="s">
        <v>8325</v>
      </c>
      <c r="R787" s="8" t="s">
        <v>8326</v>
      </c>
      <c r="S787" s="12">
        <f t="shared" si="50"/>
        <v>41303.343923611115</v>
      </c>
      <c r="T787" s="12">
        <f t="shared" si="51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s="8" t="s">
        <v>8325</v>
      </c>
      <c r="R788" s="8" t="s">
        <v>8326</v>
      </c>
      <c r="S788" s="12">
        <f t="shared" si="50"/>
        <v>40982.805949074071</v>
      </c>
      <c r="T788" s="12">
        <f t="shared" si="51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s="8" t="s">
        <v>8325</v>
      </c>
      <c r="R789" s="8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s="8" t="s">
        <v>8325</v>
      </c>
      <c r="R790" s="8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s="8" t="s">
        <v>8325</v>
      </c>
      <c r="R791" s="8" t="s">
        <v>8326</v>
      </c>
      <c r="S791" s="12">
        <f t="shared" si="50"/>
        <v>41276.936111111107</v>
      </c>
      <c r="T791" s="12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s="8" t="s">
        <v>8325</v>
      </c>
      <c r="R792" s="8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s="8" t="s">
        <v>8325</v>
      </c>
      <c r="R793" s="8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s="8" t="s">
        <v>8325</v>
      </c>
      <c r="R794" s="8" t="s">
        <v>8326</v>
      </c>
      <c r="S794" s="12">
        <f t="shared" si="50"/>
        <v>41555.62364583333</v>
      </c>
      <c r="T794" s="12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s="8" t="s">
        <v>8325</v>
      </c>
      <c r="R795" s="8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s="8" t="s">
        <v>8325</v>
      </c>
      <c r="R796" s="8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s="8" t="s">
        <v>8325</v>
      </c>
      <c r="R797" s="8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s="8" t="s">
        <v>8325</v>
      </c>
      <c r="R798" s="8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s="8" t="s">
        <v>8325</v>
      </c>
      <c r="R799" s="8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s="8" t="s">
        <v>8325</v>
      </c>
      <c r="R800" s="8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s="8" t="s">
        <v>8325</v>
      </c>
      <c r="R801" s="8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s="8" t="s">
        <v>8325</v>
      </c>
      <c r="R802" s="8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s="8" t="s">
        <v>8325</v>
      </c>
      <c r="R803" s="8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s="8" t="s">
        <v>8325</v>
      </c>
      <c r="R804" s="8" t="s">
        <v>8326</v>
      </c>
      <c r="S804" s="12">
        <f t="shared" si="50"/>
        <v>41122.772268518514</v>
      </c>
      <c r="T804" s="12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s="8" t="s">
        <v>8325</v>
      </c>
      <c r="R805" s="8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s="8" t="s">
        <v>8325</v>
      </c>
      <c r="R806" s="8" t="s">
        <v>8326</v>
      </c>
      <c r="S806" s="12">
        <f t="shared" si="50"/>
        <v>40729.855624999997</v>
      </c>
      <c r="T806" s="12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s="8" t="s">
        <v>8325</v>
      </c>
      <c r="R807" s="8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s="8" t="s">
        <v>8325</v>
      </c>
      <c r="R808" s="8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s="8" t="s">
        <v>8325</v>
      </c>
      <c r="R809" s="8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s="8" t="s">
        <v>8325</v>
      </c>
      <c r="R810" s="8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s="8" t="s">
        <v>8325</v>
      </c>
      <c r="R811" s="8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s="8" t="s">
        <v>8325</v>
      </c>
      <c r="R812" s="8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s="8" t="s">
        <v>8325</v>
      </c>
      <c r="R813" s="8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s="8" t="s">
        <v>8325</v>
      </c>
      <c r="R814" s="8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s="8" t="s">
        <v>8325</v>
      </c>
      <c r="R815" s="8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s="8" t="s">
        <v>8325</v>
      </c>
      <c r="R816" s="8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s="8" t="s">
        <v>8325</v>
      </c>
      <c r="R817" s="8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s="8" t="s">
        <v>8325</v>
      </c>
      <c r="R818" s="8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s="8" t="s">
        <v>8325</v>
      </c>
      <c r="R819" s="8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s="8" t="s">
        <v>8325</v>
      </c>
      <c r="R820" s="8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s="8" t="s">
        <v>8325</v>
      </c>
      <c r="R821" s="8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s="8" t="s">
        <v>8325</v>
      </c>
      <c r="R822" s="8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s="8" t="s">
        <v>8325</v>
      </c>
      <c r="R823" s="8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s="8" t="s">
        <v>8325</v>
      </c>
      <c r="R824" s="8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s="8" t="s">
        <v>8325</v>
      </c>
      <c r="R825" s="8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s="8" t="s">
        <v>8325</v>
      </c>
      <c r="R826" s="8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s="8" t="s">
        <v>8325</v>
      </c>
      <c r="R827" s="8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s="8" t="s">
        <v>8325</v>
      </c>
      <c r="R828" s="8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s="8" t="s">
        <v>8325</v>
      </c>
      <c r="R829" s="8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s="8" t="s">
        <v>8325</v>
      </c>
      <c r="R830" s="8" t="s">
        <v>8326</v>
      </c>
      <c r="S830" s="12">
        <f t="shared" si="50"/>
        <v>41072.800717592589</v>
      </c>
      <c r="T830" s="12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s="8" t="s">
        <v>8325</v>
      </c>
      <c r="R831" s="8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s="8" t="s">
        <v>8325</v>
      </c>
      <c r="R832" s="8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s="8" t="s">
        <v>8325</v>
      </c>
      <c r="R833" s="8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s="8" t="s">
        <v>8325</v>
      </c>
      <c r="R834" s="8" t="s">
        <v>8326</v>
      </c>
      <c r="S834" s="12">
        <f t="shared" si="50"/>
        <v>40869.425173611111</v>
      </c>
      <c r="T834" s="12">
        <f t="shared" si="51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s="8" t="s">
        <v>8325</v>
      </c>
      <c r="R835" s="8" t="s">
        <v>8326</v>
      </c>
      <c r="S835" s="12">
        <f t="shared" ref="S835:S898" si="54">(J835/86400)+25569+(-6/24)</f>
        <v>41718.628182870372</v>
      </c>
      <c r="T835" s="12">
        <f t="shared" ref="T835:T898" si="55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s="8" t="s">
        <v>8325</v>
      </c>
      <c r="R836" s="8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s="8" t="s">
        <v>8325</v>
      </c>
      <c r="R837" s="8" t="s">
        <v>8326</v>
      </c>
      <c r="S837" s="12">
        <f t="shared" si="54"/>
        <v>41005.20784722222</v>
      </c>
      <c r="T837" s="12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s="8" t="s">
        <v>8325</v>
      </c>
      <c r="R838" s="8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s="8" t="s">
        <v>8325</v>
      </c>
      <c r="R839" s="8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s="8" t="s">
        <v>8325</v>
      </c>
      <c r="R840" s="8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s="8" t="s">
        <v>8325</v>
      </c>
      <c r="R841" s="8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s="8" t="s">
        <v>8325</v>
      </c>
      <c r="R842" s="8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s="8" t="s">
        <v>8325</v>
      </c>
      <c r="R843" s="8" t="s">
        <v>8327</v>
      </c>
      <c r="S843" s="12">
        <f t="shared" si="54"/>
        <v>41923.588692129633</v>
      </c>
      <c r="T843" s="12">
        <f t="shared" si="55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s="8" t="s">
        <v>8325</v>
      </c>
      <c r="R844" s="8" t="s">
        <v>8327</v>
      </c>
      <c r="S844" s="12">
        <f t="shared" si="54"/>
        <v>41526.34239583333</v>
      </c>
      <c r="T844" s="12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s="8" t="s">
        <v>8325</v>
      </c>
      <c r="R845" s="8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s="8" t="s">
        <v>8325</v>
      </c>
      <c r="R846" s="8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s="8" t="s">
        <v>8325</v>
      </c>
      <c r="R847" s="8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s="8" t="s">
        <v>8325</v>
      </c>
      <c r="R848" s="8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s="8" t="s">
        <v>8325</v>
      </c>
      <c r="R849" s="8" t="s">
        <v>8327</v>
      </c>
      <c r="S849" s="12">
        <f t="shared" si="54"/>
        <v>42165.548333333332</v>
      </c>
      <c r="T849" s="12">
        <f t="shared" si="55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s="8" t="s">
        <v>8325</v>
      </c>
      <c r="R850" s="8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s="8" t="s">
        <v>8325</v>
      </c>
      <c r="R851" s="8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s="8" t="s">
        <v>8325</v>
      </c>
      <c r="R852" s="8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s="8" t="s">
        <v>8325</v>
      </c>
      <c r="R853" s="8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s="8" t="s">
        <v>8325</v>
      </c>
      <c r="R854" s="8" t="s">
        <v>8327</v>
      </c>
      <c r="S854" s="12">
        <f t="shared" si="54"/>
        <v>42656.555497685185</v>
      </c>
      <c r="T854" s="12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s="8" t="s">
        <v>8325</v>
      </c>
      <c r="R855" s="8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s="8" t="s">
        <v>8325</v>
      </c>
      <c r="R856" s="8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s="8" t="s">
        <v>8325</v>
      </c>
      <c r="R857" s="8" t="s">
        <v>8327</v>
      </c>
      <c r="S857" s="12">
        <f t="shared" si="54"/>
        <v>42544.875196759254</v>
      </c>
      <c r="T857" s="12">
        <f t="shared" si="55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s="8" t="s">
        <v>8325</v>
      </c>
      <c r="R858" s="8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s="8" t="s">
        <v>8325</v>
      </c>
      <c r="R859" s="8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s="8" t="s">
        <v>8325</v>
      </c>
      <c r="R860" s="8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s="8" t="s">
        <v>8325</v>
      </c>
      <c r="R861" s="8" t="s">
        <v>8327</v>
      </c>
      <c r="S861" s="12">
        <f t="shared" si="54"/>
        <v>42128.570231481484</v>
      </c>
      <c r="T861" s="12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s="8" t="s">
        <v>8325</v>
      </c>
      <c r="R862" s="8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s="8" t="s">
        <v>8325</v>
      </c>
      <c r="R863" s="8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s="8" t="s">
        <v>8325</v>
      </c>
      <c r="R864" s="8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s="8" t="s">
        <v>8325</v>
      </c>
      <c r="R865" s="8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s="8" t="s">
        <v>8325</v>
      </c>
      <c r="R866" s="8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s="8" t="s">
        <v>8325</v>
      </c>
      <c r="R867" s="8" t="s">
        <v>8328</v>
      </c>
      <c r="S867" s="12">
        <f t="shared" si="54"/>
        <v>41230.523113425923</v>
      </c>
      <c r="T867" s="12">
        <f t="shared" si="55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s="8" t="s">
        <v>8325</v>
      </c>
      <c r="R868" s="8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s="8" t="s">
        <v>8325</v>
      </c>
      <c r="R869" s="8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s="8" t="s">
        <v>8325</v>
      </c>
      <c r="R870" s="8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s="8" t="s">
        <v>8325</v>
      </c>
      <c r="R871" s="8" t="s">
        <v>8328</v>
      </c>
      <c r="S871" s="12">
        <f t="shared" si="54"/>
        <v>41342.595567129625</v>
      </c>
      <c r="T871" s="12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s="8" t="s">
        <v>8325</v>
      </c>
      <c r="R872" s="8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s="8" t="s">
        <v>8325</v>
      </c>
      <c r="R873" s="8" t="s">
        <v>8328</v>
      </c>
      <c r="S873" s="12">
        <f t="shared" si="54"/>
        <v>41577.311284722222</v>
      </c>
      <c r="T873" s="12">
        <f t="shared" si="55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s="8" t="s">
        <v>8325</v>
      </c>
      <c r="R874" s="8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s="8" t="s">
        <v>8325</v>
      </c>
      <c r="R875" s="8" t="s">
        <v>8328</v>
      </c>
      <c r="S875" s="12">
        <f t="shared" si="54"/>
        <v>41183.917129629626</v>
      </c>
      <c r="T875" s="12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s="8" t="s">
        <v>8325</v>
      </c>
      <c r="R876" s="8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s="8" t="s">
        <v>8325</v>
      </c>
      <c r="R877" s="8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s="8" t="s">
        <v>8325</v>
      </c>
      <c r="R878" s="8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s="8" t="s">
        <v>8325</v>
      </c>
      <c r="R879" s="8" t="s">
        <v>8328</v>
      </c>
      <c r="S879" s="12">
        <f t="shared" si="54"/>
        <v>41597.538888888885</v>
      </c>
      <c r="T879" s="12">
        <f t="shared" si="55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s="8" t="s">
        <v>8325</v>
      </c>
      <c r="R880" s="8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s="8" t="s">
        <v>8325</v>
      </c>
      <c r="R881" s="8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s="8" t="s">
        <v>8325</v>
      </c>
      <c r="R882" s="8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s="8" t="s">
        <v>8325</v>
      </c>
      <c r="R883" s="8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s="8" t="s">
        <v>8325</v>
      </c>
      <c r="R884" s="8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s="8" t="s">
        <v>8325</v>
      </c>
      <c r="R885" s="8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s="8" t="s">
        <v>8325</v>
      </c>
      <c r="R886" s="8" t="s">
        <v>8329</v>
      </c>
      <c r="S886" s="12">
        <f t="shared" si="54"/>
        <v>40981.552615740744</v>
      </c>
      <c r="T886" s="12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s="8" t="s">
        <v>8325</v>
      </c>
      <c r="R887" s="8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s="8" t="s">
        <v>8325</v>
      </c>
      <c r="R888" s="8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s="8" t="s">
        <v>8325</v>
      </c>
      <c r="R889" s="8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s="8" t="s">
        <v>8325</v>
      </c>
      <c r="R890" s="8" t="s">
        <v>8329</v>
      </c>
      <c r="S890" s="12">
        <f t="shared" si="54"/>
        <v>40751.503298611111</v>
      </c>
      <c r="T890" s="12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s="8" t="s">
        <v>8325</v>
      </c>
      <c r="R891" s="8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s="8" t="s">
        <v>8325</v>
      </c>
      <c r="R892" s="8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s="8" t="s">
        <v>8325</v>
      </c>
      <c r="R893" s="8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s="8" t="s">
        <v>8325</v>
      </c>
      <c r="R894" s="8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s="8" t="s">
        <v>8325</v>
      </c>
      <c r="R895" s="8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s="8" t="s">
        <v>8325</v>
      </c>
      <c r="R896" s="8" t="s">
        <v>8329</v>
      </c>
      <c r="S896" s="12">
        <f t="shared" si="54"/>
        <v>42496.73159722222</v>
      </c>
      <c r="T896" s="12">
        <f t="shared" si="55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s="8" t="s">
        <v>8325</v>
      </c>
      <c r="R897" s="8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s="8" t="s">
        <v>8325</v>
      </c>
      <c r="R898" s="8" t="s">
        <v>8329</v>
      </c>
      <c r="S898" s="12">
        <f t="shared" si="54"/>
        <v>42218.622986111106</v>
      </c>
      <c r="T898" s="12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s="8" t="s">
        <v>8325</v>
      </c>
      <c r="R899" s="8" t="s">
        <v>8329</v>
      </c>
      <c r="S899" s="12">
        <f t="shared" ref="S899:S962" si="58">(J899/86400)+25569+(-6/24)</f>
        <v>41211.438750000001</v>
      </c>
      <c r="T899" s="12">
        <f t="shared" ref="T899:T962" si="5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s="8" t="s">
        <v>8325</v>
      </c>
      <c r="R900" s="8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s="8" t="s">
        <v>8325</v>
      </c>
      <c r="R901" s="8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s="8" t="s">
        <v>8325</v>
      </c>
      <c r="R902" s="8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s="8" t="s">
        <v>8325</v>
      </c>
      <c r="R903" s="8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s="8" t="s">
        <v>8325</v>
      </c>
      <c r="R904" s="8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s="8" t="s">
        <v>8325</v>
      </c>
      <c r="R905" s="8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s="8" t="s">
        <v>8325</v>
      </c>
      <c r="R906" s="8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s="8" t="s">
        <v>8325</v>
      </c>
      <c r="R907" s="8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s="8" t="s">
        <v>8325</v>
      </c>
      <c r="R908" s="8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s="8" t="s">
        <v>8325</v>
      </c>
      <c r="R909" s="8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s="8" t="s">
        <v>8325</v>
      </c>
      <c r="R910" s="8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s="8" t="s">
        <v>8325</v>
      </c>
      <c r="R911" s="8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s="8" t="s">
        <v>8325</v>
      </c>
      <c r="R912" s="8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s="8" t="s">
        <v>8325</v>
      </c>
      <c r="R913" s="8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s="8" t="s">
        <v>8325</v>
      </c>
      <c r="R914" s="8" t="s">
        <v>8328</v>
      </c>
      <c r="S914" s="12">
        <f t="shared" si="58"/>
        <v>41193.859340277777</v>
      </c>
      <c r="T914" s="12">
        <f t="shared" si="5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s="8" t="s">
        <v>8325</v>
      </c>
      <c r="R915" s="8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s="8" t="s">
        <v>8325</v>
      </c>
      <c r="R916" s="8" t="s">
        <v>8328</v>
      </c>
      <c r="S916" s="12">
        <f t="shared" si="58"/>
        <v>41116.513275462959</v>
      </c>
      <c r="T916" s="12">
        <f t="shared" si="5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s="8" t="s">
        <v>8325</v>
      </c>
      <c r="R917" s="8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s="8" t="s">
        <v>8325</v>
      </c>
      <c r="R918" s="8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s="8" t="s">
        <v>8325</v>
      </c>
      <c r="R919" s="8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s="8" t="s">
        <v>8325</v>
      </c>
      <c r="R920" s="8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s="8" t="s">
        <v>8325</v>
      </c>
      <c r="R921" s="8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s="8" t="s">
        <v>8325</v>
      </c>
      <c r="R922" s="8" t="s">
        <v>8328</v>
      </c>
      <c r="S922" s="12">
        <f t="shared" si="58"/>
        <v>41562.421550925923</v>
      </c>
      <c r="T922" s="12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s="8" t="s">
        <v>8325</v>
      </c>
      <c r="R923" s="8" t="s">
        <v>8328</v>
      </c>
      <c r="S923" s="12">
        <f t="shared" si="58"/>
        <v>40846.921018518522</v>
      </c>
      <c r="T923" s="12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s="8" t="s">
        <v>8325</v>
      </c>
      <c r="R924" s="8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s="8" t="s">
        <v>8325</v>
      </c>
      <c r="R925" s="8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s="8" t="s">
        <v>8325</v>
      </c>
      <c r="R926" s="8" t="s">
        <v>8328</v>
      </c>
      <c r="S926" s="12">
        <f t="shared" si="58"/>
        <v>41288.692928240736</v>
      </c>
      <c r="T926" s="12">
        <f t="shared" si="5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s="8" t="s">
        <v>8325</v>
      </c>
      <c r="R927" s="8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s="8" t="s">
        <v>8325</v>
      </c>
      <c r="R928" s="8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s="8" t="s">
        <v>8325</v>
      </c>
      <c r="R929" s="8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s="8" t="s">
        <v>8325</v>
      </c>
      <c r="R930" s="8" t="s">
        <v>8328</v>
      </c>
      <c r="S930" s="12">
        <f t="shared" si="58"/>
        <v>41180.61241898148</v>
      </c>
      <c r="T930" s="12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s="8" t="s">
        <v>8325</v>
      </c>
      <c r="R931" s="8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s="8" t="s">
        <v>8325</v>
      </c>
      <c r="R932" s="8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s="8" t="s">
        <v>8325</v>
      </c>
      <c r="R933" s="8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s="8" t="s">
        <v>8325</v>
      </c>
      <c r="R934" s="8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s="8" t="s">
        <v>8325</v>
      </c>
      <c r="R935" s="8" t="s">
        <v>8328</v>
      </c>
      <c r="S935" s="12">
        <f t="shared" si="58"/>
        <v>41710.919085648144</v>
      </c>
      <c r="T935" s="12">
        <f t="shared" si="5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s="8" t="s">
        <v>8325</v>
      </c>
      <c r="R936" s="8" t="s">
        <v>8328</v>
      </c>
      <c r="S936" s="12">
        <f t="shared" si="58"/>
        <v>41733.487083333333</v>
      </c>
      <c r="T936" s="12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s="8" t="s">
        <v>8325</v>
      </c>
      <c r="R937" s="8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s="8" t="s">
        <v>8325</v>
      </c>
      <c r="R938" s="8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s="8" t="s">
        <v>8325</v>
      </c>
      <c r="R939" s="8" t="s">
        <v>8328</v>
      </c>
      <c r="S939" s="12">
        <f t="shared" si="58"/>
        <v>41551.548113425924</v>
      </c>
      <c r="T939" s="12">
        <f t="shared" si="5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s="8" t="s">
        <v>8325</v>
      </c>
      <c r="R940" s="8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s="8" t="s">
        <v>8325</v>
      </c>
      <c r="R941" s="8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s="8" t="s">
        <v>8319</v>
      </c>
      <c r="R942" s="8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s="8" t="s">
        <v>8319</v>
      </c>
      <c r="R943" s="8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s="8" t="s">
        <v>8319</v>
      </c>
      <c r="R944" s="8" t="s">
        <v>8321</v>
      </c>
      <c r="S944" s="12">
        <f t="shared" si="58"/>
        <v>42382.593287037038</v>
      </c>
      <c r="T944" s="12">
        <f t="shared" si="5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s="8" t="s">
        <v>8319</v>
      </c>
      <c r="R945" s="8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s="8" t="s">
        <v>8319</v>
      </c>
      <c r="R946" s="8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s="8" t="s">
        <v>8319</v>
      </c>
      <c r="R947" s="8" t="s">
        <v>8321</v>
      </c>
      <c r="S947" s="12">
        <f t="shared" si="58"/>
        <v>42732.622986111106</v>
      </c>
      <c r="T947" s="12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s="8" t="s">
        <v>8319</v>
      </c>
      <c r="R948" s="8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s="8" t="s">
        <v>8319</v>
      </c>
      <c r="R949" s="8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s="8" t="s">
        <v>8319</v>
      </c>
      <c r="R950" s="8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s="8" t="s">
        <v>8319</v>
      </c>
      <c r="R951" s="8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s="8" t="s">
        <v>8319</v>
      </c>
      <c r="R952" s="8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s="8" t="s">
        <v>8319</v>
      </c>
      <c r="R953" s="8" t="s">
        <v>8321</v>
      </c>
      <c r="S953" s="12">
        <f t="shared" si="58"/>
        <v>42480.403611111113</v>
      </c>
      <c r="T953" s="12">
        <f t="shared" si="5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s="8" t="s">
        <v>8319</v>
      </c>
      <c r="R954" s="8" t="s">
        <v>8321</v>
      </c>
      <c r="S954" s="12">
        <f t="shared" si="58"/>
        <v>42662.363564814819</v>
      </c>
      <c r="T954" s="12">
        <f t="shared" si="5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s="8" t="s">
        <v>8319</v>
      </c>
      <c r="R955" s="8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s="8" t="s">
        <v>8319</v>
      </c>
      <c r="R956" s="8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s="8" t="s">
        <v>8319</v>
      </c>
      <c r="R957" s="8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s="8" t="s">
        <v>8319</v>
      </c>
      <c r="R958" s="8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s="8" t="s">
        <v>8319</v>
      </c>
      <c r="R959" s="8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s="8" t="s">
        <v>8319</v>
      </c>
      <c r="R960" s="8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s="8" t="s">
        <v>8319</v>
      </c>
      <c r="R961" s="8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s="8" t="s">
        <v>8319</v>
      </c>
      <c r="R962" s="8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s="8" t="s">
        <v>8319</v>
      </c>
      <c r="R963" s="8" t="s">
        <v>8321</v>
      </c>
      <c r="S963" s="12">
        <f t="shared" ref="S963:S1026" si="62">(J963/86400)+25569+(-6/24)</f>
        <v>42740.443692129629</v>
      </c>
      <c r="T963" s="12">
        <f t="shared" ref="T963:T1026" si="63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s="8" t="s">
        <v>8319</v>
      </c>
      <c r="R964" s="8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s="8" t="s">
        <v>8319</v>
      </c>
      <c r="R965" s="8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s="8" t="s">
        <v>8319</v>
      </c>
      <c r="R966" s="8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s="8" t="s">
        <v>8319</v>
      </c>
      <c r="R967" s="8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s="8" t="s">
        <v>8319</v>
      </c>
      <c r="R968" s="8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s="8" t="s">
        <v>8319</v>
      </c>
      <c r="R969" s="8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s="8" t="s">
        <v>8319</v>
      </c>
      <c r="R970" s="8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s="8" t="s">
        <v>8319</v>
      </c>
      <c r="R971" s="8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s="8" t="s">
        <v>8319</v>
      </c>
      <c r="R972" s="8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s="8" t="s">
        <v>8319</v>
      </c>
      <c r="R973" s="8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s="8" t="s">
        <v>8319</v>
      </c>
      <c r="R974" s="8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s="8" t="s">
        <v>8319</v>
      </c>
      <c r="R975" s="8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s="8" t="s">
        <v>8319</v>
      </c>
      <c r="R976" s="8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s="8" t="s">
        <v>8319</v>
      </c>
      <c r="R977" s="8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s="8" t="s">
        <v>8319</v>
      </c>
      <c r="R978" s="8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s="8" t="s">
        <v>8319</v>
      </c>
      <c r="R979" s="8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s="8" t="s">
        <v>8319</v>
      </c>
      <c r="R980" s="8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s="8" t="s">
        <v>8319</v>
      </c>
      <c r="R981" s="8" t="s">
        <v>8321</v>
      </c>
      <c r="S981" s="12">
        <f t="shared" si="62"/>
        <v>42506.166990740741</v>
      </c>
      <c r="T981" s="12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s="8" t="s">
        <v>8319</v>
      </c>
      <c r="R982" s="8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s="8" t="s">
        <v>8319</v>
      </c>
      <c r="R983" s="8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s="8" t="s">
        <v>8319</v>
      </c>
      <c r="R984" s="8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s="8" t="s">
        <v>8319</v>
      </c>
      <c r="R985" s="8" t="s">
        <v>8321</v>
      </c>
      <c r="S985" s="12">
        <f t="shared" si="62"/>
        <v>42574.417650462958</v>
      </c>
      <c r="T985" s="12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s="8" t="s">
        <v>8319</v>
      </c>
      <c r="R986" s="8" t="s">
        <v>8321</v>
      </c>
      <c r="S986" s="12">
        <f t="shared" si="62"/>
        <v>42060.86583333333</v>
      </c>
      <c r="T986" s="12">
        <f t="shared" si="63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s="8" t="s">
        <v>8319</v>
      </c>
      <c r="R987" s="8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s="8" t="s">
        <v>8319</v>
      </c>
      <c r="R988" s="8" t="s">
        <v>8321</v>
      </c>
      <c r="S988" s="12">
        <f t="shared" si="62"/>
        <v>42324.517361111109</v>
      </c>
      <c r="T988" s="12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s="8" t="s">
        <v>8319</v>
      </c>
      <c r="R989" s="8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s="8" t="s">
        <v>8319</v>
      </c>
      <c r="R990" s="8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s="8" t="s">
        <v>8319</v>
      </c>
      <c r="R991" s="8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s="8" t="s">
        <v>8319</v>
      </c>
      <c r="R992" s="8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s="8" t="s">
        <v>8319</v>
      </c>
      <c r="R993" s="8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s="8" t="s">
        <v>8319</v>
      </c>
      <c r="R994" s="8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s="8" t="s">
        <v>8319</v>
      </c>
      <c r="R995" s="8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s="8" t="s">
        <v>8319</v>
      </c>
      <c r="R996" s="8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s="8" t="s">
        <v>8319</v>
      </c>
      <c r="R997" s="8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s="8" t="s">
        <v>8319</v>
      </c>
      <c r="R998" s="8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s="8" t="s">
        <v>8319</v>
      </c>
      <c r="R999" s="8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s="8" t="s">
        <v>8319</v>
      </c>
      <c r="R1002" s="8" t="s">
        <v>8321</v>
      </c>
      <c r="S1002" s="12">
        <f t="shared" si="62"/>
        <v>42748.80972222222</v>
      </c>
      <c r="T1002" s="12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s="8" t="s">
        <v>8319</v>
      </c>
      <c r="R1003" s="8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42276.374803240746</v>
      </c>
      <c r="T1007" s="12">
        <f t="shared" si="63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s="8" t="s">
        <v>8319</v>
      </c>
      <c r="R1008" s="8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s="8" t="s">
        <v>8319</v>
      </c>
      <c r="R1010" s="8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s="8" t="s">
        <v>8319</v>
      </c>
      <c r="R1011" s="8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s="8" t="s">
        <v>8319</v>
      </c>
      <c r="R1012" s="8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s="8" t="s">
        <v>8319</v>
      </c>
      <c r="R1013" s="8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s="8" t="s">
        <v>8319</v>
      </c>
      <c r="R1016" s="8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s="8" t="s">
        <v>8319</v>
      </c>
      <c r="R1017" s="8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s="8" t="s">
        <v>8319</v>
      </c>
      <c r="R1018" s="8" t="s">
        <v>8321</v>
      </c>
      <c r="S1018" s="12">
        <f t="shared" si="62"/>
        <v>42421.857129629629</v>
      </c>
      <c r="T1018" s="12">
        <f t="shared" si="63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s="8" t="s">
        <v>8319</v>
      </c>
      <c r="R1021" s="8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s="8" t="s">
        <v>8325</v>
      </c>
      <c r="R1022" s="8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42111.396724537037</v>
      </c>
      <c r="T1024" s="12">
        <f t="shared" si="63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s="8" t="s">
        <v>8325</v>
      </c>
      <c r="R1027" s="8" t="s">
        <v>8330</v>
      </c>
      <c r="S1027" s="12">
        <f t="shared" ref="S1027:S1090" si="66">(J1027/86400)+25569+(-6/24)</f>
        <v>42049.583761574075</v>
      </c>
      <c r="T1027" s="12">
        <f t="shared" ref="T1027:T1090" si="67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42688.482407407406</v>
      </c>
      <c r="T1035" s="12">
        <f t="shared" si="67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s="8" t="s">
        <v>8325</v>
      </c>
      <c r="R1040" s="8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s="8" t="s">
        <v>8331</v>
      </c>
      <c r="R1042" s="8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s="8" t="s">
        <v>8331</v>
      </c>
      <c r="R1043" s="8" t="s">
        <v>8332</v>
      </c>
      <c r="S1043" s="12">
        <f t="shared" si="66"/>
        <v>41830.81009259259</v>
      </c>
      <c r="T1043" s="12">
        <f t="shared" si="67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s="8" t="s">
        <v>8331</v>
      </c>
      <c r="R1044" s="8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s="8" t="s">
        <v>8331</v>
      </c>
      <c r="R1046" s="8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s="8" t="s">
        <v>8331</v>
      </c>
      <c r="R1047" s="8" t="s">
        <v>8332</v>
      </c>
      <c r="S1047" s="12">
        <f t="shared" si="66"/>
        <v>41844.624421296292</v>
      </c>
      <c r="T1047" s="12">
        <f t="shared" si="67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s="8" t="s">
        <v>8331</v>
      </c>
      <c r="R1048" s="8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s="8" t="s">
        <v>8331</v>
      </c>
      <c r="R1049" s="8" t="s">
        <v>8332</v>
      </c>
      <c r="S1049" s="12">
        <f t="shared" si="66"/>
        <v>41918.568460648152</v>
      </c>
      <c r="T1049" s="12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s="8" t="s">
        <v>8331</v>
      </c>
      <c r="R1050" s="8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s="8" t="s">
        <v>8331</v>
      </c>
      <c r="R1051" s="8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s="8" t="s">
        <v>8331</v>
      </c>
      <c r="R1052" s="8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s="8" t="s">
        <v>8331</v>
      </c>
      <c r="R1053" s="8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s="8" t="s">
        <v>8331</v>
      </c>
      <c r="R1054" s="8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s="8" t="s">
        <v>8331</v>
      </c>
      <c r="R1055" s="8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s="8" t="s">
        <v>8331</v>
      </c>
      <c r="R1056" s="8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s="8" t="s">
        <v>8331</v>
      </c>
      <c r="R1057" s="8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s="8" t="s">
        <v>8331</v>
      </c>
      <c r="R1058" s="8" t="s">
        <v>8332</v>
      </c>
      <c r="S1058" s="12">
        <f t="shared" si="66"/>
        <v>42058.469641203701</v>
      </c>
      <c r="T1058" s="12">
        <f t="shared" si="67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s="8" t="s">
        <v>8331</v>
      </c>
      <c r="R1059" s="8" t="s">
        <v>8332</v>
      </c>
      <c r="S1059" s="12">
        <f t="shared" si="66"/>
        <v>42678.621331018519</v>
      </c>
      <c r="T1059" s="12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s="8" t="s">
        <v>8331</v>
      </c>
      <c r="R1060" s="8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s="8" t="s">
        <v>8331</v>
      </c>
      <c r="R1061" s="8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s="8" t="s">
        <v>8331</v>
      </c>
      <c r="R1062" s="8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s="8" t="s">
        <v>8331</v>
      </c>
      <c r="R1063" s="8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s="8" t="s">
        <v>8331</v>
      </c>
      <c r="R1064" s="8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s="8" t="s">
        <v>8331</v>
      </c>
      <c r="R1065" s="8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s="8" t="s">
        <v>8333</v>
      </c>
      <c r="R1066" s="8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s="8" t="s">
        <v>8333</v>
      </c>
      <c r="R1067" s="8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41445.712754629625</v>
      </c>
      <c r="T1068" s="12">
        <f t="shared" si="67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s="8" t="s">
        <v>8333</v>
      </c>
      <c r="R1069" s="8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s="8" t="s">
        <v>8333</v>
      </c>
      <c r="R1070" s="8" t="s">
        <v>8334</v>
      </c>
      <c r="S1070" s="12">
        <f t="shared" si="66"/>
        <v>42440.121111111112</v>
      </c>
      <c r="T1070" s="12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s="8" t="s">
        <v>8333</v>
      </c>
      <c r="R1072" s="8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s="8" t="s">
        <v>8333</v>
      </c>
      <c r="R1073" s="8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s="8" t="s">
        <v>8333</v>
      </c>
      <c r="R1074" s="8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s="8" t="s">
        <v>8333</v>
      </c>
      <c r="R1075" s="8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s="8" t="s">
        <v>8333</v>
      </c>
      <c r="R1077" s="8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s="8" t="s">
        <v>8333</v>
      </c>
      <c r="R1080" s="8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42479.316388888888</v>
      </c>
      <c r="T1081" s="12">
        <f t="shared" si="67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s="8" t="s">
        <v>8333</v>
      </c>
      <c r="R1082" s="8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s="8" t="s">
        <v>8333</v>
      </c>
      <c r="R1083" s="8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41101.656111111108</v>
      </c>
      <c r="T1084" s="12">
        <f t="shared" si="67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s="8" t="s">
        <v>8333</v>
      </c>
      <c r="R1085" s="8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s="8" t="s">
        <v>8333</v>
      </c>
      <c r="R1086" s="8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s="8" t="s">
        <v>8333</v>
      </c>
      <c r="R1087" s="8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s="8" t="s">
        <v>8333</v>
      </c>
      <c r="R1088" s="8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s="8" t="s">
        <v>8333</v>
      </c>
      <c r="R1089" s="8" t="s">
        <v>8334</v>
      </c>
      <c r="S1089" s="12">
        <f t="shared" si="66"/>
        <v>41775.463969907403</v>
      </c>
      <c r="T1089" s="12">
        <f t="shared" si="67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s="8" t="s">
        <v>8333</v>
      </c>
      <c r="R1091" s="8" t="s">
        <v>8334</v>
      </c>
      <c r="S1091" s="12">
        <f t="shared" ref="S1091:S1154" si="70">(J1091/86400)+25569+(-6/24)</f>
        <v>42150.939525462964</v>
      </c>
      <c r="T1091" s="12">
        <f t="shared" ref="T1091:T1154" si="71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s="8" t="s">
        <v>8333</v>
      </c>
      <c r="R1092" s="8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s="8" t="s">
        <v>8333</v>
      </c>
      <c r="R1093" s="8" t="s">
        <v>8334</v>
      </c>
      <c r="S1093" s="12">
        <f t="shared" si="70"/>
        <v>42440.570277777777</v>
      </c>
      <c r="T1093" s="12">
        <f t="shared" si="71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s="8" t="s">
        <v>8333</v>
      </c>
      <c r="R1094" s="8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s="8" t="s">
        <v>8333</v>
      </c>
      <c r="R1095" s="8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40795.46334490741</v>
      </c>
      <c r="T1096" s="12">
        <f t="shared" si="71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s="8" t="s">
        <v>8333</v>
      </c>
      <c r="R1101" s="8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s="8" t="s">
        <v>8333</v>
      </c>
      <c r="R1102" s="8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s="8" t="s">
        <v>8333</v>
      </c>
      <c r="R1105" s="8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s="8" t="s">
        <v>8333</v>
      </c>
      <c r="R1107" s="8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s="8" t="s">
        <v>8333</v>
      </c>
      <c r="R1109" s="8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s="8" t="s">
        <v>8333</v>
      </c>
      <c r="R1111" s="8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s="8" t="s">
        <v>8333</v>
      </c>
      <c r="R1113" s="8" t="s">
        <v>8334</v>
      </c>
      <c r="S1113" s="12">
        <f t="shared" si="70"/>
        <v>42346.953587962962</v>
      </c>
      <c r="T1113" s="12">
        <f t="shared" si="71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s="8" t="s">
        <v>8333</v>
      </c>
      <c r="R1115" s="8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s="8" t="s">
        <v>8333</v>
      </c>
      <c r="R1117" s="8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s="8" t="s">
        <v>8333</v>
      </c>
      <c r="R1118" s="8" t="s">
        <v>8334</v>
      </c>
      <c r="S1118" s="12">
        <f t="shared" si="70"/>
        <v>41009.597314814819</v>
      </c>
      <c r="T1118" s="12">
        <f t="shared" si="71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s="8" t="s">
        <v>8333</v>
      </c>
      <c r="R1119" s="8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s="8" t="s">
        <v>8333</v>
      </c>
      <c r="R1121" s="8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s="8" t="s">
        <v>8333</v>
      </c>
      <c r="R1122" s="8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s="8" t="s">
        <v>8333</v>
      </c>
      <c r="R1123" s="8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s="8" t="s">
        <v>8333</v>
      </c>
      <c r="R1124" s="8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s="8" t="s">
        <v>8333</v>
      </c>
      <c r="R1126" s="8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s="8" t="s">
        <v>8333</v>
      </c>
      <c r="R1127" s="8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s="8" t="s">
        <v>8333</v>
      </c>
      <c r="R1128" s="8" t="s">
        <v>8335</v>
      </c>
      <c r="S1128" s="12">
        <f t="shared" si="70"/>
        <v>42535.077476851853</v>
      </c>
      <c r="T1128" s="12">
        <f t="shared" si="71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s="8" t="s">
        <v>8333</v>
      </c>
      <c r="R1130" s="8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s="8" t="s">
        <v>8333</v>
      </c>
      <c r="R1131" s="8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s="8" t="s">
        <v>8333</v>
      </c>
      <c r="R1133" s="8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s="8" t="s">
        <v>8333</v>
      </c>
      <c r="R1135" s="8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s="8" t="s">
        <v>8333</v>
      </c>
      <c r="R1136" s="8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s="8" t="s">
        <v>8333</v>
      </c>
      <c r="R1137" s="8" t="s">
        <v>8335</v>
      </c>
      <c r="S1137" s="12">
        <f t="shared" si="70"/>
        <v>42558.73951388889</v>
      </c>
      <c r="T1137" s="12">
        <f t="shared" si="71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s="8" t="s">
        <v>8333</v>
      </c>
      <c r="R1138" s="8" t="s">
        <v>8335</v>
      </c>
      <c r="S1138" s="12">
        <f t="shared" si="70"/>
        <v>42327.421631944446</v>
      </c>
      <c r="T1138" s="12">
        <f t="shared" si="71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s="8" t="s">
        <v>8333</v>
      </c>
      <c r="R1140" s="8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s="8" t="s">
        <v>8333</v>
      </c>
      <c r="R1141" s="8" t="s">
        <v>8335</v>
      </c>
      <c r="S1141" s="12">
        <f t="shared" si="70"/>
        <v>41975.09752314815</v>
      </c>
      <c r="T1141" s="12">
        <f t="shared" si="71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s="8" t="s">
        <v>8333</v>
      </c>
      <c r="R1142" s="8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s="8" t="s">
        <v>8333</v>
      </c>
      <c r="R1143" s="8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s="8" t="s">
        <v>8333</v>
      </c>
      <c r="R1144" s="8" t="s">
        <v>8335</v>
      </c>
      <c r="S1144" s="12">
        <f t="shared" si="70"/>
        <v>42021.756099537037</v>
      </c>
      <c r="T1144" s="12">
        <f t="shared" si="71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s="8" t="s">
        <v>8333</v>
      </c>
      <c r="R1145" s="8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s="8" t="s">
        <v>8336</v>
      </c>
      <c r="R1146" s="8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s="8" t="s">
        <v>8336</v>
      </c>
      <c r="R1147" s="8" t="s">
        <v>8337</v>
      </c>
      <c r="S1147" s="12">
        <f t="shared" si="70"/>
        <v>41854.49759259259</v>
      </c>
      <c r="T1147" s="12">
        <f t="shared" si="71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s="8" t="s">
        <v>8336</v>
      </c>
      <c r="R1149" s="8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s="8" t="s">
        <v>8336</v>
      </c>
      <c r="R1151" s="8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s="8" t="s">
        <v>8336</v>
      </c>
      <c r="R1152" s="8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s="8" t="s">
        <v>8336</v>
      </c>
      <c r="R1153" s="8" t="s">
        <v>8337</v>
      </c>
      <c r="S1153" s="12">
        <f t="shared" si="70"/>
        <v>42223.852581018524</v>
      </c>
      <c r="T1153" s="12">
        <f t="shared" si="71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s="8" t="s">
        <v>8336</v>
      </c>
      <c r="R1155" s="8" t="s">
        <v>8337</v>
      </c>
      <c r="S1155" s="12">
        <f t="shared" ref="S1155:S1218" si="74">(J1155/86400)+25569+(-6/24)</f>
        <v>42143.464178240742</v>
      </c>
      <c r="T1155" s="12">
        <f t="shared" ref="T1155:T1218" si="75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s="8" t="s">
        <v>8336</v>
      </c>
      <c r="R1157" s="8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s="8" t="s">
        <v>8336</v>
      </c>
      <c r="R1158" s="8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41918.378240740742</v>
      </c>
      <c r="T1159" s="12">
        <f t="shared" si="75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s="8" t="s">
        <v>8336</v>
      </c>
      <c r="R1161" s="8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42060.904930555553</v>
      </c>
      <c r="T1162" s="12">
        <f t="shared" si="75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s="8" t="s">
        <v>8336</v>
      </c>
      <c r="R1163" s="8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s="8" t="s">
        <v>8336</v>
      </c>
      <c r="R1164" s="8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s="8" t="s">
        <v>8336</v>
      </c>
      <c r="R1165" s="8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s="8" t="s">
        <v>8336</v>
      </c>
      <c r="R1166" s="8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s="8" t="s">
        <v>8336</v>
      </c>
      <c r="R1167" s="8" t="s">
        <v>8337</v>
      </c>
      <c r="S1167" s="12">
        <f t="shared" si="74"/>
        <v>41791.964467592596</v>
      </c>
      <c r="T1167" s="12">
        <f t="shared" si="75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s="8" t="s">
        <v>8336</v>
      </c>
      <c r="R1168" s="8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s="8" t="s">
        <v>8336</v>
      </c>
      <c r="R1169" s="8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s="8" t="s">
        <v>8336</v>
      </c>
      <c r="R1170" s="8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s="8" t="s">
        <v>8336</v>
      </c>
      <c r="R1172" s="8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s="8" t="s">
        <v>8336</v>
      </c>
      <c r="R1173" s="8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s="8" t="s">
        <v>8336</v>
      </c>
      <c r="R1174" s="8" t="s">
        <v>8337</v>
      </c>
      <c r="S1174" s="12">
        <f t="shared" si="74"/>
        <v>41841.432314814811</v>
      </c>
      <c r="T1174" s="12">
        <f t="shared" si="75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s="8" t="s">
        <v>8336</v>
      </c>
      <c r="R1175" s="8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s="8" t="s">
        <v>8336</v>
      </c>
      <c r="R1177" s="8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s="8" t="s">
        <v>8336</v>
      </c>
      <c r="R1178" s="8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s="8" t="s">
        <v>8336</v>
      </c>
      <c r="R1179" s="8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s="8" t="s">
        <v>8336</v>
      </c>
      <c r="R1180" s="8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s="8" t="s">
        <v>8336</v>
      </c>
      <c r="R1181" s="8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s="8" t="s">
        <v>8336</v>
      </c>
      <c r="R1184" s="8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s="8" t="s">
        <v>8338</v>
      </c>
      <c r="R1186" s="8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42109.644942129627</v>
      </c>
      <c r="T1189" s="12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42419.353703703702</v>
      </c>
      <c r="T1193" s="12">
        <f t="shared" si="75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42409.526076388887</v>
      </c>
      <c r="T1195" s="12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s="8" t="s">
        <v>8338</v>
      </c>
      <c r="R1198" s="8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s="8" t="s">
        <v>8338</v>
      </c>
      <c r="R1199" s="8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42152.038819444446</v>
      </c>
      <c r="T1204" s="12">
        <f t="shared" si="75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s="8" t="s">
        <v>8338</v>
      </c>
      <c r="R1208" s="8" t="s">
        <v>8339</v>
      </c>
      <c r="S1208" s="12">
        <f t="shared" si="74"/>
        <v>42772.526076388887</v>
      </c>
      <c r="T1208" s="12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s="8" t="s">
        <v>8338</v>
      </c>
      <c r="R1213" s="8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s="8" t="s">
        <v>8338</v>
      </c>
      <c r="R1216" s="8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s="8" t="s">
        <v>8338</v>
      </c>
      <c r="R1219" s="8" t="s">
        <v>8339</v>
      </c>
      <c r="S1219" s="12">
        <f t="shared" ref="S1219:S1282" si="78">(J1219/86400)+25569+(-6/24)</f>
        <v>42535.559490740736</v>
      </c>
      <c r="T1219" s="12">
        <f t="shared" ref="T1219:T1282" si="7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42633.211956018524</v>
      </c>
      <c r="T1221" s="12">
        <f t="shared" si="7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42680.22555555556</v>
      </c>
      <c r="T1223" s="12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s="8" t="s">
        <v>8325</v>
      </c>
      <c r="R1226" s="8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s="8" t="s">
        <v>8325</v>
      </c>
      <c r="R1227" s="8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s="8" t="s">
        <v>8325</v>
      </c>
      <c r="R1229" s="8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s="8" t="s">
        <v>8325</v>
      </c>
      <c r="R1231" s="8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s="8" t="s">
        <v>8325</v>
      </c>
      <c r="R1232" s="8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s="8" t="s">
        <v>8325</v>
      </c>
      <c r="R1233" s="8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s="8" t="s">
        <v>8325</v>
      </c>
      <c r="R1234" s="8" t="s">
        <v>8340</v>
      </c>
      <c r="S1234" s="12">
        <f t="shared" si="78"/>
        <v>41506.598032407404</v>
      </c>
      <c r="T1234" s="12">
        <f t="shared" si="7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s="8" t="s">
        <v>8325</v>
      </c>
      <c r="R1236" s="8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s="8" t="s">
        <v>8325</v>
      </c>
      <c r="R1237" s="8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s="8" t="s">
        <v>8325</v>
      </c>
      <c r="R1238" s="8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s="8" t="s">
        <v>8325</v>
      </c>
      <c r="R1239" s="8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s="8" t="s">
        <v>8325</v>
      </c>
      <c r="R1241" s="8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s="8" t="s">
        <v>8325</v>
      </c>
      <c r="R1242" s="8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s="8" t="s">
        <v>8325</v>
      </c>
      <c r="R1244" s="8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s="8" t="s">
        <v>8325</v>
      </c>
      <c r="R1245" s="8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s="8" t="s">
        <v>8325</v>
      </c>
      <c r="R1246" s="8" t="s">
        <v>8326</v>
      </c>
      <c r="S1246" s="12">
        <f t="shared" si="78"/>
        <v>41355.575497685189</v>
      </c>
      <c r="T1246" s="12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41774.34993055556</v>
      </c>
      <c r="T1247" s="12">
        <f t="shared" si="7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s="8" t="s">
        <v>8325</v>
      </c>
      <c r="R1249" s="8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41067.490868055553</v>
      </c>
      <c r="T1251" s="12">
        <f t="shared" si="7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40921.669340277775</v>
      </c>
      <c r="T1258" s="12">
        <f t="shared" si="7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s="8" t="s">
        <v>8325</v>
      </c>
      <c r="R1268" s="8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42445.573055555556</v>
      </c>
      <c r="T1271" s="12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40933.60696759259</v>
      </c>
      <c r="T1272" s="12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s="8" t="s">
        <v>8325</v>
      </c>
      <c r="R1283" s="8" t="s">
        <v>8326</v>
      </c>
      <c r="S1283" s="12">
        <f t="shared" ref="S1283:S1346" si="82">(J1283/86400)+25569+(-6/24)</f>
        <v>41463.493472222224</v>
      </c>
      <c r="T1283" s="12">
        <f t="shared" ref="T1283:T1346" si="83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41586.225173611107</v>
      </c>
      <c r="T1284" s="12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s="8" t="s">
        <v>8317</v>
      </c>
      <c r="R1286" s="8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s="8" t="s">
        <v>8317</v>
      </c>
      <c r="R1288" s="8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s="8" t="s">
        <v>8317</v>
      </c>
      <c r="R1289" s="8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s="8" t="s">
        <v>8317</v>
      </c>
      <c r="R1291" s="8" t="s">
        <v>8318</v>
      </c>
      <c r="S1291" s="12">
        <f t="shared" si="82"/>
        <v>42708.884780092594</v>
      </c>
      <c r="T1291" s="12">
        <f t="shared" si="83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42292.451053240744</v>
      </c>
      <c r="T1295" s="12">
        <f t="shared" si="83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s="8" t="s">
        <v>8317</v>
      </c>
      <c r="R1297" s="8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42458.430925925924</v>
      </c>
      <c r="T1300" s="12">
        <f t="shared" si="83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s="8" t="s">
        <v>8317</v>
      </c>
      <c r="R1301" s="8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s="8" t="s">
        <v>8317</v>
      </c>
      <c r="R1302" s="8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s="8" t="s">
        <v>8317</v>
      </c>
      <c r="R1304" s="8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s="8" t="s">
        <v>8319</v>
      </c>
      <c r="R1306" s="8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42387.253229166672</v>
      </c>
      <c r="T1309" s="12">
        <f t="shared" si="83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s="8" t="s">
        <v>8319</v>
      </c>
      <c r="R1313" s="8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s="8" t="s">
        <v>8319</v>
      </c>
      <c r="R1314" s="8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s="8" t="s">
        <v>8319</v>
      </c>
      <c r="R1318" s="8" t="s">
        <v>8321</v>
      </c>
      <c r="S1318" s="12">
        <f t="shared" si="82"/>
        <v>42393.711909722224</v>
      </c>
      <c r="T1318" s="12">
        <f t="shared" si="83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s="8" t="s">
        <v>8319</v>
      </c>
      <c r="R1319" s="8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s="8" t="s">
        <v>8319</v>
      </c>
      <c r="R1324" s="8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s="8" t="s">
        <v>8319</v>
      </c>
      <c r="R1327" s="8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41974.541990740741</v>
      </c>
      <c r="T1328" s="12">
        <f t="shared" si="83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s="8" t="s">
        <v>8319</v>
      </c>
      <c r="R1332" s="8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s="8" t="s">
        <v>8319</v>
      </c>
      <c r="R1333" s="8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s="8" t="s">
        <v>8319</v>
      </c>
      <c r="R1334" s="8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s="8" t="s">
        <v>8319</v>
      </c>
      <c r="R1335" s="8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s="8" t="s">
        <v>8319</v>
      </c>
      <c r="R1337" s="8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s="8" t="s">
        <v>8319</v>
      </c>
      <c r="R1342" s="8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s="8" t="s">
        <v>8319</v>
      </c>
      <c r="R1344" s="8" t="s">
        <v>8321</v>
      </c>
      <c r="S1344" s="12">
        <f t="shared" si="82"/>
        <v>42172.566423611112</v>
      </c>
      <c r="T1344" s="12">
        <f t="shared" si="83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s="8" t="s">
        <v>8322</v>
      </c>
      <c r="R1346" s="8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s="8" t="s">
        <v>8322</v>
      </c>
      <c r="R1347" s="8" t="s">
        <v>8323</v>
      </c>
      <c r="S1347" s="12">
        <f t="shared" ref="S1347:S1410" si="86">(J1347/86400)+25569+(-6/24)</f>
        <v>41799.564340277779</v>
      </c>
      <c r="T1347" s="12">
        <f t="shared" ref="T1347:T1410" si="87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41963.256168981483</v>
      </c>
      <c r="T1350" s="12">
        <f t="shared" si="87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s="8" t="s">
        <v>8322</v>
      </c>
      <c r="R1355" s="8" t="s">
        <v>8323</v>
      </c>
      <c r="S1355" s="12">
        <f t="shared" si="86"/>
        <v>41308.86791666667</v>
      </c>
      <c r="T1355" s="12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s="8" t="s">
        <v>8322</v>
      </c>
      <c r="R1356" s="8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s="8" t="s">
        <v>8322</v>
      </c>
      <c r="R1358" s="8" t="s">
        <v>8323</v>
      </c>
      <c r="S1358" s="12">
        <f t="shared" si="86"/>
        <v>41429.788888888885</v>
      </c>
      <c r="T1358" s="12">
        <f t="shared" si="87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s="8" t="s">
        <v>8322</v>
      </c>
      <c r="R1364" s="8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s="8" t="s">
        <v>8322</v>
      </c>
      <c r="R1365" s="8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s="8" t="s">
        <v>8325</v>
      </c>
      <c r="R1366" s="8" t="s">
        <v>8326</v>
      </c>
      <c r="S1366" s="12">
        <f t="shared" si="86"/>
        <v>41951.4456712963</v>
      </c>
      <c r="T1366" s="12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s="8" t="s">
        <v>8325</v>
      </c>
      <c r="R1372" s="8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s="8" t="s">
        <v>8325</v>
      </c>
      <c r="R1374" s="8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s="8" t="s">
        <v>8325</v>
      </c>
      <c r="R1377" s="8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s="8" t="s">
        <v>8325</v>
      </c>
      <c r="R1379" s="8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42568.509375000001</v>
      </c>
      <c r="T1380" s="12">
        <f t="shared" si="87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42130.241620370369</v>
      </c>
      <c r="T1381" s="12">
        <f t="shared" si="87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s="8" t="s">
        <v>8325</v>
      </c>
      <c r="R1382" s="8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s="8" t="s">
        <v>8325</v>
      </c>
      <c r="R1388" s="8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42087.553310185191</v>
      </c>
      <c r="T1392" s="12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42064.803368055553</v>
      </c>
      <c r="T1404" s="12">
        <f t="shared" si="87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s="8" t="s">
        <v>8322</v>
      </c>
      <c r="R1406" s="8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s="8" t="s">
        <v>8322</v>
      </c>
      <c r="R1408" s="8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s="8" t="s">
        <v>8322</v>
      </c>
      <c r="R1409" s="8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s="8" t="s">
        <v>8322</v>
      </c>
      <c r="R1410" s="8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s="8" t="s">
        <v>8322</v>
      </c>
      <c r="R1411" s="8" t="s">
        <v>8341</v>
      </c>
      <c r="S1411" s="12">
        <f t="shared" ref="S1411:S1474" si="90">(J1411/86400)+25569+(-6/24)</f>
        <v>41944.883506944447</v>
      </c>
      <c r="T1411" s="12">
        <f t="shared" ref="T1411:T1474" si="91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s="8" t="s">
        <v>8322</v>
      </c>
      <c r="R1412" s="8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s="8" t="s">
        <v>8322</v>
      </c>
      <c r="R1415" s="8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s="8" t="s">
        <v>8322</v>
      </c>
      <c r="R1416" s="8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s="8" t="s">
        <v>8322</v>
      </c>
      <c r="R1418" s="8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s="8" t="s">
        <v>8322</v>
      </c>
      <c r="R1419" s="8" t="s">
        <v>8341</v>
      </c>
      <c r="S1419" s="12">
        <f t="shared" si="90"/>
        <v>42231.90016203704</v>
      </c>
      <c r="T1419" s="12">
        <f t="shared" si="91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s="8" t="s">
        <v>8322</v>
      </c>
      <c r="R1420" s="8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s="8" t="s">
        <v>8322</v>
      </c>
      <c r="R1421" s="8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s="8" t="s">
        <v>8322</v>
      </c>
      <c r="R1422" s="8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s="8" t="s">
        <v>8322</v>
      </c>
      <c r="R1423" s="8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s="8" t="s">
        <v>8322</v>
      </c>
      <c r="R1424" s="8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s="8" t="s">
        <v>8322</v>
      </c>
      <c r="R1425" s="8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s="8" t="s">
        <v>8322</v>
      </c>
      <c r="R1427" s="8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s="8" t="s">
        <v>8322</v>
      </c>
      <c r="R1428" s="8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s="8" t="s">
        <v>8322</v>
      </c>
      <c r="R1429" s="8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s="8" t="s">
        <v>8322</v>
      </c>
      <c r="R1430" s="8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s="8" t="s">
        <v>8322</v>
      </c>
      <c r="R1431" s="8" t="s">
        <v>8341</v>
      </c>
      <c r="S1431" s="12">
        <f t="shared" si="90"/>
        <v>42073.810671296298</v>
      </c>
      <c r="T1431" s="12">
        <f t="shared" si="91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41961.563518518524</v>
      </c>
      <c r="T1432" s="12">
        <f t="shared" si="91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s="8" t="s">
        <v>8322</v>
      </c>
      <c r="R1434" s="8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s="8" t="s">
        <v>8322</v>
      </c>
      <c r="R1435" s="8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s="8" t="s">
        <v>8322</v>
      </c>
      <c r="R1437" s="8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s="8" t="s">
        <v>8322</v>
      </c>
      <c r="R1438" s="8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s="8" t="s">
        <v>8322</v>
      </c>
      <c r="R1440" s="8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s="8" t="s">
        <v>8322</v>
      </c>
      <c r="R1441" s="8" t="s">
        <v>8341</v>
      </c>
      <c r="S1441" s="12">
        <f t="shared" si="90"/>
        <v>42040.579872685186</v>
      </c>
      <c r="T1441" s="12">
        <f t="shared" si="91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s="8" t="s">
        <v>8322</v>
      </c>
      <c r="R1442" s="8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s="8" t="s">
        <v>8322</v>
      </c>
      <c r="R1444" s="8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s="8" t="s">
        <v>8322</v>
      </c>
      <c r="R1445" s="8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s="8" t="s">
        <v>8322</v>
      </c>
      <c r="R1446" s="8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s="8" t="s">
        <v>8322</v>
      </c>
      <c r="R1447" s="8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s="8" t="s">
        <v>8322</v>
      </c>
      <c r="R1448" s="8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s="8" t="s">
        <v>8322</v>
      </c>
      <c r="R1449" s="8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s="8" t="s">
        <v>8322</v>
      </c>
      <c r="R1450" s="8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s="8" t="s">
        <v>8322</v>
      </c>
      <c r="R1451" s="8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s="8" t="s">
        <v>8322</v>
      </c>
      <c r="R1452" s="8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s="8" t="s">
        <v>8322</v>
      </c>
      <c r="R1453" s="8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s="8" t="s">
        <v>8322</v>
      </c>
      <c r="R1454" s="8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s="8" t="s">
        <v>8322</v>
      </c>
      <c r="R1455" s="8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s="8" t="s">
        <v>8322</v>
      </c>
      <c r="R1456" s="8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s="8" t="s">
        <v>8322</v>
      </c>
      <c r="R1457" s="8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s="8" t="s">
        <v>8322</v>
      </c>
      <c r="R1459" s="8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s="8" t="s">
        <v>8322</v>
      </c>
      <c r="R1460" s="8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s="8" t="s">
        <v>8322</v>
      </c>
      <c r="R1461" s="8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s="8" t="s">
        <v>8322</v>
      </c>
      <c r="R1462" s="8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s="8" t="s">
        <v>8322</v>
      </c>
      <c r="R1463" s="8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s="8" t="s">
        <v>8322</v>
      </c>
      <c r="R1465" s="8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s="8" t="s">
        <v>8322</v>
      </c>
      <c r="R1468" s="8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s="8" t="s">
        <v>8322</v>
      </c>
      <c r="R1469" s="8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40645.764456018514</v>
      </c>
      <c r="T1470" s="12">
        <f t="shared" si="91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s="8" t="s">
        <v>8322</v>
      </c>
      <c r="R1475" s="8" t="s">
        <v>8342</v>
      </c>
      <c r="S1475" s="12">
        <f t="shared" ref="S1475:S1538" si="94">(J1475/86400)+25569+(-6/24)</f>
        <v>40939.729618055557</v>
      </c>
      <c r="T1475" s="12">
        <f t="shared" ref="T1475:T1538" si="95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41500.47791666667</v>
      </c>
      <c r="T1476" s="12">
        <f t="shared" si="95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s="8" t="s">
        <v>8322</v>
      </c>
      <c r="R1483" s="8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s="8" t="s">
        <v>8322</v>
      </c>
      <c r="R1484" s="8" t="s">
        <v>8324</v>
      </c>
      <c r="S1484" s="12">
        <f t="shared" si="94"/>
        <v>41136.608055555553</v>
      </c>
      <c r="T1484" s="12">
        <f t="shared" si="95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s="8" t="s">
        <v>8322</v>
      </c>
      <c r="R1485" s="8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s="8" t="s">
        <v>8322</v>
      </c>
      <c r="R1486" s="8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s="8" t="s">
        <v>8322</v>
      </c>
      <c r="R1487" s="8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s="8" t="s">
        <v>8322</v>
      </c>
      <c r="R1488" s="8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s="8" t="s">
        <v>8322</v>
      </c>
      <c r="R1489" s="8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s="8" t="s">
        <v>8322</v>
      </c>
      <c r="R1490" s="8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s="8" t="s">
        <v>8322</v>
      </c>
      <c r="R1491" s="8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s="8" t="s">
        <v>8322</v>
      </c>
      <c r="R1493" s="8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s="8" t="s">
        <v>8322</v>
      </c>
      <c r="R1494" s="8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s="8" t="s">
        <v>8322</v>
      </c>
      <c r="R1495" s="8" t="s">
        <v>8324</v>
      </c>
      <c r="S1495" s="12">
        <f t="shared" si="94"/>
        <v>41411.616608796292</v>
      </c>
      <c r="T1495" s="12">
        <f t="shared" si="95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s="8" t="s">
        <v>8322</v>
      </c>
      <c r="R1497" s="8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s="8" t="s">
        <v>8322</v>
      </c>
      <c r="R1498" s="8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s="8" t="s">
        <v>8322</v>
      </c>
      <c r="R1499" s="8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s="8" t="s">
        <v>8322</v>
      </c>
      <c r="R1500" s="8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s="8" t="s">
        <v>8322</v>
      </c>
      <c r="R1501" s="8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s="8" t="s">
        <v>8338</v>
      </c>
      <c r="R1503" s="8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40254.200335648144</v>
      </c>
      <c r="T1509" s="12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41809.135162037041</v>
      </c>
      <c r="T1512" s="12">
        <f t="shared" si="95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41948.31658564815</v>
      </c>
      <c r="T1519" s="12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42780.350532407407</v>
      </c>
      <c r="T1529" s="12">
        <f t="shared" si="95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42275.51730324074</v>
      </c>
      <c r="T1532" s="12">
        <f t="shared" si="95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s="8" t="s">
        <v>8338</v>
      </c>
      <c r="R1535" s="8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42221.424328703702</v>
      </c>
      <c r="T1536" s="12">
        <f t="shared" si="95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s="8" t="s">
        <v>8338</v>
      </c>
      <c r="R1539" s="8" t="s">
        <v>8339</v>
      </c>
      <c r="S1539" s="12">
        <f t="shared" ref="S1539:S1602" si="98">(J1539/86400)+25569+(-6/24)</f>
        <v>42552.065127314811</v>
      </c>
      <c r="T1539" s="12">
        <f t="shared" ref="T1539:T1602" si="9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42705.66920138889</v>
      </c>
      <c r="T1541" s="12">
        <f t="shared" si="9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s="8" t="s">
        <v>8338</v>
      </c>
      <c r="R1543" s="8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s="8" t="s">
        <v>8338</v>
      </c>
      <c r="R1544" s="8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s="8" t="s">
        <v>8338</v>
      </c>
      <c r="R1545" s="8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s="8" t="s">
        <v>8338</v>
      </c>
      <c r="R1546" s="8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s="8" t="s">
        <v>8338</v>
      </c>
      <c r="R1547" s="8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s="8" t="s">
        <v>8338</v>
      </c>
      <c r="R1549" s="8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s="8" t="s">
        <v>8338</v>
      </c>
      <c r="R1550" s="8" t="s">
        <v>8343</v>
      </c>
      <c r="S1550" s="12">
        <f t="shared" si="98"/>
        <v>42286.63217592593</v>
      </c>
      <c r="T1550" s="12">
        <f t="shared" si="9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s="8" t="s">
        <v>8338</v>
      </c>
      <c r="R1553" s="8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s="8" t="s">
        <v>8338</v>
      </c>
      <c r="R1554" s="8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s="8" t="s">
        <v>8338</v>
      </c>
      <c r="R1555" s="8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s="8" t="s">
        <v>8338</v>
      </c>
      <c r="R1556" s="8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s="8" t="s">
        <v>8338</v>
      </c>
      <c r="R1557" s="8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s="8" t="s">
        <v>8338</v>
      </c>
      <c r="R1559" s="8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s="8" t="s">
        <v>8338</v>
      </c>
      <c r="R1561" s="8" t="s">
        <v>8343</v>
      </c>
      <c r="S1561" s="12">
        <f t="shared" si="98"/>
        <v>42107.803229166668</v>
      </c>
      <c r="T1561" s="12">
        <f t="shared" si="9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s="8" t="s">
        <v>8338</v>
      </c>
      <c r="R1562" s="8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s="8" t="s">
        <v>8322</v>
      </c>
      <c r="R1563" s="8" t="s">
        <v>8344</v>
      </c>
      <c r="S1563" s="12">
        <f t="shared" si="98"/>
        <v>41554.791701388887</v>
      </c>
      <c r="T1563" s="12">
        <f t="shared" si="9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s="8" t="s">
        <v>8322</v>
      </c>
      <c r="R1564" s="8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s="8" t="s">
        <v>8322</v>
      </c>
      <c r="R1565" s="8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s="8" t="s">
        <v>8322</v>
      </c>
      <c r="R1566" s="8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s="8" t="s">
        <v>8322</v>
      </c>
      <c r="R1567" s="8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41671.68686342593</v>
      </c>
      <c r="T1569" s="12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s="8" t="s">
        <v>8322</v>
      </c>
      <c r="R1570" s="8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s="8" t="s">
        <v>8322</v>
      </c>
      <c r="R1571" s="8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s="8" t="s">
        <v>8322</v>
      </c>
      <c r="R1573" s="8" t="s">
        <v>8344</v>
      </c>
      <c r="S1573" s="12">
        <f t="shared" si="98"/>
        <v>42144.519479166665</v>
      </c>
      <c r="T1573" s="12">
        <f t="shared" si="9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41799.274259259255</v>
      </c>
      <c r="T1577" s="12">
        <f t="shared" si="9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s="8" t="s">
        <v>8322</v>
      </c>
      <c r="R1578" s="8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s="8" t="s">
        <v>8322</v>
      </c>
      <c r="R1579" s="8" t="s">
        <v>8344</v>
      </c>
      <c r="S1579" s="12">
        <f t="shared" si="98"/>
        <v>41054.597777777773</v>
      </c>
      <c r="T1579" s="12">
        <f t="shared" si="9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s="8" t="s">
        <v>8322</v>
      </c>
      <c r="R1580" s="8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s="8" t="s">
        <v>8322</v>
      </c>
      <c r="R1581" s="8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s="8" t="s">
        <v>8322</v>
      </c>
      <c r="R1582" s="8" t="s">
        <v>8344</v>
      </c>
      <c r="S1582" s="12">
        <f t="shared" si="98"/>
        <v>40989.800069444442</v>
      </c>
      <c r="T1582" s="12">
        <f t="shared" si="9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s="8" t="s">
        <v>8338</v>
      </c>
      <c r="R1583" s="8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s="8" t="s">
        <v>8338</v>
      </c>
      <c r="R1584" s="8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s="8" t="s">
        <v>8338</v>
      </c>
      <c r="R1585" s="8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s="8" t="s">
        <v>8338</v>
      </c>
      <c r="R1586" s="8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s="8" t="s">
        <v>8338</v>
      </c>
      <c r="R1588" s="8" t="s">
        <v>8345</v>
      </c>
      <c r="S1588" s="12">
        <f t="shared" si="98"/>
        <v>42068.854421296295</v>
      </c>
      <c r="T1588" s="12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s="8" t="s">
        <v>8338</v>
      </c>
      <c r="R1589" s="8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s="8" t="s">
        <v>8338</v>
      </c>
      <c r="R1590" s="8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s="8" t="s">
        <v>8338</v>
      </c>
      <c r="R1591" s="8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s="8" t="s">
        <v>8338</v>
      </c>
      <c r="R1592" s="8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s="8" t="s">
        <v>8338</v>
      </c>
      <c r="R1594" s="8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s="8" t="s">
        <v>8338</v>
      </c>
      <c r="R1595" s="8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s="8" t="s">
        <v>8338</v>
      </c>
      <c r="R1596" s="8" t="s">
        <v>8345</v>
      </c>
      <c r="S1596" s="12">
        <f t="shared" si="98"/>
        <v>42445.462754629625</v>
      </c>
      <c r="T1596" s="12">
        <f t="shared" si="9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s="8" t="s">
        <v>8338</v>
      </c>
      <c r="R1597" s="8" t="s">
        <v>8345</v>
      </c>
      <c r="S1597" s="12">
        <f t="shared" si="98"/>
        <v>41779.800092592595</v>
      </c>
      <c r="T1597" s="12">
        <f t="shared" si="9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s="8" t="s">
        <v>8338</v>
      </c>
      <c r="R1598" s="8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s="8" t="s">
        <v>8338</v>
      </c>
      <c r="R1599" s="8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s="8" t="s">
        <v>8338</v>
      </c>
      <c r="R1600" s="8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s="8" t="s">
        <v>8338</v>
      </c>
      <c r="R1601" s="8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41790.807314814811</v>
      </c>
      <c r="T1602" s="12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s="8" t="s">
        <v>8325</v>
      </c>
      <c r="R1603" s="8" t="s">
        <v>8326</v>
      </c>
      <c r="S1603" s="12">
        <f t="shared" ref="S1603:S1666" si="102">(J1603/86400)+25569+(-6/24)</f>
        <v>40637.842974537038</v>
      </c>
      <c r="T1603" s="12">
        <f t="shared" ref="T1603:T1666" si="103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s="8" t="s">
        <v>8325</v>
      </c>
      <c r="R1604" s="8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40945.595312500001</v>
      </c>
      <c r="T1606" s="12">
        <f t="shared" si="103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41607.58085648148</v>
      </c>
      <c r="T1610" s="12">
        <f t="shared" si="103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s="8" t="s">
        <v>8325</v>
      </c>
      <c r="R1611" s="8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s="8" t="s">
        <v>8325</v>
      </c>
      <c r="R1614" s="8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41794.731122685189</v>
      </c>
      <c r="T1616" s="12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41875.936180555553</v>
      </c>
      <c r="T1621" s="12">
        <f t="shared" si="103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41950.044837962967</v>
      </c>
      <c r="T1624" s="12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s="8" t="s">
        <v>8325</v>
      </c>
      <c r="R1626" s="8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41579.597997685181</v>
      </c>
      <c r="T1628" s="12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s="8" t="s">
        <v>8325</v>
      </c>
      <c r="R1630" s="8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40750.090902777782</v>
      </c>
      <c r="T1634" s="12">
        <f t="shared" si="103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s="8" t="s">
        <v>8325</v>
      </c>
      <c r="R1636" s="8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s="8" t="s">
        <v>8325</v>
      </c>
      <c r="R1639" s="8" t="s">
        <v>8326</v>
      </c>
      <c r="S1639" s="12">
        <f t="shared" si="102"/>
        <v>40122.501620370371</v>
      </c>
      <c r="T1639" s="12">
        <f t="shared" si="103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s="8" t="s">
        <v>8325</v>
      </c>
      <c r="R1643" s="8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s="8" t="s">
        <v>8325</v>
      </c>
      <c r="R1646" s="8" t="s">
        <v>8346</v>
      </c>
      <c r="S1646" s="12">
        <f t="shared" si="102"/>
        <v>41174.80972222222</v>
      </c>
      <c r="T1646" s="12">
        <f t="shared" si="103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s="8" t="s">
        <v>8325</v>
      </c>
      <c r="R1647" s="8" t="s">
        <v>8346</v>
      </c>
      <c r="S1647" s="12">
        <f t="shared" si="102"/>
        <v>41521.367361111115</v>
      </c>
      <c r="T1647" s="12">
        <f t="shared" si="103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41833.200266203705</v>
      </c>
      <c r="T1648" s="12">
        <f t="shared" si="103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s="8" t="s">
        <v>8325</v>
      </c>
      <c r="R1652" s="8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s="8" t="s">
        <v>8325</v>
      </c>
      <c r="R1653" s="8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s="8" t="s">
        <v>8325</v>
      </c>
      <c r="R1665" s="8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40939.511782407411</v>
      </c>
      <c r="T1666" s="12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s="8" t="s">
        <v>8325</v>
      </c>
      <c r="R1667" s="8" t="s">
        <v>8346</v>
      </c>
      <c r="S1667" s="12">
        <f t="shared" ref="S1667:S1730" si="106">(J1667/86400)+25569+(-6/24)</f>
        <v>40564.399456018517</v>
      </c>
      <c r="T1667" s="12">
        <f t="shared" ref="T1667:T1730" si="107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40844.899756944447</v>
      </c>
      <c r="T1670" s="12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s="8" t="s">
        <v>8325</v>
      </c>
      <c r="R1671" s="8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40313.680543981478</v>
      </c>
      <c r="T1672" s="12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40973.476238425923</v>
      </c>
      <c r="T1678" s="12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s="8" t="s">
        <v>8325</v>
      </c>
      <c r="R1681" s="8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s="8" t="s">
        <v>8325</v>
      </c>
      <c r="R1682" s="8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s="8" t="s">
        <v>8325</v>
      </c>
      <c r="R1683" s="8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s="8" t="s">
        <v>8325</v>
      </c>
      <c r="R1684" s="8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s="8" t="s">
        <v>8325</v>
      </c>
      <c r="R1685" s="8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s="8" t="s">
        <v>8325</v>
      </c>
      <c r="R1687" s="8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s="8" t="s">
        <v>8325</v>
      </c>
      <c r="R1688" s="8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42795.451481481483</v>
      </c>
      <c r="T1693" s="12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s="8" t="s">
        <v>8325</v>
      </c>
      <c r="R1695" s="8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s="8" t="s">
        <v>8325</v>
      </c>
      <c r="R1696" s="8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s="8" t="s">
        <v>8325</v>
      </c>
      <c r="R1698" s="8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42804.782962962963</v>
      </c>
      <c r="T1699" s="12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s="8" t="s">
        <v>8325</v>
      </c>
      <c r="R1700" s="8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s="8" t="s">
        <v>8325</v>
      </c>
      <c r="R1701" s="8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s="8" t="s">
        <v>8325</v>
      </c>
      <c r="R1703" s="8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s="8" t="s">
        <v>8325</v>
      </c>
      <c r="R1704" s="8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s="8" t="s">
        <v>8325</v>
      </c>
      <c r="R1705" s="8" t="s">
        <v>8347</v>
      </c>
      <c r="S1705" s="12">
        <f t="shared" si="106"/>
        <v>42187.031678240739</v>
      </c>
      <c r="T1705" s="12">
        <f t="shared" si="107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s="8" t="s">
        <v>8325</v>
      </c>
      <c r="R1707" s="8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s="8" t="s">
        <v>8325</v>
      </c>
      <c r="R1708" s="8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s="8" t="s">
        <v>8325</v>
      </c>
      <c r="R1710" s="8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s="8" t="s">
        <v>8325</v>
      </c>
      <c r="R1711" s="8" t="s">
        <v>8347</v>
      </c>
      <c r="S1711" s="12">
        <f t="shared" si="106"/>
        <v>41841.313819444447</v>
      </c>
      <c r="T1711" s="12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s="8" t="s">
        <v>8325</v>
      </c>
      <c r="R1712" s="8" t="s">
        <v>8347</v>
      </c>
      <c r="S1712" s="12">
        <f t="shared" si="106"/>
        <v>42341.341296296298</v>
      </c>
      <c r="T1712" s="12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s="8" t="s">
        <v>8325</v>
      </c>
      <c r="R1713" s="8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s="8" t="s">
        <v>8325</v>
      </c>
      <c r="R1714" s="8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s="8" t="s">
        <v>8325</v>
      </c>
      <c r="R1715" s="8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s="8" t="s">
        <v>8325</v>
      </c>
      <c r="R1717" s="8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s="8" t="s">
        <v>8325</v>
      </c>
      <c r="R1718" s="8" t="s">
        <v>8347</v>
      </c>
      <c r="S1718" s="12">
        <f t="shared" si="106"/>
        <v>42673.327534722222</v>
      </c>
      <c r="T1718" s="12">
        <f t="shared" si="107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42460.731921296298</v>
      </c>
      <c r="T1719" s="12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s="8" t="s">
        <v>8325</v>
      </c>
      <c r="R1720" s="8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s="8" t="s">
        <v>8325</v>
      </c>
      <c r="R1722" s="8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s="8" t="s">
        <v>8325</v>
      </c>
      <c r="R1723" s="8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s="8" t="s">
        <v>8325</v>
      </c>
      <c r="R1724" s="8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42129.57540509259</v>
      </c>
      <c r="T1725" s="12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s="8" t="s">
        <v>8325</v>
      </c>
      <c r="R1726" s="8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s="8" t="s">
        <v>8325</v>
      </c>
      <c r="R1728" s="8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s="8" t="s">
        <v>8325</v>
      </c>
      <c r="R1729" s="8" t="s">
        <v>8347</v>
      </c>
      <c r="S1729" s="12">
        <f t="shared" si="106"/>
        <v>42044.677974537037</v>
      </c>
      <c r="T1729" s="12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s="8" t="s">
        <v>8325</v>
      </c>
      <c r="R1731" s="8" t="s">
        <v>8347</v>
      </c>
      <c r="S1731" s="12">
        <f t="shared" ref="S1731:S1794" si="110">(J1731/86400)+25569+(-6/24)</f>
        <v>42470.802152777775</v>
      </c>
      <c r="T1731" s="12">
        <f t="shared" ref="T1731:T1794" si="111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s="8" t="s">
        <v>8325</v>
      </c>
      <c r="R1732" s="8" t="s">
        <v>8347</v>
      </c>
      <c r="S1732" s="12">
        <f t="shared" si="110"/>
        <v>42271.837766203702</v>
      </c>
      <c r="T1732" s="12">
        <f t="shared" si="111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s="8" t="s">
        <v>8325</v>
      </c>
      <c r="R1733" s="8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s="8" t="s">
        <v>8325</v>
      </c>
      <c r="R1734" s="8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s="8" t="s">
        <v>8325</v>
      </c>
      <c r="R1735" s="8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s="8" t="s">
        <v>8325</v>
      </c>
      <c r="R1736" s="8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s="8" t="s">
        <v>8325</v>
      </c>
      <c r="R1737" s="8" t="s">
        <v>8347</v>
      </c>
      <c r="S1737" s="12">
        <f t="shared" si="110"/>
        <v>42559.56417824074</v>
      </c>
      <c r="T1737" s="12">
        <f t="shared" si="111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s="8" t="s">
        <v>8325</v>
      </c>
      <c r="R1738" s="8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42175.698981481481</v>
      </c>
      <c r="T1739" s="12">
        <f t="shared" si="111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s="8" t="s">
        <v>8325</v>
      </c>
      <c r="R1740" s="8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s="8" t="s">
        <v>8325</v>
      </c>
      <c r="R1741" s="8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s="8" t="s">
        <v>8325</v>
      </c>
      <c r="R1742" s="8" t="s">
        <v>8347</v>
      </c>
      <c r="S1742" s="12">
        <f t="shared" si="110"/>
        <v>42171.567384259259</v>
      </c>
      <c r="T1742" s="12">
        <f t="shared" si="111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s="8" t="s">
        <v>8338</v>
      </c>
      <c r="R1743" s="8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42710.626967592594</v>
      </c>
      <c r="T1744" s="12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42292.185532407406</v>
      </c>
      <c r="T1749" s="12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s="8" t="s">
        <v>8338</v>
      </c>
      <c r="R1757" s="8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s="8" t="s">
        <v>8338</v>
      </c>
      <c r="R1758" s="8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s="8" t="s">
        <v>8338</v>
      </c>
      <c r="R1764" s="8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s="8" t="s">
        <v>8338</v>
      </c>
      <c r="R1768" s="8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s="8" t="s">
        <v>8338</v>
      </c>
      <c r="R1772" s="8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41905.729629629626</v>
      </c>
      <c r="T1773" s="12">
        <f t="shared" si="111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41891.726388888885</v>
      </c>
      <c r="T1777" s="12">
        <f t="shared" si="111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s="8" t="s">
        <v>8338</v>
      </c>
      <c r="R1778" s="8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42493.350810185184</v>
      </c>
      <c r="T1782" s="12">
        <f t="shared" si="111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s="8" t="s">
        <v>8338</v>
      </c>
      <c r="R1789" s="8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s="8" t="s">
        <v>8338</v>
      </c>
      <c r="R1790" s="8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s="8" t="s">
        <v>8338</v>
      </c>
      <c r="R1791" s="8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42010.424513888887</v>
      </c>
      <c r="T1792" s="12">
        <f t="shared" si="111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s="8" t="s">
        <v>8338</v>
      </c>
      <c r="R1793" s="8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s="8" t="s">
        <v>8338</v>
      </c>
      <c r="R1795" s="8" t="s">
        <v>8339</v>
      </c>
      <c r="S1795" s="12">
        <f t="shared" ref="S1795:S1858" si="114">(J1795/86400)+25569+(-6/24)</f>
        <v>41940.641666666663</v>
      </c>
      <c r="T1795" s="12">
        <f t="shared" ref="T1795:T1858" si="115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s="8" t="s">
        <v>8338</v>
      </c>
      <c r="R1799" s="8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42017.821550925924</v>
      </c>
      <c r="T1805" s="12">
        <f t="shared" si="115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s="8" t="s">
        <v>8338</v>
      </c>
      <c r="R1808" s="8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s="8" t="s">
        <v>8338</v>
      </c>
      <c r="R1809" s="8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s="8" t="s">
        <v>8338</v>
      </c>
      <c r="R1812" s="8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s="8" t="s">
        <v>8338</v>
      </c>
      <c r="R1815" s="8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s="8" t="s">
        <v>8338</v>
      </c>
      <c r="R1817" s="8" t="s">
        <v>8339</v>
      </c>
      <c r="S1817" s="12">
        <f t="shared" si="114"/>
        <v>42172.656678240739</v>
      </c>
      <c r="T1817" s="12">
        <f t="shared" si="115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s="8" t="s">
        <v>8338</v>
      </c>
      <c r="R1819" s="8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s="8" t="s">
        <v>8338</v>
      </c>
      <c r="R1820" s="8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s="8" t="s">
        <v>8338</v>
      </c>
      <c r="R1821" s="8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s="8" t="s">
        <v>8338</v>
      </c>
      <c r="R1822" s="8" t="s">
        <v>8339</v>
      </c>
      <c r="S1822" s="12">
        <f t="shared" si="114"/>
        <v>42064.834374999999</v>
      </c>
      <c r="T1822" s="12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s="8" t="s">
        <v>8325</v>
      </c>
      <c r="R1823" s="8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41634.547013888892</v>
      </c>
      <c r="T1824" s="12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s="8" t="s">
        <v>8325</v>
      </c>
      <c r="R1826" s="8" t="s">
        <v>8326</v>
      </c>
      <c r="S1826" s="12">
        <f t="shared" si="114"/>
        <v>41626.666284722218</v>
      </c>
      <c r="T1826" s="12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s="8" t="s">
        <v>8325</v>
      </c>
      <c r="R1827" s="8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s="8" t="s">
        <v>8325</v>
      </c>
      <c r="R1834" s="8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s="8" t="s">
        <v>8325</v>
      </c>
      <c r="R1835" s="8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s="8" t="s">
        <v>8325</v>
      </c>
      <c r="R1843" s="8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s="8" t="s">
        <v>8325</v>
      </c>
      <c r="R1846" s="8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s="8" t="s">
        <v>8325</v>
      </c>
      <c r="R1851" s="8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s="8" t="s">
        <v>8325</v>
      </c>
      <c r="R1859" s="8" t="s">
        <v>8326</v>
      </c>
      <c r="S1859" s="12">
        <f t="shared" ref="S1859:S1922" si="118">(J1859/86400)+25569+(-6/24)</f>
        <v>41864.51866898148</v>
      </c>
      <c r="T1859" s="12">
        <f t="shared" ref="T1859:T1922" si="11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s="8" t="s">
        <v>8325</v>
      </c>
      <c r="R1861" s="8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41655.45930555556</v>
      </c>
      <c r="T1862" s="12">
        <f t="shared" si="11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s="8" t="s">
        <v>8333</v>
      </c>
      <c r="R1863" s="8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s="8" t="s">
        <v>8333</v>
      </c>
      <c r="R1864" s="8" t="s">
        <v>8335</v>
      </c>
      <c r="S1864" s="12">
        <f t="shared" si="118"/>
        <v>42755.242754629631</v>
      </c>
      <c r="T1864" s="12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s="8" t="s">
        <v>8333</v>
      </c>
      <c r="R1865" s="8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s="8" t="s">
        <v>8333</v>
      </c>
      <c r="R1867" s="8" t="s">
        <v>8335</v>
      </c>
      <c r="S1867" s="12">
        <f t="shared" si="118"/>
        <v>42645.117442129631</v>
      </c>
      <c r="T1867" s="12">
        <f t="shared" si="11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s="8" t="s">
        <v>8333</v>
      </c>
      <c r="R1868" s="8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s="8" t="s">
        <v>8333</v>
      </c>
      <c r="R1869" s="8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s="8" t="s">
        <v>8333</v>
      </c>
      <c r="R1871" s="8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s="8" t="s">
        <v>8333</v>
      </c>
      <c r="R1875" s="8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s="8" t="s">
        <v>8333</v>
      </c>
      <c r="R1876" s="8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s="8" t="s">
        <v>8333</v>
      </c>
      <c r="R1877" s="8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s="8" t="s">
        <v>8333</v>
      </c>
      <c r="R1878" s="8" t="s">
        <v>8335</v>
      </c>
      <c r="S1878" s="12">
        <f t="shared" si="118"/>
        <v>41776.034780092596</v>
      </c>
      <c r="T1878" s="12">
        <f t="shared" si="11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s="8" t="s">
        <v>8333</v>
      </c>
      <c r="R1879" s="8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s="8" t="s">
        <v>8333</v>
      </c>
      <c r="R1880" s="8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s="8" t="s">
        <v>8333</v>
      </c>
      <c r="R1881" s="8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s="8" t="s">
        <v>8325</v>
      </c>
      <c r="R1883" s="8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s="8" t="s">
        <v>8325</v>
      </c>
      <c r="R1885" s="8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s="8" t="s">
        <v>8325</v>
      </c>
      <c r="R1889" s="8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s="8" t="s">
        <v>8325</v>
      </c>
      <c r="R1896" s="8" t="s">
        <v>8329</v>
      </c>
      <c r="S1896" s="12">
        <f t="shared" si="118"/>
        <v>40920.65489583333</v>
      </c>
      <c r="T1896" s="12">
        <f t="shared" si="11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s="8" t="s">
        <v>8325</v>
      </c>
      <c r="R1898" s="8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41680.333402777775</v>
      </c>
      <c r="T1899" s="12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s="8" t="s">
        <v>8319</v>
      </c>
      <c r="R1903" s="8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s="8" t="s">
        <v>8319</v>
      </c>
      <c r="R1904" s="8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s="8" t="s">
        <v>8319</v>
      </c>
      <c r="R1906" s="8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s="8" t="s">
        <v>8319</v>
      </c>
      <c r="R1907" s="8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s="8" t="s">
        <v>8319</v>
      </c>
      <c r="R1909" s="8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s="8" t="s">
        <v>8319</v>
      </c>
      <c r="R1910" s="8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s="8" t="s">
        <v>8319</v>
      </c>
      <c r="R1913" s="8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s="8" t="s">
        <v>8319</v>
      </c>
      <c r="R1915" s="8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s="8" t="s">
        <v>8319</v>
      </c>
      <c r="R1916" s="8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s="8" t="s">
        <v>8319</v>
      </c>
      <c r="R1917" s="8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s="8" t="s">
        <v>8319</v>
      </c>
      <c r="R1918" s="8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s="8" t="s">
        <v>8319</v>
      </c>
      <c r="R1921" s="8" t="s">
        <v>8348</v>
      </c>
      <c r="S1921" s="12">
        <f t="shared" si="118"/>
        <v>42113.625567129631</v>
      </c>
      <c r="T1921" s="12">
        <f t="shared" si="11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s="8" t="s">
        <v>8325</v>
      </c>
      <c r="R1923" s="8" t="s">
        <v>8329</v>
      </c>
      <c r="S1923" s="12">
        <f t="shared" ref="S1923:S1986" si="122">(J1923/86400)+25569+(-6/24)</f>
        <v>41073.971562500003</v>
      </c>
      <c r="T1923" s="12">
        <f t="shared" ref="T1923:T1986" si="123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s="8" t="s">
        <v>8325</v>
      </c>
      <c r="R1924" s="8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s="8" t="s">
        <v>8325</v>
      </c>
      <c r="R1926" s="8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41371.3980787037</v>
      </c>
      <c r="T1930" s="12">
        <f t="shared" si="123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s="8" t="s">
        <v>8325</v>
      </c>
      <c r="R1931" s="8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40911.559872685189</v>
      </c>
      <c r="T1934" s="12">
        <f t="shared" si="123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s="8" t="s">
        <v>8325</v>
      </c>
      <c r="R1937" s="8" t="s">
        <v>8329</v>
      </c>
      <c r="S1937" s="12">
        <f t="shared" si="122"/>
        <v>41773.682534722218</v>
      </c>
      <c r="T1937" s="12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s="8" t="s">
        <v>8325</v>
      </c>
      <c r="R1941" s="8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s="8" t="s">
        <v>8319</v>
      </c>
      <c r="R1943" s="8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42157.001828703702</v>
      </c>
      <c r="T1947" s="12">
        <f t="shared" si="123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41688.900011574078</v>
      </c>
      <c r="T1948" s="12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41800.173043981486</v>
      </c>
      <c r="T1951" s="12">
        <f t="shared" si="123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41178.848530092597</v>
      </c>
      <c r="T1959" s="12">
        <f t="shared" si="123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41871.595601851848</v>
      </c>
      <c r="T1961" s="12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s="8" t="s">
        <v>8319</v>
      </c>
      <c r="R1965" s="8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41323.943298611113</v>
      </c>
      <c r="T1972" s="12">
        <f t="shared" si="123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s="8" t="s">
        <v>8338</v>
      </c>
      <c r="R1983" s="8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s="8" t="s">
        <v>8338</v>
      </c>
      <c r="R1984" s="8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s="8" t="s">
        <v>8338</v>
      </c>
      <c r="R1985" s="8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s="8" t="s">
        <v>8338</v>
      </c>
      <c r="R1987" s="8" t="s">
        <v>8350</v>
      </c>
      <c r="S1987" s="12">
        <f t="shared" ref="S1987:S2050" si="126">(J1987/86400)+25569+(-6/24)</f>
        <v>42555.448738425926</v>
      </c>
      <c r="T1987" s="12">
        <f t="shared" ref="T1987:T2050" si="127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s="8" t="s">
        <v>8338</v>
      </c>
      <c r="R1988" s="8" t="s">
        <v>8350</v>
      </c>
      <c r="S1988" s="12">
        <f t="shared" si="126"/>
        <v>42413.183831018519</v>
      </c>
      <c r="T1988" s="12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s="8" t="s">
        <v>8338</v>
      </c>
      <c r="R1990" s="8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s="8" t="s">
        <v>8338</v>
      </c>
      <c r="R1991" s="8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s="8" t="s">
        <v>8338</v>
      </c>
      <c r="R1992" s="8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s="8" t="s">
        <v>8338</v>
      </c>
      <c r="R1994" s="8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s="8" t="s">
        <v>8338</v>
      </c>
      <c r="R1995" s="8" t="s">
        <v>8350</v>
      </c>
      <c r="S1995" s="12">
        <f t="shared" si="126"/>
        <v>42329.338391203702</v>
      </c>
      <c r="T1995" s="12">
        <f t="shared" si="127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s="8" t="s">
        <v>8338</v>
      </c>
      <c r="R1996" s="8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s="8" t="s">
        <v>8338</v>
      </c>
      <c r="R1997" s="8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s="8" t="s">
        <v>8338</v>
      </c>
      <c r="R1998" s="8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s="8" t="s">
        <v>8338</v>
      </c>
      <c r="R1999" s="8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s="8" t="s">
        <v>8338</v>
      </c>
      <c r="R2002" s="8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s="8" t="s">
        <v>8319</v>
      </c>
      <c r="R2003" s="8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41312.630775462967</v>
      </c>
      <c r="T2018" s="12">
        <f t="shared" si="127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41736.847500000003</v>
      </c>
      <c r="T2022" s="12">
        <f t="shared" si="127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42048.563877314809</v>
      </c>
      <c r="T2029" s="12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s="8" t="s">
        <v>8319</v>
      </c>
      <c r="R2032" s="8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41738.614803240736</v>
      </c>
      <c r="T2038" s="12">
        <f t="shared" si="127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41578.677118055552</v>
      </c>
      <c r="T2042" s="12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41068.838506944448</v>
      </c>
      <c r="T2047" s="12">
        <f t="shared" si="127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s="8" t="s">
        <v>8319</v>
      </c>
      <c r="R2051" s="8" t="s">
        <v>8349</v>
      </c>
      <c r="S2051" s="12">
        <f t="shared" ref="S2051:S2114" si="130">(J2051/86400)+25569+(-6/24)</f>
        <v>41575.277349537035</v>
      </c>
      <c r="T2051" s="12">
        <f t="shared" ref="T2051:T2114" si="131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s="8" t="s">
        <v>8319</v>
      </c>
      <c r="R2069" s="8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s="8" t="s">
        <v>8319</v>
      </c>
      <c r="R2075" s="8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s="8" t="s">
        <v>8319</v>
      </c>
      <c r="R2076" s="8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s="8" t="s">
        <v>8319</v>
      </c>
      <c r="R2080" s="8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s="8" t="s">
        <v>8319</v>
      </c>
      <c r="R2082" s="8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s="8" t="s">
        <v>8325</v>
      </c>
      <c r="R2083" s="8" t="s">
        <v>8329</v>
      </c>
      <c r="S2083" s="12">
        <f t="shared" si="130"/>
        <v>41003.90688657407</v>
      </c>
      <c r="T2083" s="12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40810.870324074072</v>
      </c>
      <c r="T2084" s="12">
        <f t="shared" si="131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s="8" t="s">
        <v>8325</v>
      </c>
      <c r="R2085" s="8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s="8" t="s">
        <v>8325</v>
      </c>
      <c r="R2089" s="8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40395.464722222227</v>
      </c>
      <c r="T2090" s="12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41299.131423611107</v>
      </c>
      <c r="T2092" s="12">
        <f t="shared" si="131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40555.072662037041</v>
      </c>
      <c r="T2093" s="12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40758.483483796299</v>
      </c>
      <c r="T2097" s="12">
        <f t="shared" si="131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40818.334895833337</v>
      </c>
      <c r="T2099" s="12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s="8" t="s">
        <v>8325</v>
      </c>
      <c r="R2100" s="8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s="8" t="s">
        <v>8325</v>
      </c>
      <c r="R2106" s="8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s="8" t="s">
        <v>8325</v>
      </c>
      <c r="R2115" s="8" t="s">
        <v>8329</v>
      </c>
      <c r="S2115" s="12">
        <f t="shared" ref="S2115:S2178" si="134">(J2115/86400)+25569+(-6/24)</f>
        <v>41870.61546296296</v>
      </c>
      <c r="T2115" s="12">
        <f t="shared" ref="T2115:T2178" si="135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s="8" t="s">
        <v>8333</v>
      </c>
      <c r="R2123" s="8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s="8" t="s">
        <v>8333</v>
      </c>
      <c r="R2125" s="8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s="8" t="s">
        <v>8333</v>
      </c>
      <c r="R2126" s="8" t="s">
        <v>8334</v>
      </c>
      <c r="S2126" s="12">
        <f t="shared" si="134"/>
        <v>40463.778182870374</v>
      </c>
      <c r="T2126" s="12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s="8" t="s">
        <v>8333</v>
      </c>
      <c r="R2128" s="8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42045.255358796298</v>
      </c>
      <c r="T2129" s="12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s="8" t="s">
        <v>8333</v>
      </c>
      <c r="R2130" s="8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s="8" t="s">
        <v>8333</v>
      </c>
      <c r="R2132" s="8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41156.71334490741</v>
      </c>
      <c r="T2137" s="12">
        <f t="shared" si="135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s="8" t="s">
        <v>8333</v>
      </c>
      <c r="R2143" s="8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s="8" t="s">
        <v>8333</v>
      </c>
      <c r="R2145" s="8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s="8" t="s">
        <v>8333</v>
      </c>
      <c r="R2148" s="8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s="8" t="s">
        <v>8333</v>
      </c>
      <c r="R2150" s="8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s="8" t="s">
        <v>8333</v>
      </c>
      <c r="R2151" s="8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s="8" t="s">
        <v>8333</v>
      </c>
      <c r="R2152" s="8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42520.597384259258</v>
      </c>
      <c r="T2153" s="12">
        <f t="shared" si="135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s="8" t="s">
        <v>8333</v>
      </c>
      <c r="R2154" s="8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s="8" t="s">
        <v>8333</v>
      </c>
      <c r="R2155" s="8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s="8" t="s">
        <v>8333</v>
      </c>
      <c r="R2156" s="8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s="8" t="s">
        <v>8333</v>
      </c>
      <c r="R2157" s="8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s="8" t="s">
        <v>8333</v>
      </c>
      <c r="R2161" s="8" t="s">
        <v>8334</v>
      </c>
      <c r="S2161" s="12">
        <f t="shared" si="134"/>
        <v>40710.481180555558</v>
      </c>
      <c r="T2161" s="12">
        <f t="shared" si="135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s="8" t="s">
        <v>8333</v>
      </c>
      <c r="R2162" s="8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s="8" t="s">
        <v>8325</v>
      </c>
      <c r="R2163" s="8" t="s">
        <v>8326</v>
      </c>
      <c r="S2163" s="12">
        <f t="shared" si="134"/>
        <v>42240.602534722224</v>
      </c>
      <c r="T2163" s="12">
        <f t="shared" si="135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s="8" t="s">
        <v>8325</v>
      </c>
      <c r="R2168" s="8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s="8" t="s">
        <v>8325</v>
      </c>
      <c r="R2169" s="8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42082.330092592594</v>
      </c>
      <c r="T2174" s="12">
        <f t="shared" si="135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s="8" t="s">
        <v>8325</v>
      </c>
      <c r="R2179" s="8" t="s">
        <v>8326</v>
      </c>
      <c r="S2179" s="12">
        <f t="shared" ref="S2179:S2242" si="138">(J2179/86400)+25569+(-6/24)</f>
        <v>42502.000775462962</v>
      </c>
      <c r="T2179" s="12">
        <f t="shared" ref="T2179:T2242" si="13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s="8" t="s">
        <v>8333</v>
      </c>
      <c r="R2183" s="8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42745.115474537037</v>
      </c>
      <c r="T2185" s="12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41319.099988425922</v>
      </c>
      <c r="T2187" s="12">
        <f t="shared" si="13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s="8" t="s">
        <v>8333</v>
      </c>
      <c r="R2191" s="8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s="8" t="s">
        <v>8333</v>
      </c>
      <c r="R2193" s="8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s="8" t="s">
        <v>8325</v>
      </c>
      <c r="R2203" s="8" t="s">
        <v>8330</v>
      </c>
      <c r="S2203" s="12">
        <f t="shared" si="138"/>
        <v>41276.596817129626</v>
      </c>
      <c r="T2203" s="12">
        <f t="shared" si="13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s="8" t="s">
        <v>8325</v>
      </c>
      <c r="R2205" s="8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41031.571631944447</v>
      </c>
      <c r="T2207" s="12">
        <f t="shared" si="13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40955.816087962965</v>
      </c>
      <c r="T2212" s="12">
        <f t="shared" si="13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s="8" t="s">
        <v>8325</v>
      </c>
      <c r="R2213" s="8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s="8" t="s">
        <v>8325</v>
      </c>
      <c r="R2215" s="8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42194.50167824074</v>
      </c>
      <c r="T2218" s="12">
        <f t="shared" si="13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s="8" t="s">
        <v>8333</v>
      </c>
      <c r="R2223" s="8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s="8" t="s">
        <v>8333</v>
      </c>
      <c r="R2224" s="8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s="8" t="s">
        <v>8333</v>
      </c>
      <c r="R2225" s="8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42331.128923611112</v>
      </c>
      <c r="T2235" s="12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42061.772118055553</v>
      </c>
      <c r="T2237" s="12">
        <f t="shared" si="13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s="8" t="s">
        <v>8333</v>
      </c>
      <c r="R2243" s="8" t="s">
        <v>8351</v>
      </c>
      <c r="S2243" s="12">
        <f t="shared" ref="S2243:S2306" si="142">(J2243/86400)+25569+(-6/24)</f>
        <v>42766.577546296292</v>
      </c>
      <c r="T2243" s="12">
        <f t="shared" ref="T2243:T2306" si="143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41569.325613425928</v>
      </c>
      <c r="T2244" s="12">
        <f t="shared" si="143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41660.45853009259</v>
      </c>
      <c r="T2247" s="12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s="8" t="s">
        <v>8333</v>
      </c>
      <c r="R2250" s="8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41336.453298611115</v>
      </c>
      <c r="T2251" s="12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s="8" t="s">
        <v>8333</v>
      </c>
      <c r="R2258" s="8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42775.832349537042</v>
      </c>
      <c r="T2270" s="12">
        <f t="shared" si="143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42315.449490740742</v>
      </c>
      <c r="T2274" s="12">
        <f t="shared" si="143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41965.366655092592</v>
      </c>
      <c r="T2277" s="12">
        <f t="shared" si="143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42338.459108796298</v>
      </c>
      <c r="T2280" s="12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s="8" t="s">
        <v>8333</v>
      </c>
      <c r="R2281" s="8" t="s">
        <v>8351</v>
      </c>
      <c r="S2281" s="12">
        <f t="shared" si="142"/>
        <v>42020.556701388894</v>
      </c>
      <c r="T2281" s="12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s="8" t="s">
        <v>8325</v>
      </c>
      <c r="R2283" s="8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41058.935682870375</v>
      </c>
      <c r="T2287" s="12">
        <f t="shared" si="143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s="8" t="s">
        <v>8325</v>
      </c>
      <c r="R2290" s="8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s="8" t="s">
        <v>8325</v>
      </c>
      <c r="R2291" s="8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s="8" t="s">
        <v>8325</v>
      </c>
      <c r="R2303" s="8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s="8" t="s">
        <v>8325</v>
      </c>
      <c r="R2307" s="8" t="s">
        <v>8329</v>
      </c>
      <c r="S2307" s="12">
        <f t="shared" ref="S2307:S2370" si="146">(J2307/86400)+25569+(-6/24)</f>
        <v>41834.445277777777</v>
      </c>
      <c r="T2307" s="12">
        <f t="shared" ref="T2307:T2370" si="147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41004.552465277782</v>
      </c>
      <c r="T2309" s="12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s="8" t="s">
        <v>8325</v>
      </c>
      <c r="R2317" s="8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40079.475115740745</v>
      </c>
      <c r="T2318" s="12">
        <f t="shared" si="147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s="8" t="s">
        <v>8336</v>
      </c>
      <c r="R2323" s="8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s="8" t="s">
        <v>8336</v>
      </c>
      <c r="R2324" s="8" t="s">
        <v>8352</v>
      </c>
      <c r="S2324" s="12">
        <f t="shared" si="146"/>
        <v>42804.645474537036</v>
      </c>
      <c r="T2324" s="12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s="8" t="s">
        <v>8336</v>
      </c>
      <c r="R2325" s="8" t="s">
        <v>8352</v>
      </c>
      <c r="S2325" s="12">
        <f t="shared" si="146"/>
        <v>42807.505173611113</v>
      </c>
      <c r="T2325" s="12">
        <f t="shared" si="147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s="8" t="s">
        <v>8336</v>
      </c>
      <c r="R2328" s="8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41842.667129629626</v>
      </c>
      <c r="T2329" s="12">
        <f t="shared" si="147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42139.531678240739</v>
      </c>
      <c r="T2330" s="12">
        <f t="shared" si="147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s="8" t="s">
        <v>8336</v>
      </c>
      <c r="R2331" s="8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41789.64680555556</v>
      </c>
      <c r="T2340" s="12">
        <f t="shared" si="147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s="8" t="s">
        <v>8319</v>
      </c>
      <c r="R2343" s="8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s="8" t="s">
        <v>8319</v>
      </c>
      <c r="R2344" s="8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s="8" t="s">
        <v>8319</v>
      </c>
      <c r="R2345" s="8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s="8" t="s">
        <v>8319</v>
      </c>
      <c r="R2346" s="8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s="8" t="s">
        <v>8319</v>
      </c>
      <c r="R2347" s="8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s="8" t="s">
        <v>8319</v>
      </c>
      <c r="R2348" s="8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s="8" t="s">
        <v>8319</v>
      </c>
      <c r="R2349" s="8" t="s">
        <v>8320</v>
      </c>
      <c r="S2349" s="12">
        <f t="shared" si="146"/>
        <v>42577.357361111106</v>
      </c>
      <c r="T2349" s="12">
        <f t="shared" si="147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s="8" t="s">
        <v>8319</v>
      </c>
      <c r="R2350" s="8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s="8" t="s">
        <v>8319</v>
      </c>
      <c r="R2351" s="8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s="8" t="s">
        <v>8319</v>
      </c>
      <c r="R2352" s="8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s="8" t="s">
        <v>8319</v>
      </c>
      <c r="R2354" s="8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s="8" t="s">
        <v>8319</v>
      </c>
      <c r="R2355" s="8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s="8" t="s">
        <v>8319</v>
      </c>
      <c r="R2356" s="8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s="8" t="s">
        <v>8319</v>
      </c>
      <c r="R2357" s="8" t="s">
        <v>8320</v>
      </c>
      <c r="S2357" s="12">
        <f t="shared" si="146"/>
        <v>42096.668240740742</v>
      </c>
      <c r="T2357" s="12">
        <f t="shared" si="147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s="8" t="s">
        <v>8319</v>
      </c>
      <c r="R2358" s="8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s="8" t="s">
        <v>8319</v>
      </c>
      <c r="R2359" s="8" t="s">
        <v>8320</v>
      </c>
      <c r="S2359" s="12">
        <f t="shared" si="146"/>
        <v>42264.370115740741</v>
      </c>
      <c r="T2359" s="12">
        <f t="shared" si="147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s="8" t="s">
        <v>8319</v>
      </c>
      <c r="R2360" s="8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s="8" t="s">
        <v>8319</v>
      </c>
      <c r="R2361" s="8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s="8" t="s">
        <v>8319</v>
      </c>
      <c r="R2362" s="8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s="8" t="s">
        <v>8319</v>
      </c>
      <c r="R2363" s="8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s="8" t="s">
        <v>8319</v>
      </c>
      <c r="R2364" s="8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s="8" t="s">
        <v>8319</v>
      </c>
      <c r="R2365" s="8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s="8" t="s">
        <v>8319</v>
      </c>
      <c r="R2366" s="8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s="8" t="s">
        <v>8319</v>
      </c>
      <c r="R2367" s="8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s="8" t="s">
        <v>8319</v>
      </c>
      <c r="R2370" s="8" t="s">
        <v>8320</v>
      </c>
      <c r="S2370" s="12">
        <f t="shared" si="146"/>
        <v>42063.471817129626</v>
      </c>
      <c r="T2370" s="12">
        <f t="shared" si="147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s="8" t="s">
        <v>8319</v>
      </c>
      <c r="R2371" s="8" t="s">
        <v>8320</v>
      </c>
      <c r="S2371" s="12">
        <f t="shared" ref="S2371:S2434" si="150">(J2371/86400)+25569+(-6/24)</f>
        <v>42380.562627314815</v>
      </c>
      <c r="T2371" s="12">
        <f t="shared" ref="T2371:T2434" si="151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s="8" t="s">
        <v>8319</v>
      </c>
      <c r="R2372" s="8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s="8" t="s">
        <v>8319</v>
      </c>
      <c r="R2373" s="8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s="8" t="s">
        <v>8319</v>
      </c>
      <c r="R2374" s="8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s="8" t="s">
        <v>8319</v>
      </c>
      <c r="R2375" s="8" t="s">
        <v>8320</v>
      </c>
      <c r="S2375" s="12">
        <f t="shared" si="150"/>
        <v>42215.412314814814</v>
      </c>
      <c r="T2375" s="12">
        <f t="shared" si="151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s="8" t="s">
        <v>8319</v>
      </c>
      <c r="R2376" s="8" t="s">
        <v>8320</v>
      </c>
      <c r="S2376" s="12">
        <f t="shared" si="150"/>
        <v>42017.593287037038</v>
      </c>
      <c r="T2376" s="12">
        <f t="shared" si="151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s="8" t="s">
        <v>8319</v>
      </c>
      <c r="R2377" s="8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s="8" t="s">
        <v>8319</v>
      </c>
      <c r="R2379" s="8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s="8" t="s">
        <v>8319</v>
      </c>
      <c r="R2380" s="8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s="8" t="s">
        <v>8319</v>
      </c>
      <c r="R2381" s="8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s="8" t="s">
        <v>8319</v>
      </c>
      <c r="R2384" s="8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s="8" t="s">
        <v>8319</v>
      </c>
      <c r="R2385" s="8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s="8" t="s">
        <v>8319</v>
      </c>
      <c r="R2386" s="8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s="8" t="s">
        <v>8319</v>
      </c>
      <c r="R2388" s="8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s="8" t="s">
        <v>8319</v>
      </c>
      <c r="R2389" s="8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s="8" t="s">
        <v>8319</v>
      </c>
      <c r="R2390" s="8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s="8" t="s">
        <v>8319</v>
      </c>
      <c r="R2391" s="8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s="8" t="s">
        <v>8319</v>
      </c>
      <c r="R2392" s="8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s="8" t="s">
        <v>8319</v>
      </c>
      <c r="R2393" s="8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s="8" t="s">
        <v>8319</v>
      </c>
      <c r="R2394" s="8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s="8" t="s">
        <v>8319</v>
      </c>
      <c r="R2395" s="8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s="8" t="s">
        <v>8319</v>
      </c>
      <c r="R2396" s="8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s="8" t="s">
        <v>8319</v>
      </c>
      <c r="R2397" s="8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s="8" t="s">
        <v>8319</v>
      </c>
      <c r="R2398" s="8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s="8" t="s">
        <v>8319</v>
      </c>
      <c r="R2399" s="8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s="8" t="s">
        <v>8319</v>
      </c>
      <c r="R2400" s="8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s="8" t="s">
        <v>8319</v>
      </c>
      <c r="R2401" s="8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s="8" t="s">
        <v>8319</v>
      </c>
      <c r="R2402" s="8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s="8" t="s">
        <v>8336</v>
      </c>
      <c r="R2403" s="8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s="8" t="s">
        <v>8336</v>
      </c>
      <c r="R2404" s="8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42399.632615740746</v>
      </c>
      <c r="T2405" s="12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s="8" t="s">
        <v>8336</v>
      </c>
      <c r="R2406" s="8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s="8" t="s">
        <v>8336</v>
      </c>
      <c r="R2407" s="8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s="8" t="s">
        <v>8336</v>
      </c>
      <c r="R2408" s="8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s="8" t="s">
        <v>8336</v>
      </c>
      <c r="R2410" s="8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s="8" t="s">
        <v>8336</v>
      </c>
      <c r="R2412" s="8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s="8" t="s">
        <v>8336</v>
      </c>
      <c r="R2414" s="8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s="8" t="s">
        <v>8336</v>
      </c>
      <c r="R2418" s="8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s="8" t="s">
        <v>8336</v>
      </c>
      <c r="R2419" s="8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s="8" t="s">
        <v>8336</v>
      </c>
      <c r="R2420" s="8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s="8" t="s">
        <v>8336</v>
      </c>
      <c r="R2421" s="8" t="s">
        <v>8337</v>
      </c>
      <c r="S2421" s="12">
        <f t="shared" si="150"/>
        <v>41993.488298611112</v>
      </c>
      <c r="T2421" s="12">
        <f t="shared" si="151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s="8" t="s">
        <v>8336</v>
      </c>
      <c r="R2423" s="8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s="8" t="s">
        <v>8336</v>
      </c>
      <c r="R2424" s="8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s="8" t="s">
        <v>8336</v>
      </c>
      <c r="R2425" s="8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s="8" t="s">
        <v>8336</v>
      </c>
      <c r="R2427" s="8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s="8" t="s">
        <v>8336</v>
      </c>
      <c r="R2428" s="8" t="s">
        <v>8337</v>
      </c>
      <c r="S2428" s="12">
        <f t="shared" si="150"/>
        <v>42163.920046296298</v>
      </c>
      <c r="T2428" s="12">
        <f t="shared" si="151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s="8" t="s">
        <v>8336</v>
      </c>
      <c r="R2429" s="8" t="s">
        <v>8337</v>
      </c>
      <c r="S2429" s="12">
        <f t="shared" si="150"/>
        <v>42412.068668981483</v>
      </c>
      <c r="T2429" s="12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s="8" t="s">
        <v>8336</v>
      </c>
      <c r="R2430" s="8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s="8" t="s">
        <v>8336</v>
      </c>
      <c r="R2431" s="8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s="8" t="s">
        <v>8336</v>
      </c>
      <c r="R2432" s="8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s="8" t="s">
        <v>8336</v>
      </c>
      <c r="R2433" s="8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s="8" t="s">
        <v>8336</v>
      </c>
      <c r="R2434" s="8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s="8" t="s">
        <v>8336</v>
      </c>
      <c r="R2435" s="8" t="s">
        <v>8337</v>
      </c>
      <c r="S2435" s="12">
        <f t="shared" ref="S2435:S2498" si="154">(J2435/86400)+25569+(-6/24)</f>
        <v>42397.64980324074</v>
      </c>
      <c r="T2435" s="12">
        <f t="shared" ref="T2435:T2498" si="155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s="8" t="s">
        <v>8336</v>
      </c>
      <c r="R2436" s="8" t="s">
        <v>8337</v>
      </c>
      <c r="S2436" s="12">
        <f t="shared" si="154"/>
        <v>42179.936041666668</v>
      </c>
      <c r="T2436" s="12">
        <f t="shared" si="155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s="8" t="s">
        <v>8336</v>
      </c>
      <c r="R2437" s="8" t="s">
        <v>8337</v>
      </c>
      <c r="S2437" s="12">
        <f t="shared" si="154"/>
        <v>42252.027615740742</v>
      </c>
      <c r="T2437" s="12">
        <f t="shared" si="155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s="8" t="s">
        <v>8336</v>
      </c>
      <c r="R2438" s="8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s="8" t="s">
        <v>8336</v>
      </c>
      <c r="R2439" s="8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s="8" t="s">
        <v>8336</v>
      </c>
      <c r="R2440" s="8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s="8" t="s">
        <v>8336</v>
      </c>
      <c r="R2441" s="8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s="8" t="s">
        <v>8336</v>
      </c>
      <c r="R2442" s="8" t="s">
        <v>8337</v>
      </c>
      <c r="S2442" s="12">
        <f t="shared" si="154"/>
        <v>42383.649456018524</v>
      </c>
      <c r="T2442" s="12">
        <f t="shared" si="155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s="8" t="s">
        <v>8336</v>
      </c>
      <c r="R2443" s="8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42052.416990740741</v>
      </c>
      <c r="T2444" s="12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s="8" t="s">
        <v>8336</v>
      </c>
      <c r="R2451" s="8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41901.82240740741</v>
      </c>
      <c r="T2452" s="12">
        <f t="shared" si="155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s="8" t="s">
        <v>8336</v>
      </c>
      <c r="R2454" s="8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42769.951481481483</v>
      </c>
      <c r="T2456" s="12">
        <f t="shared" si="155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s="8" t="s">
        <v>8336</v>
      </c>
      <c r="R2457" s="8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s="8" t="s">
        <v>8325</v>
      </c>
      <c r="R2463" s="8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s="8" t="s">
        <v>8325</v>
      </c>
      <c r="R2465" s="8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41173.904178240744</v>
      </c>
      <c r="T2470" s="12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40310.037673611107</v>
      </c>
      <c r="T2477" s="12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s="8" t="s">
        <v>8325</v>
      </c>
      <c r="R2482" s="8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s="8" t="s">
        <v>8325</v>
      </c>
      <c r="R2484" s="8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40970.500034722223</v>
      </c>
      <c r="T2485" s="12">
        <f t="shared" si="155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s="8" t="s">
        <v>8325</v>
      </c>
      <c r="R2491" s="8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s="8" t="s">
        <v>8325</v>
      </c>
      <c r="R2492" s="8" t="s">
        <v>8329</v>
      </c>
      <c r="S2492" s="12">
        <f t="shared" si="154"/>
        <v>41022.977731481486</v>
      </c>
      <c r="T2492" s="12">
        <f t="shared" si="155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s="8" t="s">
        <v>8325</v>
      </c>
      <c r="R2493" s="8" t="s">
        <v>8329</v>
      </c>
      <c r="S2493" s="12">
        <f t="shared" si="154"/>
        <v>40542.589282407411</v>
      </c>
      <c r="T2493" s="12">
        <f t="shared" si="155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41022.395185185189</v>
      </c>
      <c r="T2496" s="12">
        <f t="shared" si="155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s="8" t="s">
        <v>8325</v>
      </c>
      <c r="R2498" s="8" t="s">
        <v>8329</v>
      </c>
      <c r="S2498" s="12">
        <f t="shared" si="154"/>
        <v>41327.746435185181</v>
      </c>
      <c r="T2498" s="12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s="8" t="s">
        <v>8325</v>
      </c>
      <c r="R2499" s="8" t="s">
        <v>8329</v>
      </c>
      <c r="S2499" s="12">
        <f t="shared" ref="S2499:S2562" si="158">(J2499/86400)+25569+(-6/24)</f>
        <v>40730.628912037035</v>
      </c>
      <c r="T2499" s="12">
        <f t="shared" ref="T2499:T2562" si="15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s="8" t="s">
        <v>8325</v>
      </c>
      <c r="R2500" s="8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41226.398576388892</v>
      </c>
      <c r="T2501" s="12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41053.522858796292</v>
      </c>
      <c r="T2502" s="12">
        <f t="shared" si="15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s="8" t="s">
        <v>8336</v>
      </c>
      <c r="R2503" s="8" t="s">
        <v>8353</v>
      </c>
      <c r="S2503" s="12">
        <f t="shared" si="158"/>
        <v>42244.526666666672</v>
      </c>
      <c r="T2503" s="12">
        <f t="shared" si="15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s="8" t="s">
        <v>8336</v>
      </c>
      <c r="R2504" s="8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s="8" t="s">
        <v>8336</v>
      </c>
      <c r="R2505" s="8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s="8" t="s">
        <v>8336</v>
      </c>
      <c r="R2506" s="8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s="8" t="s">
        <v>8336</v>
      </c>
      <c r="R2507" s="8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s="8" t="s">
        <v>8336</v>
      </c>
      <c r="R2508" s="8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s="8" t="s">
        <v>8336</v>
      </c>
      <c r="R2509" s="8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s="8" t="s">
        <v>8336</v>
      </c>
      <c r="R2510" s="8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s="8" t="s">
        <v>8336</v>
      </c>
      <c r="R2512" s="8" t="s">
        <v>8353</v>
      </c>
      <c r="S2512" s="12">
        <f t="shared" si="158"/>
        <v>42078.747361111113</v>
      </c>
      <c r="T2512" s="12">
        <f t="shared" si="15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s="8" t="s">
        <v>8336</v>
      </c>
      <c r="R2513" s="8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s="8" t="s">
        <v>8336</v>
      </c>
      <c r="R2514" s="8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s="8" t="s">
        <v>8336</v>
      </c>
      <c r="R2515" s="8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s="8" t="s">
        <v>8336</v>
      </c>
      <c r="R2516" s="8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s="8" t="s">
        <v>8336</v>
      </c>
      <c r="R2517" s="8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s="8" t="s">
        <v>8336</v>
      </c>
      <c r="R2518" s="8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s="8" t="s">
        <v>8336</v>
      </c>
      <c r="R2520" s="8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s="8" t="s">
        <v>8336</v>
      </c>
      <c r="R2521" s="8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s="8" t="s">
        <v>8336</v>
      </c>
      <c r="R2522" s="8" t="s">
        <v>8353</v>
      </c>
      <c r="S2522" s="12">
        <f t="shared" si="158"/>
        <v>42612.350520833337</v>
      </c>
      <c r="T2522" s="12">
        <f t="shared" si="15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s="8" t="s">
        <v>8325</v>
      </c>
      <c r="R2523" s="8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41930.725601851853</v>
      </c>
      <c r="T2525" s="12">
        <f t="shared" si="15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s="8" t="s">
        <v>8325</v>
      </c>
      <c r="R2527" s="8" t="s">
        <v>8354</v>
      </c>
      <c r="S2527" s="12">
        <f t="shared" si="158"/>
        <v>41058.594571759255</v>
      </c>
      <c r="T2527" s="12">
        <f t="shared" si="15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s="8" t="s">
        <v>8325</v>
      </c>
      <c r="R2536" s="8" t="s">
        <v>8354</v>
      </c>
      <c r="S2536" s="12">
        <f t="shared" si="158"/>
        <v>40127.450370370367</v>
      </c>
      <c r="T2536" s="12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s="8" t="s">
        <v>8325</v>
      </c>
      <c r="R2538" s="8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s="8" t="s">
        <v>8325</v>
      </c>
      <c r="R2539" s="8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41483.199282407411</v>
      </c>
      <c r="T2543" s="12">
        <f t="shared" si="15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42026.888171296298</v>
      </c>
      <c r="T2547" s="12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41524.608553240745</v>
      </c>
      <c r="T2548" s="12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42618.375428240739</v>
      </c>
      <c r="T2550" s="12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s="8" t="s">
        <v>8325</v>
      </c>
      <c r="R2552" s="8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s="8" t="s">
        <v>8325</v>
      </c>
      <c r="R2554" s="8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41112.949155092589</v>
      </c>
      <c r="T2555" s="12">
        <f t="shared" si="15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42093.610023148147</v>
      </c>
      <c r="T2560" s="12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s="8" t="s">
        <v>8325</v>
      </c>
      <c r="R2561" s="8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s="8" t="s">
        <v>8325</v>
      </c>
      <c r="R2562" s="8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s="8" t="s">
        <v>8336</v>
      </c>
      <c r="R2563" s="8" t="s">
        <v>8337</v>
      </c>
      <c r="S2563" s="12">
        <f t="shared" ref="S2563:S2626" si="162">(J2563/86400)+25569+(-6/24)</f>
        <v>42260.278807870374</v>
      </c>
      <c r="T2563" s="12">
        <f t="shared" ref="T2563:T2626" si="163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s="8" t="s">
        <v>8336</v>
      </c>
      <c r="R2564" s="8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s="8" t="s">
        <v>8336</v>
      </c>
      <c r="R2565" s="8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s="8" t="s">
        <v>8336</v>
      </c>
      <c r="R2566" s="8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s="8" t="s">
        <v>8336</v>
      </c>
      <c r="R2567" s="8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s="8" t="s">
        <v>8336</v>
      </c>
      <c r="R2568" s="8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s="8" t="s">
        <v>8336</v>
      </c>
      <c r="R2569" s="8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s="8" t="s">
        <v>8336</v>
      </c>
      <c r="R2570" s="8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s="8" t="s">
        <v>8336</v>
      </c>
      <c r="R2571" s="8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s="8" t="s">
        <v>8336</v>
      </c>
      <c r="R2572" s="8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s="8" t="s">
        <v>8336</v>
      </c>
      <c r="R2573" s="8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s="8" t="s">
        <v>8336</v>
      </c>
      <c r="R2574" s="8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s="8" t="s">
        <v>8336</v>
      </c>
      <c r="R2575" s="8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s="8" t="s">
        <v>8336</v>
      </c>
      <c r="R2576" s="8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s="8" t="s">
        <v>8336</v>
      </c>
      <c r="R2577" s="8" t="s">
        <v>8337</v>
      </c>
      <c r="S2577" s="12">
        <f t="shared" si="162"/>
        <v>41985.858726851853</v>
      </c>
      <c r="T2577" s="12">
        <f t="shared" si="163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s="8" t="s">
        <v>8336</v>
      </c>
      <c r="R2578" s="8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s="8" t="s">
        <v>8336</v>
      </c>
      <c r="R2579" s="8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s="8" t="s">
        <v>8336</v>
      </c>
      <c r="R2580" s="8" t="s">
        <v>8337</v>
      </c>
      <c r="S2580" s="12">
        <f t="shared" si="162"/>
        <v>42237.772905092592</v>
      </c>
      <c r="T2580" s="12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s="8" t="s">
        <v>8336</v>
      </c>
      <c r="R2582" s="8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s="8" t="s">
        <v>8336</v>
      </c>
      <c r="R2584" s="8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s="8" t="s">
        <v>8336</v>
      </c>
      <c r="R2585" s="8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s="8" t="s">
        <v>8336</v>
      </c>
      <c r="R2586" s="8" t="s">
        <v>8337</v>
      </c>
      <c r="S2586" s="12">
        <f t="shared" si="162"/>
        <v>42139.923252314809</v>
      </c>
      <c r="T2586" s="12">
        <f t="shared" si="163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s="8" t="s">
        <v>8336</v>
      </c>
      <c r="R2587" s="8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s="8" t="s">
        <v>8336</v>
      </c>
      <c r="R2588" s="8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s="8" t="s">
        <v>8336</v>
      </c>
      <c r="R2590" s="8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s="8" t="s">
        <v>8336</v>
      </c>
      <c r="R2591" s="8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s="8" t="s">
        <v>8336</v>
      </c>
      <c r="R2592" s="8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s="8" t="s">
        <v>8336</v>
      </c>
      <c r="R2593" s="8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s="8" t="s">
        <v>8336</v>
      </c>
      <c r="R2594" s="8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s="8" t="s">
        <v>8336</v>
      </c>
      <c r="R2595" s="8" t="s">
        <v>8337</v>
      </c>
      <c r="S2595" s="12">
        <f t="shared" si="162"/>
        <v>42089.595208333332</v>
      </c>
      <c r="T2595" s="12">
        <f t="shared" si="163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s="8" t="s">
        <v>8336</v>
      </c>
      <c r="R2596" s="8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s="8" t="s">
        <v>8336</v>
      </c>
      <c r="R2601" s="8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s="8" t="s">
        <v>8319</v>
      </c>
      <c r="R2603" s="8" t="s">
        <v>8355</v>
      </c>
      <c r="S2603" s="12">
        <f t="shared" si="162"/>
        <v>41150.652187500003</v>
      </c>
      <c r="T2603" s="12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41726.462754629625</v>
      </c>
      <c r="T2608" s="12">
        <f t="shared" si="163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s="8" t="s">
        <v>8319</v>
      </c>
      <c r="R2616" s="8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42115.497546296298</v>
      </c>
      <c r="T2623" s="12">
        <f t="shared" si="163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41144.171550925923</v>
      </c>
      <c r="T2626" s="12">
        <f t="shared" si="163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s="8" t="s">
        <v>8319</v>
      </c>
      <c r="R2627" s="8" t="s">
        <v>8355</v>
      </c>
      <c r="S2627" s="12">
        <f t="shared" ref="S2627:S2690" si="166">(J2627/86400)+25569+(-6/24)</f>
        <v>42658.560277777782</v>
      </c>
      <c r="T2627" s="12">
        <f t="shared" ref="T2627:T2690" si="167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s="8" t="s">
        <v>8319</v>
      </c>
      <c r="R2628" s="8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42304.579409722224</v>
      </c>
      <c r="T2629" s="12">
        <f t="shared" si="167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s="8" t="s">
        <v>8319</v>
      </c>
      <c r="R2631" s="8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s="8" t="s">
        <v>8319</v>
      </c>
      <c r="R2636" s="8" t="s">
        <v>8355</v>
      </c>
      <c r="S2636" s="12">
        <f t="shared" si="166"/>
        <v>42612.406493055554</v>
      </c>
      <c r="T2636" s="12">
        <f t="shared" si="167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s="8" t="s">
        <v>8319</v>
      </c>
      <c r="R2638" s="8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s="8" t="s">
        <v>8319</v>
      </c>
      <c r="R2643" s="8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s="8" t="s">
        <v>8319</v>
      </c>
      <c r="R2644" s="8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42689.332349537042</v>
      </c>
      <c r="T2645" s="12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s="8" t="s">
        <v>8319</v>
      </c>
      <c r="R2649" s="8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42327.555659722224</v>
      </c>
      <c r="T2653" s="12">
        <f t="shared" si="167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s="8" t="s">
        <v>8319</v>
      </c>
      <c r="R2656" s="8" t="s">
        <v>8355</v>
      </c>
      <c r="S2656" s="12">
        <f t="shared" si="166"/>
        <v>42055.350995370369</v>
      </c>
      <c r="T2656" s="12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42767.438518518524</v>
      </c>
      <c r="T2658" s="12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s="8" t="s">
        <v>8319</v>
      </c>
      <c r="R2660" s="8" t="s">
        <v>8355</v>
      </c>
      <c r="S2660" s="12">
        <f t="shared" si="166"/>
        <v>42551.634189814809</v>
      </c>
      <c r="T2660" s="12">
        <f t="shared" si="167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42081.819560185184</v>
      </c>
      <c r="T2661" s="12">
        <f t="shared" si="167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s="8" t="s">
        <v>8319</v>
      </c>
      <c r="R2662" s="8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s="8" t="s">
        <v>8319</v>
      </c>
      <c r="R2663" s="8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s="8" t="s">
        <v>8319</v>
      </c>
      <c r="R2664" s="8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42275.33871527778</v>
      </c>
      <c r="T2670" s="12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s="8" t="s">
        <v>8319</v>
      </c>
      <c r="R2671" s="8" t="s">
        <v>8356</v>
      </c>
      <c r="S2671" s="12">
        <f t="shared" si="166"/>
        <v>42318.785833333328</v>
      </c>
      <c r="T2671" s="12">
        <f t="shared" si="167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41962.499027777776</v>
      </c>
      <c r="T2673" s="12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41792.779432870375</v>
      </c>
      <c r="T2679" s="12">
        <f t="shared" si="167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s="8" t="s">
        <v>8319</v>
      </c>
      <c r="R2680" s="8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s="8" t="s">
        <v>8319</v>
      </c>
      <c r="R2681" s="8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s="8" t="s">
        <v>8319</v>
      </c>
      <c r="R2682" s="8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s="8" t="s">
        <v>8336</v>
      </c>
      <c r="R2683" s="8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s="8" t="s">
        <v>8336</v>
      </c>
      <c r="R2684" s="8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s="8" t="s">
        <v>8336</v>
      </c>
      <c r="R2685" s="8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s="8" t="s">
        <v>8336</v>
      </c>
      <c r="R2686" s="8" t="s">
        <v>8337</v>
      </c>
      <c r="S2686" s="12">
        <f t="shared" si="166"/>
        <v>41820.664641203708</v>
      </c>
      <c r="T2686" s="12">
        <f t="shared" si="167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s="8" t="s">
        <v>8336</v>
      </c>
      <c r="R2687" s="8" t="s">
        <v>8337</v>
      </c>
      <c r="S2687" s="12">
        <f t="shared" si="166"/>
        <v>42061.44594907407</v>
      </c>
      <c r="T2687" s="12">
        <f t="shared" si="167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s="8" t="s">
        <v>8336</v>
      </c>
      <c r="R2688" s="8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s="8" t="s">
        <v>8336</v>
      </c>
      <c r="R2689" s="8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42027.86886574074</v>
      </c>
      <c r="T2690" s="12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s="8" t="s">
        <v>8336</v>
      </c>
      <c r="R2691" s="8" t="s">
        <v>8337</v>
      </c>
      <c r="S2691" s="12">
        <f t="shared" ref="S2691:S2754" si="170">(J2691/86400)+25569+(-6/24)</f>
        <v>42551.711689814816</v>
      </c>
      <c r="T2691" s="12">
        <f t="shared" ref="T2691:T2754" si="171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s="8" t="s">
        <v>8336</v>
      </c>
      <c r="R2693" s="8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s="8" t="s">
        <v>8336</v>
      </c>
      <c r="R2694" s="8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s="8" t="s">
        <v>8336</v>
      </c>
      <c r="R2696" s="8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s="8" t="s">
        <v>8336</v>
      </c>
      <c r="R2701" s="8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s="8" t="s">
        <v>8336</v>
      </c>
      <c r="R2702" s="8" t="s">
        <v>8337</v>
      </c>
      <c r="S2702" s="12">
        <f t="shared" si="170"/>
        <v>41870.624675925923</v>
      </c>
      <c r="T2702" s="12">
        <f t="shared" si="171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s="8" t="s">
        <v>8317</v>
      </c>
      <c r="R2703" s="8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s="8" t="s">
        <v>8317</v>
      </c>
      <c r="R2707" s="8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41780.495254629626</v>
      </c>
      <c r="T2713" s="12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41934.664918981478</v>
      </c>
      <c r="T2719" s="12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42417.781180555554</v>
      </c>
      <c r="T2721" s="12">
        <f t="shared" si="171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42655.215891203705</v>
      </c>
      <c r="T2722" s="12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s="8" t="s">
        <v>8319</v>
      </c>
      <c r="R2723" s="8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s="8" t="s">
        <v>8322</v>
      </c>
      <c r="R2743" s="8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s="8" t="s">
        <v>8322</v>
      </c>
      <c r="R2745" s="8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s="8" t="s">
        <v>8322</v>
      </c>
      <c r="R2749" s="8" t="s">
        <v>8358</v>
      </c>
      <c r="S2749" s="12">
        <f t="shared" si="170"/>
        <v>41044.398113425923</v>
      </c>
      <c r="T2749" s="12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s="8" t="s">
        <v>8322</v>
      </c>
      <c r="R2750" s="8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s="8" t="s">
        <v>8322</v>
      </c>
      <c r="R2751" s="8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s="8" t="s">
        <v>8322</v>
      </c>
      <c r="R2752" s="8" t="s">
        <v>8358</v>
      </c>
      <c r="S2752" s="12">
        <f t="shared" si="170"/>
        <v>41078.649826388893</v>
      </c>
      <c r="T2752" s="12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s="8" t="s">
        <v>8322</v>
      </c>
      <c r="R2753" s="8" t="s">
        <v>8358</v>
      </c>
      <c r="S2753" s="12">
        <f t="shared" si="170"/>
        <v>41747.637060185181</v>
      </c>
      <c r="T2753" s="12">
        <f t="shared" si="171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s="8" t="s">
        <v>8322</v>
      </c>
      <c r="R2755" s="8" t="s">
        <v>8358</v>
      </c>
      <c r="S2755" s="12">
        <f t="shared" ref="S2755:S2818" si="174">(J2755/86400)+25569+(-6/24)</f>
        <v>41117.650729166664</v>
      </c>
      <c r="T2755" s="12">
        <f t="shared" ref="T2755:T2818" si="175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s="8" t="s">
        <v>8322</v>
      </c>
      <c r="R2756" s="8" t="s">
        <v>8358</v>
      </c>
      <c r="S2756" s="12">
        <f t="shared" si="174"/>
        <v>41863.386006944442</v>
      </c>
      <c r="T2756" s="12">
        <f t="shared" si="175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41620.650474537033</v>
      </c>
      <c r="T2758" s="12">
        <f t="shared" si="175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s="8" t="s">
        <v>8322</v>
      </c>
      <c r="R2759" s="8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s="8" t="s">
        <v>8322</v>
      </c>
      <c r="R2760" s="8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s="8" t="s">
        <v>8322</v>
      </c>
      <c r="R2761" s="8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s="8" t="s">
        <v>8322</v>
      </c>
      <c r="R2762" s="8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s="8" t="s">
        <v>8322</v>
      </c>
      <c r="R2763" s="8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s="8" t="s">
        <v>8322</v>
      </c>
      <c r="R2764" s="8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s="8" t="s">
        <v>8322</v>
      </c>
      <c r="R2765" s="8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s="8" t="s">
        <v>8322</v>
      </c>
      <c r="R2766" s="8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s="8" t="s">
        <v>8322</v>
      </c>
      <c r="R2767" s="8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s="8" t="s">
        <v>8322</v>
      </c>
      <c r="R2768" s="8" t="s">
        <v>8358</v>
      </c>
      <c r="S2768" s="12">
        <f t="shared" si="174"/>
        <v>40736.418032407411</v>
      </c>
      <c r="T2768" s="12">
        <f t="shared" si="175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s="8" t="s">
        <v>8322</v>
      </c>
      <c r="R2771" s="8" t="s">
        <v>8358</v>
      </c>
      <c r="S2771" s="12">
        <f t="shared" si="174"/>
        <v>41745.576273148152</v>
      </c>
      <c r="T2771" s="12">
        <f t="shared" si="175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s="8" t="s">
        <v>8322</v>
      </c>
      <c r="R2773" s="8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s="8" t="s">
        <v>8322</v>
      </c>
      <c r="R2774" s="8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s="8" t="s">
        <v>8322</v>
      </c>
      <c r="R2775" s="8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s="8" t="s">
        <v>8322</v>
      </c>
      <c r="R2777" s="8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s="8" t="s">
        <v>8322</v>
      </c>
      <c r="R2779" s="8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s="8" t="s">
        <v>8322</v>
      </c>
      <c r="R2781" s="8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s="8" t="s">
        <v>8322</v>
      </c>
      <c r="R2782" s="8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s="8" t="s">
        <v>8317</v>
      </c>
      <c r="R2783" s="8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s="8" t="s">
        <v>8317</v>
      </c>
      <c r="R2789" s="8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s="8" t="s">
        <v>8317</v>
      </c>
      <c r="R2790" s="8" t="s">
        <v>8318</v>
      </c>
      <c r="S2790" s="12">
        <f t="shared" si="174"/>
        <v>42550.451886574076</v>
      </c>
      <c r="T2790" s="12">
        <f t="shared" si="175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s="8" t="s">
        <v>8317</v>
      </c>
      <c r="R2796" s="8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s="8" t="s">
        <v>8317</v>
      </c>
      <c r="R2797" s="8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s="8" t="s">
        <v>8317</v>
      </c>
      <c r="R2798" s="8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s="8" t="s">
        <v>8317</v>
      </c>
      <c r="R2806" s="8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s="8" t="s">
        <v>8317</v>
      </c>
      <c r="R2808" s="8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s="8" t="s">
        <v>8317</v>
      </c>
      <c r="R2816" s="8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s="8" t="s">
        <v>8317</v>
      </c>
      <c r="R2819" s="8" t="s">
        <v>8318</v>
      </c>
      <c r="S2819" s="12">
        <f t="shared" ref="S2819:S2882" si="178">(J2819/86400)+25569+(-6/24)</f>
        <v>42023.384976851856</v>
      </c>
      <c r="T2819" s="12">
        <f t="shared" ref="T2819:T2882" si="17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s="8" t="s">
        <v>8317</v>
      </c>
      <c r="R2822" s="8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42060.433935185181</v>
      </c>
      <c r="T2824" s="12">
        <f t="shared" si="17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s="8" t="s">
        <v>8317</v>
      </c>
      <c r="R2843" s="8" t="s">
        <v>8318</v>
      </c>
      <c r="S2843" s="12">
        <f t="shared" si="178"/>
        <v>42291.489548611113</v>
      </c>
      <c r="T2843" s="12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s="8" t="s">
        <v>8317</v>
      </c>
      <c r="R2844" s="8" t="s">
        <v>8318</v>
      </c>
      <c r="S2844" s="12">
        <f t="shared" si="178"/>
        <v>41784.70248842593</v>
      </c>
      <c r="T2844" s="12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s="8" t="s">
        <v>8317</v>
      </c>
      <c r="R2845" s="8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s="8" t="s">
        <v>8317</v>
      </c>
      <c r="R2846" s="8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s="8" t="s">
        <v>8317</v>
      </c>
      <c r="R2848" s="8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s="8" t="s">
        <v>8317</v>
      </c>
      <c r="R2849" s="8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s="8" t="s">
        <v>8317</v>
      </c>
      <c r="R2851" s="8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s="8" t="s">
        <v>8317</v>
      </c>
      <c r="R2853" s="8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s="8" t="s">
        <v>8317</v>
      </c>
      <c r="R2855" s="8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s="8" t="s">
        <v>8317</v>
      </c>
      <c r="R2857" s="8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s="8" t="s">
        <v>8317</v>
      </c>
      <c r="R2859" s="8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s="8" t="s">
        <v>8317</v>
      </c>
      <c r="R2860" s="8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s="8" t="s">
        <v>8317</v>
      </c>
      <c r="R2861" s="8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42480.55064814815</v>
      </c>
      <c r="T2862" s="12">
        <f t="shared" si="17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s="8" t="s">
        <v>8317</v>
      </c>
      <c r="R2865" s="8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s="8" t="s">
        <v>8317</v>
      </c>
      <c r="R2867" s="8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s="8" t="s">
        <v>8317</v>
      </c>
      <c r="R2868" s="8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s="8" t="s">
        <v>8317</v>
      </c>
      <c r="R2869" s="8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s="8" t="s">
        <v>8317</v>
      </c>
      <c r="R2871" s="8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s="8" t="s">
        <v>8317</v>
      </c>
      <c r="R2874" s="8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s="8" t="s">
        <v>8317</v>
      </c>
      <c r="R2875" s="8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s="8" t="s">
        <v>8317</v>
      </c>
      <c r="R2878" s="8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42672.705138888894</v>
      </c>
      <c r="T2879" s="12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s="8" t="s">
        <v>8317</v>
      </c>
      <c r="R2880" s="8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s="8" t="s">
        <v>8317</v>
      </c>
      <c r="R2881" s="8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s="8" t="s">
        <v>8317</v>
      </c>
      <c r="R2883" s="8" t="s">
        <v>8318</v>
      </c>
      <c r="S2883" s="12">
        <f t="shared" ref="S2883:S2946" si="182">(J2883/86400)+25569+(-6/24)</f>
        <v>41916.347638888888</v>
      </c>
      <c r="T2883" s="12">
        <f t="shared" ref="T2883:T2946" si="183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s="8" t="s">
        <v>8317</v>
      </c>
      <c r="R2884" s="8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s="8" t="s">
        <v>8317</v>
      </c>
      <c r="R2885" s="8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s="8" t="s">
        <v>8317</v>
      </c>
      <c r="R2886" s="8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s="8" t="s">
        <v>8317</v>
      </c>
      <c r="R2887" s="8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s="8" t="s">
        <v>8317</v>
      </c>
      <c r="R2888" s="8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s="8" t="s">
        <v>8317</v>
      </c>
      <c r="R2889" s="8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s="8" t="s">
        <v>8317</v>
      </c>
      <c r="R2890" s="8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s="8" t="s">
        <v>8317</v>
      </c>
      <c r="R2892" s="8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s="8" t="s">
        <v>8317</v>
      </c>
      <c r="R2893" s="8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s="8" t="s">
        <v>8317</v>
      </c>
      <c r="R2895" s="8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s="8" t="s">
        <v>8317</v>
      </c>
      <c r="R2896" s="8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s="8" t="s">
        <v>8317</v>
      </c>
      <c r="R2897" s="8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s="8" t="s">
        <v>8317</v>
      </c>
      <c r="R2901" s="8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s="8" t="s">
        <v>8317</v>
      </c>
      <c r="R2903" s="8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s="8" t="s">
        <v>8317</v>
      </c>
      <c r="R2904" s="8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s="8" t="s">
        <v>8317</v>
      </c>
      <c r="R2905" s="8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s="8" t="s">
        <v>8317</v>
      </c>
      <c r="R2906" s="8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s="8" t="s">
        <v>8317</v>
      </c>
      <c r="R2909" s="8" t="s">
        <v>8318</v>
      </c>
      <c r="S2909" s="12">
        <f t="shared" si="182"/>
        <v>42444.627743055556</v>
      </c>
      <c r="T2909" s="12">
        <f t="shared" si="183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s="8" t="s">
        <v>8317</v>
      </c>
      <c r="R2910" s="8" t="s">
        <v>8318</v>
      </c>
      <c r="S2910" s="12">
        <f t="shared" si="182"/>
        <v>42499.48170138889</v>
      </c>
      <c r="T2910" s="12">
        <f t="shared" si="183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s="8" t="s">
        <v>8317</v>
      </c>
      <c r="R2911" s="8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s="8" t="s">
        <v>8317</v>
      </c>
      <c r="R2912" s="8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s="8" t="s">
        <v>8317</v>
      </c>
      <c r="R2915" s="8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s="8" t="s">
        <v>8317</v>
      </c>
      <c r="R2916" s="8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s="8" t="s">
        <v>8317</v>
      </c>
      <c r="R2921" s="8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s="8" t="s">
        <v>8317</v>
      </c>
      <c r="R2923" s="8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s="8" t="s">
        <v>8317</v>
      </c>
      <c r="R2925" s="8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41863.334120370375</v>
      </c>
      <c r="T2927" s="12">
        <f t="shared" si="183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s="8" t="s">
        <v>8317</v>
      </c>
      <c r="R2928" s="8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s="8" t="s">
        <v>8317</v>
      </c>
      <c r="R2940" s="8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s="8" t="s">
        <v>8317</v>
      </c>
      <c r="R2941" s="8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s="8" t="s">
        <v>8317</v>
      </c>
      <c r="R2943" s="8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s="8" t="s">
        <v>8317</v>
      </c>
      <c r="R2945" s="8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s="8" t="s">
        <v>8317</v>
      </c>
      <c r="R2946" s="8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s="8" t="s">
        <v>8317</v>
      </c>
      <c r="R2947" s="8" t="s">
        <v>8357</v>
      </c>
      <c r="S2947" s="12">
        <f t="shared" ref="S2947:S3010" si="186">(J2947/86400)+25569+(-6/24)</f>
        <v>42117.889583333337</v>
      </c>
      <c r="T2947" s="12">
        <f t="shared" ref="T2947:T3010" si="187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s="8" t="s">
        <v>8317</v>
      </c>
      <c r="R2948" s="8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42649.312118055561</v>
      </c>
      <c r="T2949" s="12">
        <f t="shared" si="187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s="8" t="s">
        <v>8317</v>
      </c>
      <c r="R2951" s="8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s="8" t="s">
        <v>8317</v>
      </c>
      <c r="R2952" s="8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s="8" t="s">
        <v>8317</v>
      </c>
      <c r="R2954" s="8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s="8" t="s">
        <v>8317</v>
      </c>
      <c r="R2956" s="8" t="s">
        <v>8357</v>
      </c>
      <c r="S2956" s="12">
        <f t="shared" si="186"/>
        <v>42790.333368055552</v>
      </c>
      <c r="T2956" s="12">
        <f t="shared" si="187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s="8" t="s">
        <v>8317</v>
      </c>
      <c r="R2957" s="8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s="8" t="s">
        <v>8317</v>
      </c>
      <c r="R2960" s="8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s="8" t="s">
        <v>8317</v>
      </c>
      <c r="R2961" s="8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s="8" t="s">
        <v>8317</v>
      </c>
      <c r="R2962" s="8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s="8" t="s">
        <v>8317</v>
      </c>
      <c r="R2963" s="8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s="8" t="s">
        <v>8317</v>
      </c>
      <c r="R2964" s="8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s="8" t="s">
        <v>8317</v>
      </c>
      <c r="R2968" s="8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s="8" t="s">
        <v>8317</v>
      </c>
      <c r="R2980" s="8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41993.574340277773</v>
      </c>
      <c r="T2981" s="12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s="8" t="s">
        <v>8317</v>
      </c>
      <c r="R2983" s="8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42654.723703703705</v>
      </c>
      <c r="T2987" s="12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42511.11204861111</v>
      </c>
      <c r="T2990" s="12">
        <f t="shared" si="187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s="8" t="s">
        <v>8317</v>
      </c>
      <c r="R2994" s="8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42090.662499999999</v>
      </c>
      <c r="T2998" s="12">
        <f t="shared" si="187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s="8" t="s">
        <v>8317</v>
      </c>
      <c r="R2999" s="8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s="8" t="s">
        <v>8317</v>
      </c>
      <c r="R3001" s="8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s="8" t="s">
        <v>8317</v>
      </c>
      <c r="R3002" s="8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41239.58625</v>
      </c>
      <c r="T3004" s="12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41957.506840277776</v>
      </c>
      <c r="T3008" s="12">
        <f t="shared" si="187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s="8" t="s">
        <v>8317</v>
      </c>
      <c r="R3009" s="8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s="8" t="s">
        <v>8317</v>
      </c>
      <c r="R3011" s="8" t="s">
        <v>8357</v>
      </c>
      <c r="S3011" s="12">
        <f t="shared" ref="S3011:S3074" si="190">(J3011/86400)+25569+(-6/24)</f>
        <v>41939.319907407407</v>
      </c>
      <c r="T3011" s="12">
        <f t="shared" ref="T3011:T3074" si="191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s="8" t="s">
        <v>8317</v>
      </c>
      <c r="R3012" s="8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s="8" t="s">
        <v>8317</v>
      </c>
      <c r="R3013" s="8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41919.873611111107</v>
      </c>
      <c r="T3016" s="12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s="8" t="s">
        <v>8317</v>
      </c>
      <c r="R3017" s="8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42163.048333333332</v>
      </c>
      <c r="T3020" s="12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42121.425763888888</v>
      </c>
      <c r="T3025" s="12">
        <f t="shared" si="191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s="8" t="s">
        <v>8317</v>
      </c>
      <c r="R3028" s="8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s="8" t="s">
        <v>8317</v>
      </c>
      <c r="R3029" s="8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s="8" t="s">
        <v>8317</v>
      </c>
      <c r="R3034" s="8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s="8" t="s">
        <v>8317</v>
      </c>
      <c r="R3039" s="8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s="8" t="s">
        <v>8317</v>
      </c>
      <c r="R3045" s="8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s="8" t="s">
        <v>8317</v>
      </c>
      <c r="R3049" s="8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41975.651180555556</v>
      </c>
      <c r="T3050" s="12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42744.166030092594</v>
      </c>
      <c r="T3053" s="12">
        <f t="shared" si="191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s="8" t="s">
        <v>8317</v>
      </c>
      <c r="R3054" s="8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s="8" t="s">
        <v>8317</v>
      </c>
      <c r="R3056" s="8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s="8" t="s">
        <v>8317</v>
      </c>
      <c r="R3057" s="8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s="8" t="s">
        <v>8317</v>
      </c>
      <c r="R3058" s="8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s="8" t="s">
        <v>8317</v>
      </c>
      <c r="R3059" s="8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s="8" t="s">
        <v>8317</v>
      </c>
      <c r="R3060" s="8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s="8" t="s">
        <v>8317</v>
      </c>
      <c r="R3061" s="8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s="8" t="s">
        <v>8317</v>
      </c>
      <c r="R3063" s="8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42630.672893518524</v>
      </c>
      <c r="T3065" s="12">
        <f t="shared" si="191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s="8" t="s">
        <v>8317</v>
      </c>
      <c r="R3067" s="8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s="8" t="s">
        <v>8317</v>
      </c>
      <c r="R3069" s="8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s="8" t="s">
        <v>8317</v>
      </c>
      <c r="R3070" s="8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s="8" t="s">
        <v>8317</v>
      </c>
      <c r="R3072" s="8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s="8" t="s">
        <v>8317</v>
      </c>
      <c r="R3074" s="8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s="8" t="s">
        <v>8317</v>
      </c>
      <c r="R3075" s="8" t="s">
        <v>8357</v>
      </c>
      <c r="S3075" s="12">
        <f t="shared" ref="S3075:S3138" si="194">(J3075/86400)+25569+(-6/24)</f>
        <v>42111.434027777781</v>
      </c>
      <c r="T3075" s="12">
        <f t="shared" ref="T3075:T3138" si="195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42409.321284722224</v>
      </c>
      <c r="T3076" s="12">
        <f t="shared" si="195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s="8" t="s">
        <v>8317</v>
      </c>
      <c r="R3077" s="8" t="s">
        <v>8357</v>
      </c>
      <c r="S3077" s="12">
        <f t="shared" si="194"/>
        <v>42550.852314814816</v>
      </c>
      <c r="T3077" s="12">
        <f t="shared" si="195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s="8" t="s">
        <v>8317</v>
      </c>
      <c r="R3078" s="8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s="8" t="s">
        <v>8317</v>
      </c>
      <c r="R3079" s="8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s="8" t="s">
        <v>8317</v>
      </c>
      <c r="R3083" s="8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s="8" t="s">
        <v>8317</v>
      </c>
      <c r="R3084" s="8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42246.633784722224</v>
      </c>
      <c r="T3087" s="12">
        <f t="shared" si="195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s="8" t="s">
        <v>8317</v>
      </c>
      <c r="R3089" s="8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s="8" t="s">
        <v>8317</v>
      </c>
      <c r="R3090" s="8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41760.659039351856</v>
      </c>
      <c r="T3095" s="12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s="8" t="s">
        <v>8317</v>
      </c>
      <c r="R3096" s="8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s="8" t="s">
        <v>8317</v>
      </c>
      <c r="R3097" s="8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s="8" t="s">
        <v>8317</v>
      </c>
      <c r="R3101" s="8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s="8" t="s">
        <v>8317</v>
      </c>
      <c r="R3103" s="8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s="8" t="s">
        <v>8317</v>
      </c>
      <c r="R3105" s="8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s="8" t="s">
        <v>8317</v>
      </c>
      <c r="R3106" s="8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s="8" t="s">
        <v>8317</v>
      </c>
      <c r="R3108" s="8" t="s">
        <v>8357</v>
      </c>
      <c r="S3108" s="12">
        <f t="shared" si="194"/>
        <v>42241.179120370369</v>
      </c>
      <c r="T3108" s="12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42128.564247685186</v>
      </c>
      <c r="T3109" s="12">
        <f t="shared" si="195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s="8" t="s">
        <v>8317</v>
      </c>
      <c r="R3110" s="8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s="8" t="s">
        <v>8317</v>
      </c>
      <c r="R3112" s="8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41885.345138888893</v>
      </c>
      <c r="T3113" s="12">
        <f t="shared" si="195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s="8" t="s">
        <v>8317</v>
      </c>
      <c r="R3116" s="8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s="8" t="s">
        <v>8317</v>
      </c>
      <c r="R3117" s="8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s="8" t="s">
        <v>8317</v>
      </c>
      <c r="R3118" s="8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s="8" t="s">
        <v>8317</v>
      </c>
      <c r="R3119" s="8" t="s">
        <v>8357</v>
      </c>
      <c r="S3119" s="12">
        <f t="shared" si="194"/>
        <v>42509.124537037038</v>
      </c>
      <c r="T3119" s="12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s="8" t="s">
        <v>8317</v>
      </c>
      <c r="R3120" s="8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s="8" t="s">
        <v>8317</v>
      </c>
      <c r="R3121" s="8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s="8" t="s">
        <v>8317</v>
      </c>
      <c r="R3122" s="8" t="s">
        <v>8357</v>
      </c>
      <c r="S3122" s="12">
        <f t="shared" si="194"/>
        <v>42435.692083333328</v>
      </c>
      <c r="T3122" s="12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s="8" t="s">
        <v>8317</v>
      </c>
      <c r="R3123" s="8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s="8" t="s">
        <v>8317</v>
      </c>
      <c r="R3124" s="8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s="8" t="s">
        <v>8317</v>
      </c>
      <c r="R3126" s="8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s="8" t="s">
        <v>8317</v>
      </c>
      <c r="R3127" s="8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42426.768078703702</v>
      </c>
      <c r="T3128" s="12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s="8" t="s">
        <v>8317</v>
      </c>
      <c r="R3129" s="8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s="8" t="s">
        <v>8317</v>
      </c>
      <c r="R3130" s="8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s="8" t="s">
        <v>8317</v>
      </c>
      <c r="R3131" s="8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s="8" t="s">
        <v>8317</v>
      </c>
      <c r="R3132" s="8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s="8" t="s">
        <v>8317</v>
      </c>
      <c r="R3133" s="8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s="8" t="s">
        <v>8317</v>
      </c>
      <c r="R3134" s="8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s="8" t="s">
        <v>8317</v>
      </c>
      <c r="R3135" s="8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s="8" t="s">
        <v>8317</v>
      </c>
      <c r="R3136" s="8" t="s">
        <v>8318</v>
      </c>
      <c r="S3136" s="12">
        <f t="shared" si="194"/>
        <v>42800.470127314809</v>
      </c>
      <c r="T3136" s="12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s="8" t="s">
        <v>8317</v>
      </c>
      <c r="R3139" s="8" t="s">
        <v>8318</v>
      </c>
      <c r="S3139" s="12">
        <f t="shared" ref="S3139:S3202" si="198">(J3139/86400)+25569+(-6/24)</f>
        <v>42807.635057870371</v>
      </c>
      <c r="T3139" s="12">
        <f t="shared" ref="T3139:T3202" si="1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s="8" t="s">
        <v>8317</v>
      </c>
      <c r="R3140" s="8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s="8" t="s">
        <v>8317</v>
      </c>
      <c r="R3141" s="8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s="8" t="s">
        <v>8317</v>
      </c>
      <c r="R3142" s="8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s="8" t="s">
        <v>8317</v>
      </c>
      <c r="R3143" s="8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s="8" t="s">
        <v>8317</v>
      </c>
      <c r="R3144" s="8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s="8" t="s">
        <v>8317</v>
      </c>
      <c r="R3145" s="8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s="8" t="s">
        <v>8317</v>
      </c>
      <c r="R3147" s="8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s="8" t="s">
        <v>8317</v>
      </c>
      <c r="R3148" s="8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41909.71938657407</v>
      </c>
      <c r="T3149" s="12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s="8" t="s">
        <v>8317</v>
      </c>
      <c r="R3151" s="8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41447.589722222227</v>
      </c>
      <c r="T3160" s="12">
        <f t="shared" si="1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41766.555729166663</v>
      </c>
      <c r="T3166" s="12">
        <f t="shared" si="1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s="8" t="s">
        <v>8317</v>
      </c>
      <c r="R3171" s="8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41878.628379629634</v>
      </c>
      <c r="T3175" s="12">
        <f t="shared" si="1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s="8" t="s">
        <v>8317</v>
      </c>
      <c r="R3177" s="8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s="8" t="s">
        <v>8317</v>
      </c>
      <c r="R3190" s="8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s="8" t="s">
        <v>8317</v>
      </c>
      <c r="R3192" s="8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s="8" t="s">
        <v>8317</v>
      </c>
      <c r="R3193" s="8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s="8" t="s">
        <v>8317</v>
      </c>
      <c r="R3194" s="8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s="8" t="s">
        <v>8317</v>
      </c>
      <c r="R3196" s="8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s="8" t="s">
        <v>8317</v>
      </c>
      <c r="R3198" s="8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s="8" t="s">
        <v>8317</v>
      </c>
      <c r="R3199" s="8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41858.511782407411</v>
      </c>
      <c r="T3201" s="12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s="8" t="s">
        <v>8317</v>
      </c>
      <c r="R3202" s="8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s="8" t="s">
        <v>8317</v>
      </c>
      <c r="R3203" s="8" t="s">
        <v>8359</v>
      </c>
      <c r="S3203" s="12">
        <f t="shared" ref="S3203:S3266" si="202">(J3203/86400)+25569+(-6/24)</f>
        <v>41861.517094907409</v>
      </c>
      <c r="T3203" s="12">
        <f t="shared" ref="T3203:T3266" si="203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s="8" t="s">
        <v>8317</v>
      </c>
      <c r="R3204" s="8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s="8" t="s">
        <v>8317</v>
      </c>
      <c r="R3206" s="8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s="8" t="s">
        <v>8317</v>
      </c>
      <c r="R3207" s="8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s="8" t="s">
        <v>8317</v>
      </c>
      <c r="R3208" s="8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s="8" t="s">
        <v>8317</v>
      </c>
      <c r="R3210" s="8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41778.387245370366</v>
      </c>
      <c r="T3211" s="12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41834.33657407407</v>
      </c>
      <c r="T3213" s="12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42206.585370370369</v>
      </c>
      <c r="T3225" s="12">
        <f t="shared" si="203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s="8" t="s">
        <v>8317</v>
      </c>
      <c r="R3229" s="8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41897.918124999997</v>
      </c>
      <c r="T3232" s="12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s="8" t="s">
        <v>8317</v>
      </c>
      <c r="R3233" s="8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s="8" t="s">
        <v>8317</v>
      </c>
      <c r="R3253" s="8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s="8" t="s">
        <v>8317</v>
      </c>
      <c r="R3254" s="8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s="8" t="s">
        <v>8317</v>
      </c>
      <c r="R3260" s="8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s="8" t="s">
        <v>8317</v>
      </c>
      <c r="R3267" s="8" t="s">
        <v>8318</v>
      </c>
      <c r="S3267" s="12">
        <f t="shared" ref="S3267:S3330" si="206">(J3267/86400)+25569+(-6/24)</f>
        <v>42311.461979166663</v>
      </c>
      <c r="T3267" s="12">
        <f t="shared" ref="T3267:T3330" si="207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42136.286134259259</v>
      </c>
      <c r="T3268" s="12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s="8" t="s">
        <v>8317</v>
      </c>
      <c r="R3271" s="8" t="s">
        <v>8318</v>
      </c>
      <c r="S3271" s="12">
        <f t="shared" si="206"/>
        <v>42137.145798611113</v>
      </c>
      <c r="T3271" s="12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s="8" t="s">
        <v>8317</v>
      </c>
      <c r="R3272" s="8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s="8" t="s">
        <v>8317</v>
      </c>
      <c r="R3278" s="8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s="8" t="s">
        <v>8317</v>
      </c>
      <c r="R3279" s="8" t="s">
        <v>8318</v>
      </c>
      <c r="S3279" s="12">
        <f t="shared" si="206"/>
        <v>41931.432939814811</v>
      </c>
      <c r="T3279" s="12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42430.852534722224</v>
      </c>
      <c r="T3281" s="12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s="8" t="s">
        <v>8317</v>
      </c>
      <c r="R3286" s="8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s="8" t="s">
        <v>8317</v>
      </c>
      <c r="R3303" s="8" t="s">
        <v>8318</v>
      </c>
      <c r="S3303" s="12">
        <f t="shared" si="206"/>
        <v>42538.485833333332</v>
      </c>
      <c r="T3303" s="12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s="8" t="s">
        <v>8317</v>
      </c>
      <c r="R3304" s="8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s="8" t="s">
        <v>8317</v>
      </c>
      <c r="R3305" s="8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s="8" t="s">
        <v>8317</v>
      </c>
      <c r="R3307" s="8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s="8" t="s">
        <v>8317</v>
      </c>
      <c r="R3311" s="8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s="8" t="s">
        <v>8317</v>
      </c>
      <c r="R3314" s="8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42466.053715277776</v>
      </c>
      <c r="T3317" s="12">
        <f t="shared" si="207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41826.621238425927</v>
      </c>
      <c r="T3318" s="12">
        <f t="shared" si="207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42498.789629629631</v>
      </c>
      <c r="T3319" s="12">
        <f t="shared" si="207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s="8" t="s">
        <v>8317</v>
      </c>
      <c r="R3320" s="8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s="8" t="s">
        <v>8317</v>
      </c>
      <c r="R3321" s="8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s="8" t="s">
        <v>8317</v>
      </c>
      <c r="R3326" s="8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s="8" t="s">
        <v>8317</v>
      </c>
      <c r="R3327" s="8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s="8" t="s">
        <v>8317</v>
      </c>
      <c r="R3331" s="8" t="s">
        <v>8318</v>
      </c>
      <c r="S3331" s="12">
        <f t="shared" ref="S3331:S3394" si="210">(J3331/86400)+25569+(-6/24)</f>
        <v>41837.073009259257</v>
      </c>
      <c r="T3331" s="12">
        <f t="shared" ref="T3331:T3394" si="211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42437.148680555554</v>
      </c>
      <c r="T3338" s="12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42062.046412037038</v>
      </c>
      <c r="T3344" s="12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s="8" t="s">
        <v>8317</v>
      </c>
      <c r="R3346" s="8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s="8" t="s">
        <v>8317</v>
      </c>
      <c r="R3347" s="8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s="8" t="s">
        <v>8317</v>
      </c>
      <c r="R3354" s="8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s="8" t="s">
        <v>8317</v>
      </c>
      <c r="R3356" s="8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s="8" t="s">
        <v>8317</v>
      </c>
      <c r="R3364" s="8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42320.851759259254</v>
      </c>
      <c r="T3367" s="12">
        <f t="shared" si="211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42053.482627314814</v>
      </c>
      <c r="T3379" s="12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41937.703449074077</v>
      </c>
      <c r="T3382" s="12">
        <f t="shared" si="211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41953.6175</v>
      </c>
      <c r="T3387" s="12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41947.512592592597</v>
      </c>
      <c r="T3389" s="12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s="8" t="s">
        <v>8317</v>
      </c>
      <c r="R3390" s="8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41815.524826388893</v>
      </c>
      <c r="T3392" s="12">
        <f t="shared" si="211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41830.295694444445</v>
      </c>
      <c r="T3393" s="12">
        <f t="shared" si="211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s="8" t="s">
        <v>8317</v>
      </c>
      <c r="R3395" s="8" t="s">
        <v>8318</v>
      </c>
      <c r="S3395" s="12">
        <f t="shared" ref="S3395:S3458" si="214">(J3395/86400)+25569+(-6/24)</f>
        <v>41923.671643518523</v>
      </c>
      <c r="T3395" s="12">
        <f t="shared" ref="T3395:T3458" si="215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s="8" t="s">
        <v>8317</v>
      </c>
      <c r="R3396" s="8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42140.462314814809</v>
      </c>
      <c r="T3397" s="12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41764.196631944447</v>
      </c>
      <c r="T3398" s="12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41941.502037037033</v>
      </c>
      <c r="T3400" s="12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42544.564328703702</v>
      </c>
      <c r="T3411" s="12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s="8" t="s">
        <v>8317</v>
      </c>
      <c r="R3412" s="8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41894.66375</v>
      </c>
      <c r="T3419" s="12">
        <f t="shared" si="215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s="8" t="s">
        <v>8317</v>
      </c>
      <c r="R3425" s="8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s="8" t="s">
        <v>8317</v>
      </c>
      <c r="R3431" s="8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41775.81313657407</v>
      </c>
      <c r="T3435" s="12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41800.130428240736</v>
      </c>
      <c r="T3436" s="12">
        <f t="shared" si="215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41851.291585648149</v>
      </c>
      <c r="T3438" s="12">
        <f t="shared" si="215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42100.677858796298</v>
      </c>
      <c r="T3440" s="12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s="8" t="s">
        <v>8317</v>
      </c>
      <c r="R3444" s="8" t="s">
        <v>8318</v>
      </c>
      <c r="S3444" s="12">
        <f t="shared" si="214"/>
        <v>42124.591111111113</v>
      </c>
      <c r="T3444" s="12">
        <f t="shared" si="215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s="8" t="s">
        <v>8317</v>
      </c>
      <c r="R3446" s="8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s="8" t="s">
        <v>8317</v>
      </c>
      <c r="R3448" s="8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s="8" t="s">
        <v>8317</v>
      </c>
      <c r="R3449" s="8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s="8" t="s">
        <v>8317</v>
      </c>
      <c r="R3451" s="8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s="8" t="s">
        <v>8317</v>
      </c>
      <c r="R3453" s="8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s="8" t="s">
        <v>8317</v>
      </c>
      <c r="R3455" s="8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s="8" t="s">
        <v>8317</v>
      </c>
      <c r="R3458" s="8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s="8" t="s">
        <v>8317</v>
      </c>
      <c r="R3459" s="8" t="s">
        <v>8318</v>
      </c>
      <c r="S3459" s="12">
        <f t="shared" ref="S3459:S3522" si="218">(J3459/86400)+25569+(-6/24)</f>
        <v>42016.456678240742</v>
      </c>
      <c r="T3459" s="12">
        <f t="shared" ref="T3459:T3522" si="21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s="8" t="s">
        <v>8317</v>
      </c>
      <c r="R3462" s="8" t="s">
        <v>8318</v>
      </c>
      <c r="S3462" s="12">
        <f t="shared" si="218"/>
        <v>41852.277222222227</v>
      </c>
      <c r="T3462" s="12">
        <f t="shared" si="21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42605.515381944446</v>
      </c>
      <c r="T3470" s="12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41841.570486111115</v>
      </c>
      <c r="T3473" s="12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s="8" t="s">
        <v>8317</v>
      </c>
      <c r="R3477" s="8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s="8" t="s">
        <v>8317</v>
      </c>
      <c r="R3478" s="8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42053.666921296295</v>
      </c>
      <c r="T3480" s="12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s="8" t="s">
        <v>8317</v>
      </c>
      <c r="R3481" s="8" t="s">
        <v>8318</v>
      </c>
      <c r="S3481" s="12">
        <f t="shared" si="218"/>
        <v>41781.605092592596</v>
      </c>
      <c r="T3481" s="12">
        <f t="shared" si="21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41988.997546296298</v>
      </c>
      <c r="T3483" s="12">
        <f t="shared" si="21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s="8" t="s">
        <v>8317</v>
      </c>
      <c r="R3484" s="8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41915.512835648144</v>
      </c>
      <c r="T3497" s="12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42511.491944444446</v>
      </c>
      <c r="T3499" s="12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42419.669421296298</v>
      </c>
      <c r="T3502" s="12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s="8" t="s">
        <v>8317</v>
      </c>
      <c r="R3504" s="8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s="8" t="s">
        <v>8317</v>
      </c>
      <c r="R3506" s="8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s="8" t="s">
        <v>8317</v>
      </c>
      <c r="R3508" s="8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s="8" t="s">
        <v>8317</v>
      </c>
      <c r="R3509" s="8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s="8" t="s">
        <v>8317</v>
      </c>
      <c r="R3510" s="8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s="8" t="s">
        <v>8317</v>
      </c>
      <c r="R3516" s="8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41794.567523148144</v>
      </c>
      <c r="T3519" s="12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s="8" t="s">
        <v>8317</v>
      </c>
      <c r="R3523" s="8" t="s">
        <v>8318</v>
      </c>
      <c r="S3523" s="12">
        <f t="shared" ref="S3523:S3586" si="222">(J3523/86400)+25569+(-6/24)</f>
        <v>41881.111342592594</v>
      </c>
      <c r="T3523" s="12">
        <f t="shared" ref="T3523:T3586" si="223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s="8" t="s">
        <v>8317</v>
      </c>
      <c r="R3528" s="8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s="8" t="s">
        <v>8317</v>
      </c>
      <c r="R3532" s="8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s="8" t="s">
        <v>8317</v>
      </c>
      <c r="R3535" s="8" t="s">
        <v>8318</v>
      </c>
      <c r="S3535" s="12">
        <f t="shared" si="222"/>
        <v>42289.511192129634</v>
      </c>
      <c r="T3535" s="12">
        <f t="shared" si="223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42248.390162037038</v>
      </c>
      <c r="T3537" s="12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s="8" t="s">
        <v>8317</v>
      </c>
      <c r="R3539" s="8" t="s">
        <v>8318</v>
      </c>
      <c r="S3539" s="12">
        <f t="shared" si="222"/>
        <v>41923.104351851856</v>
      </c>
      <c r="T3539" s="12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s="8" t="s">
        <v>8317</v>
      </c>
      <c r="R3542" s="8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s="8" t="s">
        <v>8317</v>
      </c>
      <c r="R3543" s="8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s="8" t="s">
        <v>8317</v>
      </c>
      <c r="R3547" s="8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s="8" t="s">
        <v>8317</v>
      </c>
      <c r="R3552" s="8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s="8" t="s">
        <v>8317</v>
      </c>
      <c r="R3553" s="8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s="8" t="s">
        <v>8317</v>
      </c>
      <c r="R3554" s="8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42661.192060185189</v>
      </c>
      <c r="T3557" s="12">
        <f t="shared" si="223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s="8" t="s">
        <v>8317</v>
      </c>
      <c r="R3558" s="8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s="8" t="s">
        <v>8317</v>
      </c>
      <c r="R3561" s="8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42115.639652777776</v>
      </c>
      <c r="T3562" s="12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42203.430300925931</v>
      </c>
      <c r="T3563" s="12">
        <f t="shared" si="223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42236.373252314814</v>
      </c>
      <c r="T3566" s="12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41976.081979166665</v>
      </c>
      <c r="T3572" s="12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41926.692685185189</v>
      </c>
      <c r="T3576" s="12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s="8" t="s">
        <v>8317</v>
      </c>
      <c r="R3578" s="8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s="8" t="s">
        <v>8317</v>
      </c>
      <c r="R3585" s="8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s="8" t="s">
        <v>8317</v>
      </c>
      <c r="R3586" s="8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s="8" t="s">
        <v>8317</v>
      </c>
      <c r="R3587" s="8" t="s">
        <v>8318</v>
      </c>
      <c r="S3587" s="12">
        <f t="shared" ref="S3587:S3650" si="226">(J3587/86400)+25569+(-6/24)</f>
        <v>41964.466319444444</v>
      </c>
      <c r="T3587" s="12">
        <f t="shared" ref="T3587:T3650" si="227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s="8" t="s">
        <v>8317</v>
      </c>
      <c r="R3598" s="8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s="8" t="s">
        <v>8317</v>
      </c>
      <c r="R3602" s="8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s="8" t="s">
        <v>8317</v>
      </c>
      <c r="R3608" s="8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s="8" t="s">
        <v>8317</v>
      </c>
      <c r="R3609" s="8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42506.459374999999</v>
      </c>
      <c r="T3610" s="12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42429.741724537038</v>
      </c>
      <c r="T3611" s="12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41789.476979166662</v>
      </c>
      <c r="T3614" s="12">
        <f t="shared" si="227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s="8" t="s">
        <v>8317</v>
      </c>
      <c r="R3615" s="8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42660.882245370369</v>
      </c>
      <c r="T3621" s="12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42545.524189814816</v>
      </c>
      <c r="T3626" s="12">
        <f t="shared" si="227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s="8" t="s">
        <v>8317</v>
      </c>
      <c r="R3630" s="8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s="8" t="s">
        <v>8317</v>
      </c>
      <c r="R3631" s="8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s="8" t="s">
        <v>8317</v>
      </c>
      <c r="R3632" s="8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s="8" t="s">
        <v>8317</v>
      </c>
      <c r="R3634" s="8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s="8" t="s">
        <v>8317</v>
      </c>
      <c r="R3637" s="8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s="8" t="s">
        <v>8317</v>
      </c>
      <c r="R3638" s="8" t="s">
        <v>8359</v>
      </c>
      <c r="S3638" s="12">
        <f t="shared" si="226"/>
        <v>42226.444780092592</v>
      </c>
      <c r="T3638" s="12">
        <f t="shared" si="227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s="8" t="s">
        <v>8317</v>
      </c>
      <c r="R3640" s="8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s="8" t="s">
        <v>8317</v>
      </c>
      <c r="R3641" s="8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s="8" t="s">
        <v>8317</v>
      </c>
      <c r="R3643" s="8" t="s">
        <v>8359</v>
      </c>
      <c r="S3643" s="12">
        <f t="shared" si="226"/>
        <v>41899.377071759256</v>
      </c>
      <c r="T3643" s="12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s="8" t="s">
        <v>8317</v>
      </c>
      <c r="R3644" s="8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s="8" t="s">
        <v>8317</v>
      </c>
      <c r="R3645" s="8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s="8" t="s">
        <v>8317</v>
      </c>
      <c r="R3647" s="8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s="8" t="s">
        <v>8317</v>
      </c>
      <c r="R3648" s="8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s="8" t="s">
        <v>8317</v>
      </c>
      <c r="R3649" s="8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s="8" t="s">
        <v>8317</v>
      </c>
      <c r="R3650" s="8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s="8" t="s">
        <v>8317</v>
      </c>
      <c r="R3651" s="8" t="s">
        <v>8318</v>
      </c>
      <c r="S3651" s="12">
        <f t="shared" ref="S3651:S3714" si="230">(J3651/86400)+25569+(-6/24)</f>
        <v>41780.462893518517</v>
      </c>
      <c r="T3651" s="12">
        <f t="shared" ref="T3651:T3714" si="231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42737.660138888888</v>
      </c>
      <c r="T3658" s="12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s="8" t="s">
        <v>8317</v>
      </c>
      <c r="R3659" s="8" t="s">
        <v>8318</v>
      </c>
      <c r="S3659" s="12">
        <f t="shared" si="230"/>
        <v>42499.379849537036</v>
      </c>
      <c r="T3659" s="12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s="8" t="s">
        <v>8317</v>
      </c>
      <c r="R3660" s="8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s="8" t="s">
        <v>8317</v>
      </c>
      <c r="R3663" s="8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s="8" t="s">
        <v>8317</v>
      </c>
      <c r="R3664" s="8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s="8" t="s">
        <v>8317</v>
      </c>
      <c r="R3665" s="8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s="8" t="s">
        <v>8317</v>
      </c>
      <c r="R3667" s="8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42173.720127314809</v>
      </c>
      <c r="T3669" s="12">
        <f t="shared" si="231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s="8" t="s">
        <v>8317</v>
      </c>
      <c r="R3673" s="8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s="8" t="s">
        <v>8317</v>
      </c>
      <c r="R3678" s="8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41802.324282407411</v>
      </c>
      <c r="T3679" s="12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s="8" t="s">
        <v>8317</v>
      </c>
      <c r="R3682" s="8" t="s">
        <v>8318</v>
      </c>
      <c r="S3682" s="12">
        <f t="shared" si="230"/>
        <v>42627.204097222224</v>
      </c>
      <c r="T3682" s="12">
        <f t="shared" si="231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s="8" t="s">
        <v>8317</v>
      </c>
      <c r="R3689" s="8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41940.348182870366</v>
      </c>
      <c r="T3692" s="12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s="8" t="s">
        <v>8317</v>
      </c>
      <c r="R3699" s="8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s="8" t="s">
        <v>8317</v>
      </c>
      <c r="R3701" s="8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s="8" t="s">
        <v>8317</v>
      </c>
      <c r="R3705" s="8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s="8" t="s">
        <v>8317</v>
      </c>
      <c r="R3708" s="8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41809.892199074078</v>
      </c>
      <c r="T3710" s="12">
        <f t="shared" si="231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42133.922071759254</v>
      </c>
      <c r="T3714" s="12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s="8" t="s">
        <v>8317</v>
      </c>
      <c r="R3715" s="8" t="s">
        <v>8318</v>
      </c>
      <c r="S3715" s="12">
        <f t="shared" ref="S3715:S3778" si="234">(J3715/86400)+25569+(-6/24)</f>
        <v>42505.488032407404</v>
      </c>
      <c r="T3715" s="12">
        <f t="shared" ref="T3715:T3778" si="235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42118.306331018517</v>
      </c>
      <c r="T3716" s="12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s="8" t="s">
        <v>8317</v>
      </c>
      <c r="R3719" s="8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s="8" t="s">
        <v>8317</v>
      </c>
      <c r="R3721" s="8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41943.503032407403</v>
      </c>
      <c r="T3725" s="12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42465.241435185184</v>
      </c>
      <c r="T3726" s="12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s="8" t="s">
        <v>8317</v>
      </c>
      <c r="R3727" s="8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42461.890868055554</v>
      </c>
      <c r="T3728" s="12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s="8" t="s">
        <v>8317</v>
      </c>
      <c r="R3732" s="8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s="8" t="s">
        <v>8317</v>
      </c>
      <c r="R3734" s="8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s="8" t="s">
        <v>8317</v>
      </c>
      <c r="R3735" s="8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s="8" t="s">
        <v>8317</v>
      </c>
      <c r="R3736" s="8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s="8" t="s">
        <v>8317</v>
      </c>
      <c r="R3737" s="8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s="8" t="s">
        <v>8317</v>
      </c>
      <c r="R3738" s="8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s="8" t="s">
        <v>8317</v>
      </c>
      <c r="R3739" s="8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s="8" t="s">
        <v>8317</v>
      </c>
      <c r="R3740" s="8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s="8" t="s">
        <v>8317</v>
      </c>
      <c r="R3741" s="8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s="8" t="s">
        <v>8317</v>
      </c>
      <c r="R3743" s="8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s="8" t="s">
        <v>8317</v>
      </c>
      <c r="R3744" s="8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s="8" t="s">
        <v>8317</v>
      </c>
      <c r="R3745" s="8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s="8" t="s">
        <v>8317</v>
      </c>
      <c r="R3746" s="8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s="8" t="s">
        <v>8317</v>
      </c>
      <c r="R3747" s="8" t="s">
        <v>8318</v>
      </c>
      <c r="S3747" s="12">
        <f t="shared" si="234"/>
        <v>41831.447939814811</v>
      </c>
      <c r="T3747" s="12">
        <f t="shared" si="235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s="8" t="s">
        <v>8317</v>
      </c>
      <c r="R3748" s="8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s="8" t="s">
        <v>8317</v>
      </c>
      <c r="R3749" s="8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s="8" t="s">
        <v>8317</v>
      </c>
      <c r="R3750" s="8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s="8" t="s">
        <v>8317</v>
      </c>
      <c r="R3751" s="8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s="8" t="s">
        <v>8317</v>
      </c>
      <c r="R3752" s="8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42402.785567129627</v>
      </c>
      <c r="T3753" s="12">
        <f t="shared" si="235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41747.221504629633</v>
      </c>
      <c r="T3760" s="12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42499.592962962968</v>
      </c>
      <c r="T3766" s="12">
        <f t="shared" si="235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s="8" t="s">
        <v>8317</v>
      </c>
      <c r="R3768" s="8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s="8" t="s">
        <v>8317</v>
      </c>
      <c r="R3772" s="8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42655.755173611113</v>
      </c>
      <c r="T3775" s="12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s="8" t="s">
        <v>8317</v>
      </c>
      <c r="R3776" s="8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s="8" t="s">
        <v>8317</v>
      </c>
      <c r="R3779" s="8" t="s">
        <v>8359</v>
      </c>
      <c r="S3779" s="12">
        <f t="shared" ref="S3779:S3842" si="238">(J3779/86400)+25569+(-6/24)</f>
        <v>41886.861354166671</v>
      </c>
      <c r="T3779" s="12">
        <f t="shared" ref="T3779:T3842" si="23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42425.485416666663</v>
      </c>
      <c r="T3781" s="12">
        <f t="shared" si="23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s="8" t="s">
        <v>8317</v>
      </c>
      <c r="R3782" s="8" t="s">
        <v>8359</v>
      </c>
      <c r="S3782" s="12">
        <f t="shared" si="238"/>
        <v>42165.969733796301</v>
      </c>
      <c r="T3782" s="12">
        <f t="shared" si="23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42546.612233796295</v>
      </c>
      <c r="T3784" s="12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s="8" t="s">
        <v>8317</v>
      </c>
      <c r="R3786" s="8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s="8" t="s">
        <v>8317</v>
      </c>
      <c r="R3787" s="8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s="8" t="s">
        <v>8317</v>
      </c>
      <c r="R3789" s="8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s="8" t="s">
        <v>8317</v>
      </c>
      <c r="R3790" s="8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s="8" t="s">
        <v>8317</v>
      </c>
      <c r="R3791" s="8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s="8" t="s">
        <v>8317</v>
      </c>
      <c r="R3792" s="8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s="8" t="s">
        <v>8317</v>
      </c>
      <c r="R3793" s="8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s="8" t="s">
        <v>8317</v>
      </c>
      <c r="R3794" s="8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s="8" t="s">
        <v>8317</v>
      </c>
      <c r="R3795" s="8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s="8" t="s">
        <v>8317</v>
      </c>
      <c r="R3796" s="8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s="8" t="s">
        <v>8317</v>
      </c>
      <c r="R3797" s="8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s="8" t="s">
        <v>8317</v>
      </c>
      <c r="R3798" s="8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s="8" t="s">
        <v>8317</v>
      </c>
      <c r="R3800" s="8" t="s">
        <v>8359</v>
      </c>
      <c r="S3800" s="12">
        <f t="shared" si="238"/>
        <v>41831.472777777773</v>
      </c>
      <c r="T3800" s="12">
        <f t="shared" si="23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s="8" t="s">
        <v>8317</v>
      </c>
      <c r="R3801" s="8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s="8" t="s">
        <v>8317</v>
      </c>
      <c r="R3802" s="8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s="8" t="s">
        <v>8317</v>
      </c>
      <c r="R3804" s="8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s="8" t="s">
        <v>8317</v>
      </c>
      <c r="R3805" s="8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s="8" t="s">
        <v>8317</v>
      </c>
      <c r="R3806" s="8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s="8" t="s">
        <v>8317</v>
      </c>
      <c r="R3807" s="8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s="8" t="s">
        <v>8317</v>
      </c>
      <c r="R3808" s="8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s="8" t="s">
        <v>8317</v>
      </c>
      <c r="R3810" s="8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s="8" t="s">
        <v>8317</v>
      </c>
      <c r="R3819" s="8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s="8" t="s">
        <v>8317</v>
      </c>
      <c r="R3820" s="8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s="8" t="s">
        <v>8317</v>
      </c>
      <c r="R3822" s="8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s="8" t="s">
        <v>8317</v>
      </c>
      <c r="R3828" s="8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41944.277627314819</v>
      </c>
      <c r="T3830" s="12">
        <f t="shared" si="23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s="8" t="s">
        <v>8317</v>
      </c>
      <c r="R3831" s="8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s="8" t="s">
        <v>8317</v>
      </c>
      <c r="R3832" s="8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s="8" t="s">
        <v>8317</v>
      </c>
      <c r="R3835" s="8" t="s">
        <v>8318</v>
      </c>
      <c r="S3835" s="12">
        <f t="shared" si="238"/>
        <v>41963.622361111113</v>
      </c>
      <c r="T3835" s="12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s="8" t="s">
        <v>8317</v>
      </c>
      <c r="R3837" s="8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s="8" t="s">
        <v>8317</v>
      </c>
      <c r="R3840" s="8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s="8" t="s">
        <v>8317</v>
      </c>
      <c r="R3841" s="8" t="s">
        <v>8318</v>
      </c>
      <c r="S3841" s="12">
        <f t="shared" si="238"/>
        <v>42154.892638888894</v>
      </c>
      <c r="T3841" s="12">
        <f t="shared" si="23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s="8" t="s">
        <v>8317</v>
      </c>
      <c r="R3843" s="8" t="s">
        <v>8318</v>
      </c>
      <c r="S3843" s="12">
        <f t="shared" ref="S3843:S3906" si="242">(J3843/86400)+25569+(-6/24)</f>
        <v>41780.535729166666</v>
      </c>
      <c r="T3843" s="12">
        <f t="shared" ref="T3843:T3906" si="243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42248.377013888894</v>
      </c>
      <c r="T3847" s="12">
        <f t="shared" si="243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s="8" t="s">
        <v>8317</v>
      </c>
      <c r="R3848" s="8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s="8" t="s">
        <v>8317</v>
      </c>
      <c r="R3852" s="8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s="8" t="s">
        <v>8317</v>
      </c>
      <c r="R3853" s="8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s="8" t="s">
        <v>8317</v>
      </c>
      <c r="R3854" s="8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s="8" t="s">
        <v>8317</v>
      </c>
      <c r="R3855" s="8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s="8" t="s">
        <v>8317</v>
      </c>
      <c r="R3856" s="8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s="8" t="s">
        <v>8317</v>
      </c>
      <c r="R3857" s="8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s="8" t="s">
        <v>8317</v>
      </c>
      <c r="R3858" s="8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s="8" t="s">
        <v>8317</v>
      </c>
      <c r="R3859" s="8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s="8" t="s">
        <v>8317</v>
      </c>
      <c r="R3860" s="8" t="s">
        <v>8318</v>
      </c>
      <c r="S3860" s="12">
        <f t="shared" si="242"/>
        <v>42128.181064814809</v>
      </c>
      <c r="T3860" s="12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s="8" t="s">
        <v>8317</v>
      </c>
      <c r="R3861" s="8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41833.410995370374</v>
      </c>
      <c r="T3862" s="12">
        <f t="shared" si="243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s="8" t="s">
        <v>8317</v>
      </c>
      <c r="R3863" s="8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s="8" t="s">
        <v>8317</v>
      </c>
      <c r="R3864" s="8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s="8" t="s">
        <v>8317</v>
      </c>
      <c r="R3865" s="8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s="8" t="s">
        <v>8317</v>
      </c>
      <c r="R3866" s="8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s="8" t="s">
        <v>8317</v>
      </c>
      <c r="R3868" s="8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s="8" t="s">
        <v>8317</v>
      </c>
      <c r="R3869" s="8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s="8" t="s">
        <v>8317</v>
      </c>
      <c r="R3870" s="8" t="s">
        <v>8359</v>
      </c>
      <c r="S3870" s="12">
        <f t="shared" si="242"/>
        <v>41865.409780092596</v>
      </c>
      <c r="T3870" s="12">
        <f t="shared" si="243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s="8" t="s">
        <v>8317</v>
      </c>
      <c r="R3872" s="8" t="s">
        <v>8359</v>
      </c>
      <c r="S3872" s="12">
        <f t="shared" si="242"/>
        <v>41792.922199074077</v>
      </c>
      <c r="T3872" s="12">
        <f t="shared" si="243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s="8" t="s">
        <v>8317</v>
      </c>
      <c r="R3874" s="8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s="8" t="s">
        <v>8317</v>
      </c>
      <c r="R3875" s="8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s="8" t="s">
        <v>8317</v>
      </c>
      <c r="R3876" s="8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s="8" t="s">
        <v>8317</v>
      </c>
      <c r="R3877" s="8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s="8" t="s">
        <v>8317</v>
      </c>
      <c r="R3880" s="8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s="8" t="s">
        <v>8317</v>
      </c>
      <c r="R3881" s="8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s="8" t="s">
        <v>8317</v>
      </c>
      <c r="R3883" s="8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s="8" t="s">
        <v>8317</v>
      </c>
      <c r="R3884" s="8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s="8" t="s">
        <v>8317</v>
      </c>
      <c r="R3885" s="8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s="8" t="s">
        <v>8317</v>
      </c>
      <c r="R3886" s="8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s="8" t="s">
        <v>8317</v>
      </c>
      <c r="R3887" s="8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s="8" t="s">
        <v>8317</v>
      </c>
      <c r="R3888" s="8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s="8" t="s">
        <v>8317</v>
      </c>
      <c r="R3889" s="8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s="8" t="s">
        <v>8317</v>
      </c>
      <c r="R3890" s="8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s="8" t="s">
        <v>8317</v>
      </c>
      <c r="R3892" s="8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s="8" t="s">
        <v>8317</v>
      </c>
      <c r="R3894" s="8" t="s">
        <v>8318</v>
      </c>
      <c r="S3894" s="12">
        <f t="shared" si="242"/>
        <v>41867.402280092589</v>
      </c>
      <c r="T3894" s="12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s="8" t="s">
        <v>8317</v>
      </c>
      <c r="R3897" s="8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s="8" t="s">
        <v>8317</v>
      </c>
      <c r="R3898" s="8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s="8" t="s">
        <v>8317</v>
      </c>
      <c r="R3899" s="8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s="8" t="s">
        <v>8317</v>
      </c>
      <c r="R3900" s="8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s="8" t="s">
        <v>8317</v>
      </c>
      <c r="R3901" s="8" t="s">
        <v>8318</v>
      </c>
      <c r="S3901" s="12">
        <f t="shared" si="242"/>
        <v>41843.525011574078</v>
      </c>
      <c r="T3901" s="12">
        <f t="shared" si="243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s="8" t="s">
        <v>8317</v>
      </c>
      <c r="R3902" s="8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s="8" t="s">
        <v>8317</v>
      </c>
      <c r="R3903" s="8" t="s">
        <v>8318</v>
      </c>
      <c r="S3903" s="12">
        <f t="shared" si="242"/>
        <v>42317.576377314814</v>
      </c>
      <c r="T3903" s="12">
        <f t="shared" si="243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s="8" t="s">
        <v>8317</v>
      </c>
      <c r="R3905" s="8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s="8" t="s">
        <v>8317</v>
      </c>
      <c r="R3906" s="8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s="8" t="s">
        <v>8317</v>
      </c>
      <c r="R3907" s="8" t="s">
        <v>8318</v>
      </c>
      <c r="S3907" s="12">
        <f t="shared" ref="S3907:S3970" si="246">(J3907/86400)+25569+(-6/24)</f>
        <v>42124.373877314814</v>
      </c>
      <c r="T3907" s="12">
        <f t="shared" ref="T3907:T3970" si="247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s="8" t="s">
        <v>8317</v>
      </c>
      <c r="R3908" s="8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s="8" t="s">
        <v>8317</v>
      </c>
      <c r="R3909" s="8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s="8" t="s">
        <v>8317</v>
      </c>
      <c r="R3910" s="8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s="8" t="s">
        <v>8317</v>
      </c>
      <c r="R3911" s="8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s="8" t="s">
        <v>8317</v>
      </c>
      <c r="R3914" s="8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42114.568935185191</v>
      </c>
      <c r="T3916" s="12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s="8" t="s">
        <v>8317</v>
      </c>
      <c r="R3917" s="8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s="8" t="s">
        <v>8317</v>
      </c>
      <c r="R3918" s="8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s="8" t="s">
        <v>8317</v>
      </c>
      <c r="R3919" s="8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s="8" t="s">
        <v>8317</v>
      </c>
      <c r="R3920" s="8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s="8" t="s">
        <v>8317</v>
      </c>
      <c r="R3921" s="8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s="8" t="s">
        <v>8317</v>
      </c>
      <c r="R3922" s="8" t="s">
        <v>8318</v>
      </c>
      <c r="S3922" s="12">
        <f t="shared" si="246"/>
        <v>42657.13726851852</v>
      </c>
      <c r="T3922" s="12">
        <f t="shared" si="247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s="8" t="s">
        <v>8317</v>
      </c>
      <c r="R3923" s="8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s="8" t="s">
        <v>8317</v>
      </c>
      <c r="R3926" s="8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s="8" t="s">
        <v>8317</v>
      </c>
      <c r="R3927" s="8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s="8" t="s">
        <v>8317</v>
      </c>
      <c r="R3928" s="8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s="8" t="s">
        <v>8317</v>
      </c>
      <c r="R3929" s="8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s="8" t="s">
        <v>8317</v>
      </c>
      <c r="R3930" s="8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s="8" t="s">
        <v>8317</v>
      </c>
      <c r="R3932" s="8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s="8" t="s">
        <v>8317</v>
      </c>
      <c r="R3933" s="8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s="8" t="s">
        <v>8317</v>
      </c>
      <c r="R3934" s="8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42221.406782407408</v>
      </c>
      <c r="T3937" s="12">
        <f t="shared" si="247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s="8" t="s">
        <v>8317</v>
      </c>
      <c r="R3938" s="8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s="8" t="s">
        <v>8317</v>
      </c>
      <c r="R3939" s="8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42151.655717592592</v>
      </c>
      <c r="T3940" s="12">
        <f t="shared" si="247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s="8" t="s">
        <v>8317</v>
      </c>
      <c r="R3941" s="8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s="8" t="s">
        <v>8317</v>
      </c>
      <c r="R3942" s="8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s="8" t="s">
        <v>8317</v>
      </c>
      <c r="R3943" s="8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s="8" t="s">
        <v>8317</v>
      </c>
      <c r="R3944" s="8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s="8" t="s">
        <v>8317</v>
      </c>
      <c r="R3946" s="8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s="8" t="s">
        <v>8317</v>
      </c>
      <c r="R3947" s="8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s="8" t="s">
        <v>8317</v>
      </c>
      <c r="R3948" s="8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s="8" t="s">
        <v>8317</v>
      </c>
      <c r="R3949" s="8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s="8" t="s">
        <v>8317</v>
      </c>
      <c r="R3950" s="8" t="s">
        <v>8318</v>
      </c>
      <c r="S3950" s="12">
        <f t="shared" si="246"/>
        <v>41829.075497685189</v>
      </c>
      <c r="T3950" s="12">
        <f t="shared" si="247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s="8" t="s">
        <v>8317</v>
      </c>
      <c r="R3951" s="8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s="8" t="s">
        <v>8317</v>
      </c>
      <c r="R3952" s="8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s="8" t="s">
        <v>8317</v>
      </c>
      <c r="R3953" s="8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s="8" t="s">
        <v>8317</v>
      </c>
      <c r="R3954" s="8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s="8" t="s">
        <v>8317</v>
      </c>
      <c r="R3955" s="8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s="8" t="s">
        <v>8317</v>
      </c>
      <c r="R3956" s="8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s="8" t="s">
        <v>8317</v>
      </c>
      <c r="R3957" s="8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s="8" t="s">
        <v>8317</v>
      </c>
      <c r="R3958" s="8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s="8" t="s">
        <v>8317</v>
      </c>
      <c r="R3959" s="8" t="s">
        <v>8318</v>
      </c>
      <c r="S3959" s="12">
        <f t="shared" si="246"/>
        <v>42513.726319444446</v>
      </c>
      <c r="T3959" s="12">
        <f t="shared" si="247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s="8" t="s">
        <v>8317</v>
      </c>
      <c r="R3960" s="8" t="s">
        <v>8318</v>
      </c>
      <c r="S3960" s="12">
        <f t="shared" si="246"/>
        <v>41816.700370370367</v>
      </c>
      <c r="T3960" s="12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s="8" t="s">
        <v>8317</v>
      </c>
      <c r="R3962" s="8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s="8" t="s">
        <v>8317</v>
      </c>
      <c r="R3963" s="8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s="8" t="s">
        <v>8317</v>
      </c>
      <c r="R3964" s="8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s="8" t="s">
        <v>8317</v>
      </c>
      <c r="R3965" s="8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s="8" t="s">
        <v>8317</v>
      </c>
      <c r="R3966" s="8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s="8" t="s">
        <v>8317</v>
      </c>
      <c r="R3967" s="8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s="8" t="s">
        <v>8317</v>
      </c>
      <c r="R3968" s="8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s="8" t="s">
        <v>8317</v>
      </c>
      <c r="R3969" s="8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s="8" t="s">
        <v>8317</v>
      </c>
      <c r="R3971" s="8" t="s">
        <v>8318</v>
      </c>
      <c r="S3971" s="12">
        <f t="shared" ref="S3971:S4034" si="250">(J3971/86400)+25569+(-6/24)</f>
        <v>42601.604699074072</v>
      </c>
      <c r="T3971" s="12">
        <f t="shared" ref="T3971:T4034" si="251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s="8" t="s">
        <v>8317</v>
      </c>
      <c r="R3972" s="8" t="s">
        <v>8318</v>
      </c>
      <c r="S3972" s="12">
        <f t="shared" si="250"/>
        <v>42447.613553240742</v>
      </c>
      <c r="T3972" s="12">
        <f t="shared" si="251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s="8" t="s">
        <v>8317</v>
      </c>
      <c r="R3974" s="8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s="8" t="s">
        <v>8317</v>
      </c>
      <c r="R3977" s="8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s="8" t="s">
        <v>8317</v>
      </c>
      <c r="R3978" s="8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s="8" t="s">
        <v>8317</v>
      </c>
      <c r="R3979" s="8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s="8" t="s">
        <v>8317</v>
      </c>
      <c r="R3980" s="8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s="8" t="s">
        <v>8317</v>
      </c>
      <c r="R3983" s="8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s="8" t="s">
        <v>8317</v>
      </c>
      <c r="R3984" s="8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s="8" t="s">
        <v>8317</v>
      </c>
      <c r="R3986" s="8" t="s">
        <v>8318</v>
      </c>
      <c r="S3986" s="12">
        <f t="shared" si="250"/>
        <v>41920.713472222225</v>
      </c>
      <c r="T3986" s="12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s="8" t="s">
        <v>8317</v>
      </c>
      <c r="R3990" s="8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s="8" t="s">
        <v>8317</v>
      </c>
      <c r="R3991" s="8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s="8" t="s">
        <v>8317</v>
      </c>
      <c r="R3992" s="8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s="8" t="s">
        <v>8317</v>
      </c>
      <c r="R3993" s="8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s="8" t="s">
        <v>8317</v>
      </c>
      <c r="R3995" s="8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s="8" t="s">
        <v>8317</v>
      </c>
      <c r="R3996" s="8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s="8" t="s">
        <v>8317</v>
      </c>
      <c r="R3997" s="8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41950.016944444447</v>
      </c>
      <c r="T3998" s="12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s="8" t="s">
        <v>8317</v>
      </c>
      <c r="R3999" s="8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s="8" t="s">
        <v>8317</v>
      </c>
      <c r="R4002" s="8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s="8" t="s">
        <v>8317</v>
      </c>
      <c r="R4004" s="8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s="8" t="s">
        <v>8317</v>
      </c>
      <c r="R4005" s="8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s="8" t="s">
        <v>8317</v>
      </c>
      <c r="R4006" s="8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s="8" t="s">
        <v>8317</v>
      </c>
      <c r="R4007" s="8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s="8" t="s">
        <v>8317</v>
      </c>
      <c r="R4008" s="8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s="8" t="s">
        <v>8317</v>
      </c>
      <c r="R4009" s="8" t="s">
        <v>8318</v>
      </c>
      <c r="S4009" s="12">
        <f t="shared" si="250"/>
        <v>41848.522928240738</v>
      </c>
      <c r="T4009" s="12">
        <f t="shared" si="251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s="8" t="s">
        <v>8317</v>
      </c>
      <c r="R4010" s="8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s="8" t="s">
        <v>8317</v>
      </c>
      <c r="R4011" s="8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s="8" t="s">
        <v>8317</v>
      </c>
      <c r="R4013" s="8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s="8" t="s">
        <v>8317</v>
      </c>
      <c r="R4014" s="8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s="8" t="s">
        <v>8317</v>
      </c>
      <c r="R4015" s="8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s="8" t="s">
        <v>8317</v>
      </c>
      <c r="R4016" s="8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s="8" t="s">
        <v>8317</v>
      </c>
      <c r="R4017" s="8" t="s">
        <v>8318</v>
      </c>
      <c r="S4017" s="12">
        <f t="shared" si="250"/>
        <v>42174.530821759261</v>
      </c>
      <c r="T4017" s="12">
        <f t="shared" si="251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s="8" t="s">
        <v>8317</v>
      </c>
      <c r="R4018" s="8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s="8" t="s">
        <v>8317</v>
      </c>
      <c r="R4019" s="8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s="8" t="s">
        <v>8317</v>
      </c>
      <c r="R4020" s="8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s="8" t="s">
        <v>8317</v>
      </c>
      <c r="R4021" s="8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s="8" t="s">
        <v>8317</v>
      </c>
      <c r="R4023" s="8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41990.334108796298</v>
      </c>
      <c r="T4024" s="12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s="8" t="s">
        <v>8317</v>
      </c>
      <c r="R4025" s="8" t="s">
        <v>8318</v>
      </c>
      <c r="S4025" s="12">
        <f t="shared" si="250"/>
        <v>42408.749571759261</v>
      </c>
      <c r="T4025" s="12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s="8" t="s">
        <v>8317</v>
      </c>
      <c r="R4026" s="8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s="8" t="s">
        <v>8317</v>
      </c>
      <c r="R4027" s="8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s="8" t="s">
        <v>8317</v>
      </c>
      <c r="R4028" s="8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s="8" t="s">
        <v>8317</v>
      </c>
      <c r="R4030" s="8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s="8" t="s">
        <v>8317</v>
      </c>
      <c r="R4031" s="8" t="s">
        <v>8318</v>
      </c>
      <c r="S4031" s="12">
        <f t="shared" si="250"/>
        <v>42321.77511574074</v>
      </c>
      <c r="T4031" s="12">
        <f t="shared" si="251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42374.405081018514</v>
      </c>
      <c r="T4032" s="12">
        <f t="shared" si="251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s="8" t="s">
        <v>8317</v>
      </c>
      <c r="R4033" s="8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s="8" t="s">
        <v>8317</v>
      </c>
      <c r="R4034" s="8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s="8" t="s">
        <v>8317</v>
      </c>
      <c r="R4035" s="8" t="s">
        <v>8318</v>
      </c>
      <c r="S4035" s="12">
        <f t="shared" ref="S4035:S4098" si="254">(J4035/86400)+25569+(-6/24)</f>
        <v>42614.018796296295</v>
      </c>
      <c r="T4035" s="12">
        <f t="shared" ref="T4035:T4098" si="255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s="8" t="s">
        <v>8317</v>
      </c>
      <c r="R4036" s="8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s="8" t="s">
        <v>8317</v>
      </c>
      <c r="R4037" s="8" t="s">
        <v>8318</v>
      </c>
      <c r="S4037" s="12">
        <f t="shared" si="254"/>
        <v>41903.632951388892</v>
      </c>
      <c r="T4037" s="12">
        <f t="shared" si="255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41804.687083333338</v>
      </c>
      <c r="T4038" s="12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s="8" t="s">
        <v>8317</v>
      </c>
      <c r="R4039" s="8" t="s">
        <v>8318</v>
      </c>
      <c r="S4039" s="12">
        <f t="shared" si="254"/>
        <v>42496.820775462962</v>
      </c>
      <c r="T4039" s="12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s="8" t="s">
        <v>8317</v>
      </c>
      <c r="R4040" s="8" t="s">
        <v>8318</v>
      </c>
      <c r="S4040" s="12">
        <f t="shared" si="254"/>
        <v>41869.548726851848</v>
      </c>
      <c r="T4040" s="12">
        <f t="shared" si="255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s="8" t="s">
        <v>8317</v>
      </c>
      <c r="R4041" s="8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s="8" t="s">
        <v>8317</v>
      </c>
      <c r="R4042" s="8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s="8" t="s">
        <v>8317</v>
      </c>
      <c r="R4043" s="8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s="8" t="s">
        <v>8317</v>
      </c>
      <c r="R4044" s="8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s="8" t="s">
        <v>8317</v>
      </c>
      <c r="R4045" s="8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s="8" t="s">
        <v>8317</v>
      </c>
      <c r="R4046" s="8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s="8" t="s">
        <v>8317</v>
      </c>
      <c r="R4047" s="8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s="8" t="s">
        <v>8317</v>
      </c>
      <c r="R4049" s="8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s="8" t="s">
        <v>8317</v>
      </c>
      <c r="R4051" s="8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s="8" t="s">
        <v>8317</v>
      </c>
      <c r="R4052" s="8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s="8" t="s">
        <v>8317</v>
      </c>
      <c r="R4053" s="8" t="s">
        <v>8318</v>
      </c>
      <c r="S4053" s="12">
        <f t="shared" si="254"/>
        <v>41761.560150462959</v>
      </c>
      <c r="T4053" s="12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s="8" t="s">
        <v>8317</v>
      </c>
      <c r="R4055" s="8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s="8" t="s">
        <v>8317</v>
      </c>
      <c r="R4056" s="8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42534.683321759258</v>
      </c>
      <c r="T4058" s="12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s="8" t="s">
        <v>8317</v>
      </c>
      <c r="R4060" s="8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s="8" t="s">
        <v>8317</v>
      </c>
      <c r="R4062" s="8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s="8" t="s">
        <v>8317</v>
      </c>
      <c r="R4063" s="8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s="8" t="s">
        <v>8317</v>
      </c>
      <c r="R4065" s="8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s="8" t="s">
        <v>8317</v>
      </c>
      <c r="R4067" s="8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s="8" t="s">
        <v>8317</v>
      </c>
      <c r="R4068" s="8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s="8" t="s">
        <v>8317</v>
      </c>
      <c r="R4072" s="8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s="8" t="s">
        <v>8317</v>
      </c>
      <c r="R4073" s="8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s="8" t="s">
        <v>8317</v>
      </c>
      <c r="R4074" s="8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s="8" t="s">
        <v>8317</v>
      </c>
      <c r="R4075" s="8" t="s">
        <v>8318</v>
      </c>
      <c r="S4075" s="12">
        <f t="shared" si="254"/>
        <v>42078.095208333332</v>
      </c>
      <c r="T4075" s="12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s="8" t="s">
        <v>8317</v>
      </c>
      <c r="R4076" s="8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s="8" t="s">
        <v>8317</v>
      </c>
      <c r="R4078" s="8" t="s">
        <v>8318</v>
      </c>
      <c r="S4078" s="12">
        <f t="shared" si="254"/>
        <v>41905.545706018514</v>
      </c>
      <c r="T4078" s="12">
        <f t="shared" si="255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s="8" t="s">
        <v>8317</v>
      </c>
      <c r="R4079" s="8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s="8" t="s">
        <v>8317</v>
      </c>
      <c r="R4080" s="8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s="8" t="s">
        <v>8317</v>
      </c>
      <c r="R4081" s="8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s="8" t="s">
        <v>8317</v>
      </c>
      <c r="R4082" s="8" t="s">
        <v>8318</v>
      </c>
      <c r="S4082" s="12">
        <f t="shared" si="254"/>
        <v>42511.448101851856</v>
      </c>
      <c r="T4082" s="12">
        <f t="shared" si="255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s="8" t="s">
        <v>8317</v>
      </c>
      <c r="R4084" s="8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s="8" t="s">
        <v>8317</v>
      </c>
      <c r="R4085" s="8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s="8" t="s">
        <v>8317</v>
      </c>
      <c r="R4086" s="8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s="8" t="s">
        <v>8317</v>
      </c>
      <c r="R4087" s="8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s="8" t="s">
        <v>8317</v>
      </c>
      <c r="R4088" s="8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s="8" t="s">
        <v>8317</v>
      </c>
      <c r="R4089" s="8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s="8" t="s">
        <v>8317</v>
      </c>
      <c r="R4090" s="8" t="s">
        <v>8318</v>
      </c>
      <c r="S4090" s="12">
        <f t="shared" si="254"/>
        <v>41990.362546296295</v>
      </c>
      <c r="T4090" s="12">
        <f t="shared" si="255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s="8" t="s">
        <v>8317</v>
      </c>
      <c r="R4091" s="8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s="8" t="s">
        <v>8317</v>
      </c>
      <c r="R4093" s="8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s="8" t="s">
        <v>8317</v>
      </c>
      <c r="R4094" s="8" t="s">
        <v>8318</v>
      </c>
      <c r="S4094" s="12">
        <f t="shared" si="254"/>
        <v>42038.944988425923</v>
      </c>
      <c r="T4094" s="12">
        <f t="shared" si="255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s="8" t="s">
        <v>8317</v>
      </c>
      <c r="R4095" s="8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s="8" t="s">
        <v>8317</v>
      </c>
      <c r="R4096" s="8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s="8" t="s">
        <v>8317</v>
      </c>
      <c r="R4097" s="8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s="8" t="s">
        <v>8317</v>
      </c>
      <c r="R4098" s="8" t="s">
        <v>8318</v>
      </c>
      <c r="S4098" s="12">
        <f t="shared" si="254"/>
        <v>42750.280312499999</v>
      </c>
      <c r="T4098" s="12">
        <f t="shared" si="255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s="8" t="s">
        <v>8317</v>
      </c>
      <c r="R4099" s="8" t="s">
        <v>8318</v>
      </c>
      <c r="S4099" s="12">
        <f t="shared" ref="S4099:S4115" si="258">(J4099/86400)+25569+(-6/24)</f>
        <v>42344.574502314819</v>
      </c>
      <c r="T4099" s="12">
        <f t="shared" ref="T4099:T4115" si="25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s="8" t="s">
        <v>8317</v>
      </c>
      <c r="R4100" s="8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s="8" t="s">
        <v>8317</v>
      </c>
      <c r="R4101" s="8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s="8" t="s">
        <v>8317</v>
      </c>
      <c r="R4102" s="8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s="8" t="s">
        <v>8317</v>
      </c>
      <c r="R4103" s="8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s="8" t="s">
        <v>8317</v>
      </c>
      <c r="R4109" s="8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s="8" t="s">
        <v>8317</v>
      </c>
      <c r="R4110" s="8" t="s">
        <v>8318</v>
      </c>
      <c r="S4110" s="12">
        <f t="shared" si="258"/>
        <v>42766.781678240739</v>
      </c>
      <c r="T4110" s="12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s="8" t="s">
        <v>8317</v>
      </c>
      <c r="R4111" s="8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42512.376747685186</v>
      </c>
      <c r="T4112" s="12">
        <f t="shared" si="25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s="8" t="s">
        <v>8317</v>
      </c>
      <c r="R4114" s="8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s="8" t="s">
        <v>8317</v>
      </c>
      <c r="R4115" s="8" t="s">
        <v>8318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F1:F1048576">
    <cfRule type="cellIs" dxfId="3" priority="1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1:O1048576 P1">
    <cfRule type="colorScale" priority="6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F646-1916-40BF-9515-B4B8A35271EE}">
  <sheetPr codeName="Sheet2"/>
  <dimension ref="A1:F14"/>
  <sheetViews>
    <sheetView workbookViewId="0">
      <selection activeCell="A70" sqref="A7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222F-46D2-4ED1-92D4-0BDECF97B38C}">
  <sheetPr codeName="Sheet3"/>
  <dimension ref="A1:F47"/>
  <sheetViews>
    <sheetView tabSelected="1" zoomScaleNormal="100" workbookViewId="0">
      <selection activeCell="A61" sqref="A6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7.42578125" bestFit="1" customWidth="1"/>
    <col min="8" max="8" width="20.5703125" bestFit="1" customWidth="1"/>
    <col min="9" max="9" width="15.7109375" bestFit="1" customWidth="1"/>
    <col min="10" max="10" width="18.85546875" bestFit="1" customWidth="1"/>
    <col min="11" max="11" width="14.5703125" bestFit="1" customWidth="1"/>
    <col min="12" max="12" width="17.85546875" bestFit="1" customWidth="1"/>
    <col min="13" max="13" width="8.42578125" bestFit="1" customWidth="1"/>
    <col min="14" max="14" width="11.42578125" bestFit="1" customWidth="1"/>
    <col min="15" max="15" width="17.42578125" bestFit="1" customWidth="1"/>
    <col min="16" max="16" width="20.5703125" bestFit="1" customWidth="1"/>
    <col min="17" max="18" width="7" bestFit="1" customWidth="1"/>
    <col min="19" max="19" width="10" bestFit="1" customWidth="1"/>
    <col min="20" max="20" width="8.5703125" bestFit="1" customWidth="1"/>
    <col min="21" max="21" width="11.5703125" bestFit="1" customWidth="1"/>
    <col min="22" max="23" width="12.7109375" bestFit="1" customWidth="1"/>
    <col min="24" max="24" width="15.85546875" bestFit="1" customWidth="1"/>
    <col min="25" max="25" width="9.7109375" bestFit="1" customWidth="1"/>
    <col min="26" max="26" width="12.7109375" bestFit="1" customWidth="1"/>
    <col min="27" max="27" width="11.28515625" bestFit="1" customWidth="1"/>
    <col min="28" max="28" width="14.42578125" bestFit="1" customWidth="1"/>
    <col min="29" max="30" width="11.5703125" bestFit="1" customWidth="1"/>
    <col min="31" max="31" width="14.7109375" bestFit="1" customWidth="1"/>
    <col min="32" max="32" width="6.140625" bestFit="1" customWidth="1"/>
    <col min="33" max="33" width="9.140625" bestFit="1" customWidth="1"/>
    <col min="34" max="35" width="14.28515625" bestFit="1" customWidth="1"/>
    <col min="36" max="36" width="17.5703125" bestFit="1" customWidth="1"/>
    <col min="37" max="37" width="10" bestFit="1" customWidth="1"/>
    <col min="38" max="38" width="11" bestFit="1" customWidth="1"/>
    <col min="39" max="39" width="15.42578125" bestFit="1" customWidth="1"/>
    <col min="40" max="40" width="18.5703125" bestFit="1" customWidth="1"/>
    <col min="41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8365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89AA5-1890-409C-B473-B23937346FFA}">
  <sheetPr codeName="Sheet4"/>
  <dimension ref="A1:E18"/>
  <sheetViews>
    <sheetView workbookViewId="0">
      <selection activeCell="A62" sqref="A6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8365</v>
      </c>
      <c r="B1" t="s">
        <v>8362</v>
      </c>
    </row>
    <row r="2" spans="1:5" x14ac:dyDescent="0.25">
      <c r="A2" s="9" t="s">
        <v>8380</v>
      </c>
      <c r="B2" t="s">
        <v>8362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8374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5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3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3" t="s">
        <v>8377</v>
      </c>
      <c r="B9" s="11">
        <v>193</v>
      </c>
      <c r="C9" s="11">
        <v>102</v>
      </c>
      <c r="D9" s="11">
        <v>27</v>
      </c>
      <c r="E9" s="11">
        <v>322</v>
      </c>
    </row>
    <row r="10" spans="1:5" x14ac:dyDescent="0.25">
      <c r="A10" s="13" t="s">
        <v>8368</v>
      </c>
      <c r="B10" s="11">
        <v>232</v>
      </c>
      <c r="C10" s="11">
        <v>126</v>
      </c>
      <c r="D10" s="11">
        <v>26</v>
      </c>
      <c r="E10" s="11">
        <v>384</v>
      </c>
    </row>
    <row r="11" spans="1:5" x14ac:dyDescent="0.25">
      <c r="A11" s="13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3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3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3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3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3" t="s">
        <v>8373</v>
      </c>
      <c r="B16" s="11">
        <v>180</v>
      </c>
      <c r="C16" s="11">
        <v>114</v>
      </c>
      <c r="D16" s="11">
        <v>37</v>
      </c>
      <c r="E16" s="11">
        <v>331</v>
      </c>
    </row>
    <row r="17" spans="1:5" x14ac:dyDescent="0.25">
      <c r="A17" s="13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94BE-1622-4C8D-8CD9-82FC8D75FEEC}">
  <dimension ref="A1:H13"/>
  <sheetViews>
    <sheetView workbookViewId="0">
      <selection activeCell="K68" sqref="K68"/>
    </sheetView>
  </sheetViews>
  <sheetFormatPr defaultRowHeight="15" x14ac:dyDescent="0.25"/>
  <cols>
    <col min="1" max="8" width="22.7109375" customWidth="1"/>
  </cols>
  <sheetData>
    <row r="1" spans="1:8" x14ac:dyDescent="0.25">
      <c r="A1" s="17" t="s">
        <v>8381</v>
      </c>
      <c r="B1" t="s">
        <v>8393</v>
      </c>
      <c r="C1" t="s">
        <v>8394</v>
      </c>
      <c r="D1" t="s">
        <v>8398</v>
      </c>
      <c r="E1" t="s">
        <v>8395</v>
      </c>
      <c r="F1" t="s">
        <v>8396</v>
      </c>
      <c r="G1" t="s">
        <v>8397</v>
      </c>
      <c r="H1" t="s">
        <v>8399</v>
      </c>
    </row>
    <row r="2" spans="1:8" x14ac:dyDescent="0.25">
      <c r="A2" t="s">
        <v>8382</v>
      </c>
      <c r="B2" s="15">
        <f>COUNTIFS(Sheet1!F:F,"successful", Sheet1!D:D,"&lt;1000")</f>
        <v>322</v>
      </c>
      <c r="C2">
        <f>COUNTIFS(Sheet1!F:F,"failed", Sheet1!D:D,"&lt;1000")</f>
        <v>113</v>
      </c>
      <c r="D2">
        <f>COUNTIFS(Sheet1!F:F,"canceled", Sheet1!D:D,"&lt;1000")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8383</v>
      </c>
      <c r="B3" s="15">
        <f>COUNTIFS(Sheet1!F:F,"successful", Sheet1!D:D,"&gt;999", Sheet1!D:D,"&lt;5000")</f>
        <v>932</v>
      </c>
      <c r="C3">
        <f>COUNTIFS(Sheet1!F:F,"failed", Sheet1!D:D,"&gt;999", Sheet1!D:D,"&lt;5000")</f>
        <v>420</v>
      </c>
      <c r="D3">
        <f>COUNTIFS(Sheet1!F:F,"canceled", Sheet1!D:D,"&gt;999", Sheet1!D:D,"&lt;5000")</f>
        <v>60</v>
      </c>
      <c r="E3">
        <f t="shared" ref="E3:E14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8384</v>
      </c>
      <c r="B4" s="15">
        <f>COUNTIFS(Sheet1!F:F,"successful", Sheet1!D:D,"&gt;4999", Sheet1!D:D,"&lt;10000")</f>
        <v>381</v>
      </c>
      <c r="C4">
        <f>COUNTIFS(Sheet1!F:F,"failed", Sheet1!D:D,"&gt;4999", Sheet1!D:D,"&lt;10000")</f>
        <v>283</v>
      </c>
      <c r="D4">
        <f>COUNTIFS(Sheet1!F:F,"canceled", Sheet1!D:D,"&gt;4999", Sheet1!D:D,"&lt;10000")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8385</v>
      </c>
      <c r="B5" s="15">
        <f>COUNTIFS(Sheet1!F:F,"successful", Sheet1!D:D,"&gt;9999", Sheet1!D:D,"&lt;15000")</f>
        <v>168</v>
      </c>
      <c r="C5">
        <f>COUNTIFS(Sheet1!F:F,"failed", Sheet1!D:D,"&gt;9999", Sheet1!D:D,"&lt;15000")</f>
        <v>144</v>
      </c>
      <c r="D5">
        <f>COUNTIFS(Sheet1!F:F,"canceled", Sheet1!D:D,"&gt;9999", Sheet1!D:D,"&lt;15000")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8386</v>
      </c>
      <c r="B6" s="15">
        <f>COUNTIFS(Sheet1!F:F,"successful", Sheet1!D:D,"&gt;14999", Sheet1!D:D,"&lt;20000")</f>
        <v>94</v>
      </c>
      <c r="C6">
        <f>COUNTIFS(Sheet1!F:F,"failed", Sheet1!D:D,"&gt;14999", Sheet1!D:D,"&lt;20000")</f>
        <v>90</v>
      </c>
      <c r="D6">
        <f>COUNTIFS(Sheet1!F:F,"canceled", Sheet1!D:D,"&gt;14999", Sheet1!D:D,"&lt;20000")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8387</v>
      </c>
      <c r="B7" s="15">
        <f>COUNTIFS(Sheet1!F:F,"successful", Sheet1!D:D,"&gt;19999", Sheet1!D:D,"&lt;25000")</f>
        <v>62</v>
      </c>
      <c r="C7">
        <f>COUNTIFS(Sheet1!F:F,"failed", Sheet1!D:D,"&gt;19999", Sheet1!D:D,"&lt;25000")</f>
        <v>72</v>
      </c>
      <c r="D7">
        <f>COUNTIFS(Sheet1!F:F,"canceled", Sheet1!D:D,"&gt;19999", Sheet1!D:D,"&lt;25000")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8388</v>
      </c>
      <c r="B8" s="15">
        <f>COUNTIFS(Sheet1!F:F,"successful", Sheet1!D:D,"&gt;24999", Sheet1!D:D,"&lt;30000")</f>
        <v>55</v>
      </c>
      <c r="C8" s="15">
        <f>COUNTIFS(Sheet1!F:F,"failed", Sheet1!D:D,"&gt;24999", Sheet1!D:D,"&lt;30000")</f>
        <v>64</v>
      </c>
      <c r="D8">
        <f>COUNTIFS(Sheet1!F:F,"canceled", Sheet1!D:D,"&gt;24999", Sheet1!D:D,"&lt;30000")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8389</v>
      </c>
      <c r="B9" s="15">
        <f>COUNTIFS(Sheet1!F:F,"successful", Sheet1!D:D,"&gt;29999", Sheet1!D:D,"&lt;35000")</f>
        <v>32</v>
      </c>
      <c r="C9">
        <f>COUNTIFS(Sheet1!F:F,"failed", Sheet1!D:D,"&gt;29999", Sheet1!D:D,"&lt;35000")</f>
        <v>37</v>
      </c>
      <c r="D9">
        <f>COUNTIFS(Sheet1!F:F,"canceled", Sheet1!D:D,"&gt;29999", Sheet1!D:D,"&lt;35000")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8390</v>
      </c>
      <c r="B10" s="15">
        <f>COUNTIFS(Sheet1!F:F,"successful", Sheet1!D:D,"&gt;34999", Sheet1!D:D,"&lt;40000")</f>
        <v>26</v>
      </c>
      <c r="C10">
        <f>COUNTIFS(Sheet1!F:F,"failed", Sheet1!D:D,"&gt;34999", Sheet1!D:D,"&lt;40000")</f>
        <v>22</v>
      </c>
      <c r="D10">
        <f>COUNTIFS(Sheet1!F:F,"canceled", Sheet1!D:D,"&gt;34999", Sheet1!D:D,"&lt;40000")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8391</v>
      </c>
      <c r="B11" s="15">
        <f>COUNTIFS(Sheet1!F:F,"successful", Sheet1!D:D,"&gt;39999", Sheet1!D:D,"&lt;45000")</f>
        <v>21</v>
      </c>
      <c r="C11">
        <f>COUNTIFS(Sheet1!F:F,"failed", Sheet1!D:D,"&gt;39999", Sheet1!D:D,"&lt;45000")</f>
        <v>16</v>
      </c>
      <c r="D11">
        <f>COUNTIFS(Sheet1!F:F,"canceled", Sheet1!D:D,"&gt;39999", Sheet1!D:D,"&lt;45000")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8392</v>
      </c>
      <c r="B12" s="15">
        <f>COUNTIFS(Sheet1!F:F,"successful", Sheet1!D:D,"&gt;44999", Sheet1!D:D,"&lt;50000")</f>
        <v>6</v>
      </c>
      <c r="C12">
        <f>COUNTIFS(Sheet1!F:F,"failed", Sheet1!D:D,"&gt;44999", Sheet1!D:D,"&lt;50000")</f>
        <v>11</v>
      </c>
      <c r="D12">
        <f>COUNTIFS(Sheet1!F:F,"canceled", Sheet1!D:D,"&gt;44999", Sheet1!D:D,"&lt;50000")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8400</v>
      </c>
      <c r="B13" s="15">
        <f>COUNTIFS(Sheet1!F:F,"successful", Sheet1!D:D,"&gt;=50000")</f>
        <v>86</v>
      </c>
      <c r="C13">
        <f>COUNTIFS(Sheet1!F:F,"failed", Sheet1!D:D,"&gt;=50000")</f>
        <v>258</v>
      </c>
      <c r="D13">
        <f>COUNTIFS(Sheet1!F:F,"canceled", Sheet1!D:D,"&gt;=50000")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DFN</cp:lastModifiedBy>
  <dcterms:created xsi:type="dcterms:W3CDTF">2017-04-20T15:17:24Z</dcterms:created>
  <dcterms:modified xsi:type="dcterms:W3CDTF">2018-11-19T06:18:07Z</dcterms:modified>
</cp:coreProperties>
</file>