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УЭФ\Консультант\Методики расчета коэффициентов\Данные по визитам за 2022 год 29.05.2023\Проект расчета ПВК, ПН и бюджета ОЗ ПМСП за 2022г 25.07.2023\"/>
    </mc:Choice>
  </mc:AlternateContent>
  <bookViews>
    <workbookView xWindow="0" yWindow="0" windowWidth="28800" windowHeight="11730" activeTab="5"/>
  </bookViews>
  <sheets>
    <sheet name="ТОЦСМ" sheetId="1" r:id="rId1"/>
    <sheet name="ЦСМ Талаского рн." sheetId="2" r:id="rId2"/>
    <sheet name="ЦСМ Кара-Буура" sheetId="3" r:id="rId3"/>
    <sheet name="ЦОВП Манасский" sheetId="4" r:id="rId4"/>
    <sheet name="ЦОВП Бакай-Атинский" sheetId="5" r:id="rId5"/>
    <sheet name="Свод Талас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6" l="1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7" i="6"/>
  <c r="F8" i="6"/>
  <c r="G8" i="6"/>
  <c r="F9" i="6"/>
  <c r="G9" i="6"/>
  <c r="E9" i="6" s="1"/>
  <c r="F10" i="6"/>
  <c r="G10" i="6"/>
  <c r="F11" i="6"/>
  <c r="G11" i="6"/>
  <c r="K11" i="6" s="1"/>
  <c r="S11" i="6" s="1"/>
  <c r="F12" i="6"/>
  <c r="G12" i="6"/>
  <c r="F13" i="6"/>
  <c r="G13" i="6"/>
  <c r="K13" i="6" s="1"/>
  <c r="S13" i="6" s="1"/>
  <c r="F14" i="6"/>
  <c r="G14" i="6"/>
  <c r="F15" i="6"/>
  <c r="G15" i="6"/>
  <c r="K15" i="6" s="1"/>
  <c r="S15" i="6" s="1"/>
  <c r="F16" i="6"/>
  <c r="G16" i="6"/>
  <c r="F17" i="6"/>
  <c r="G17" i="6"/>
  <c r="K17" i="6" s="1"/>
  <c r="S17" i="6" s="1"/>
  <c r="F18" i="6"/>
  <c r="G18" i="6"/>
  <c r="F19" i="6"/>
  <c r="G19" i="6"/>
  <c r="E19" i="6" s="1"/>
  <c r="F20" i="6"/>
  <c r="G20" i="6"/>
  <c r="F21" i="6"/>
  <c r="G21" i="6"/>
  <c r="E21" i="6" s="1"/>
  <c r="F22" i="6"/>
  <c r="G22" i="6"/>
  <c r="F23" i="6"/>
  <c r="G23" i="6"/>
  <c r="E23" i="6" s="1"/>
  <c r="F24" i="6"/>
  <c r="G24" i="6"/>
  <c r="F25" i="6"/>
  <c r="G25" i="6"/>
  <c r="E25" i="6" s="1"/>
  <c r="F26" i="6"/>
  <c r="G26" i="6"/>
  <c r="F27" i="6"/>
  <c r="G27" i="6"/>
  <c r="E27" i="6" s="1"/>
  <c r="F28" i="6"/>
  <c r="G28" i="6"/>
  <c r="F29" i="6"/>
  <c r="G29" i="6"/>
  <c r="K29" i="6" s="1"/>
  <c r="S29" i="6" s="1"/>
  <c r="F30" i="6"/>
  <c r="G30" i="6"/>
  <c r="F31" i="6"/>
  <c r="G31" i="6"/>
  <c r="K31" i="6" s="1"/>
  <c r="S31" i="6" s="1"/>
  <c r="F32" i="6"/>
  <c r="G32" i="6"/>
  <c r="F33" i="6"/>
  <c r="G33" i="6"/>
  <c r="E33" i="6" s="1"/>
  <c r="F34" i="6"/>
  <c r="G34" i="6"/>
  <c r="F35" i="6"/>
  <c r="G35" i="6"/>
  <c r="E35" i="6" s="1"/>
  <c r="F36" i="6"/>
  <c r="G36" i="6"/>
  <c r="F37" i="6"/>
  <c r="G37" i="6"/>
  <c r="K37" i="6" s="1"/>
  <c r="S37" i="6" s="1"/>
  <c r="F38" i="6"/>
  <c r="G38" i="6"/>
  <c r="F39" i="6"/>
  <c r="G39" i="6"/>
  <c r="K39" i="6" s="1"/>
  <c r="S39" i="6" s="1"/>
  <c r="F40" i="6"/>
  <c r="G40" i="6"/>
  <c r="F41" i="6"/>
  <c r="G41" i="6"/>
  <c r="E41" i="6" s="1"/>
  <c r="F42" i="6"/>
  <c r="G42" i="6"/>
  <c r="F43" i="6"/>
  <c r="G43" i="6"/>
  <c r="E43" i="6" s="1"/>
  <c r="F44" i="6"/>
  <c r="G44" i="6"/>
  <c r="F45" i="6"/>
  <c r="G45" i="6"/>
  <c r="K45" i="6" s="1"/>
  <c r="S45" i="6" s="1"/>
  <c r="F46" i="6"/>
  <c r="G46" i="6"/>
  <c r="F47" i="6"/>
  <c r="G47" i="6"/>
  <c r="K47" i="6" s="1"/>
  <c r="S47" i="6" s="1"/>
  <c r="F48" i="6"/>
  <c r="G48" i="6"/>
  <c r="F49" i="6"/>
  <c r="G49" i="6"/>
  <c r="E49" i="6" s="1"/>
  <c r="F50" i="6"/>
  <c r="G50" i="6"/>
  <c r="F51" i="6"/>
  <c r="G51" i="6"/>
  <c r="K51" i="6" s="1"/>
  <c r="S51" i="6" s="1"/>
  <c r="F52" i="6"/>
  <c r="G52" i="6"/>
  <c r="F53" i="6"/>
  <c r="G53" i="6"/>
  <c r="E53" i="6" s="1"/>
  <c r="F54" i="6"/>
  <c r="G54" i="6"/>
  <c r="F55" i="6"/>
  <c r="G55" i="6"/>
  <c r="K55" i="6" s="1"/>
  <c r="S55" i="6" s="1"/>
  <c r="F56" i="6"/>
  <c r="G56" i="6"/>
  <c r="F57" i="6"/>
  <c r="G57" i="6"/>
  <c r="E57" i="6" s="1"/>
  <c r="F58" i="6"/>
  <c r="G58" i="6"/>
  <c r="F59" i="6"/>
  <c r="G59" i="6"/>
  <c r="K59" i="6" s="1"/>
  <c r="S59" i="6" s="1"/>
  <c r="F60" i="6"/>
  <c r="G60" i="6"/>
  <c r="F61" i="6"/>
  <c r="G61" i="6"/>
  <c r="E61" i="6" s="1"/>
  <c r="F62" i="6"/>
  <c r="G62" i="6"/>
  <c r="F63" i="6"/>
  <c r="G63" i="6"/>
  <c r="K63" i="6" s="1"/>
  <c r="S63" i="6" s="1"/>
  <c r="F64" i="6"/>
  <c r="G64" i="6"/>
  <c r="F65" i="6"/>
  <c r="G65" i="6"/>
  <c r="K65" i="6" s="1"/>
  <c r="S65" i="6" s="1"/>
  <c r="F66" i="6"/>
  <c r="G66" i="6"/>
  <c r="F67" i="6"/>
  <c r="G67" i="6"/>
  <c r="K67" i="6" s="1"/>
  <c r="S67" i="6" s="1"/>
  <c r="F68" i="6"/>
  <c r="G68" i="6"/>
  <c r="F69" i="6"/>
  <c r="G69" i="6"/>
  <c r="K69" i="6" s="1"/>
  <c r="S69" i="6" s="1"/>
  <c r="F70" i="6"/>
  <c r="G70" i="6"/>
  <c r="F71" i="6"/>
  <c r="G71" i="6"/>
  <c r="E71" i="6" s="1"/>
  <c r="F72" i="6"/>
  <c r="G72" i="6"/>
  <c r="F73" i="6"/>
  <c r="G73" i="6"/>
  <c r="E73" i="6" s="1"/>
  <c r="F74" i="6"/>
  <c r="G74" i="6"/>
  <c r="F75" i="6"/>
  <c r="G75" i="6"/>
  <c r="E75" i="6" s="1"/>
  <c r="F76" i="6"/>
  <c r="G76" i="6"/>
  <c r="F77" i="6"/>
  <c r="G77" i="6"/>
  <c r="E77" i="6" s="1"/>
  <c r="F78" i="6"/>
  <c r="G78" i="6"/>
  <c r="F79" i="6"/>
  <c r="G79" i="6"/>
  <c r="K79" i="6" s="1"/>
  <c r="S79" i="6" s="1"/>
  <c r="F80" i="6"/>
  <c r="G80" i="6"/>
  <c r="F81" i="6"/>
  <c r="G81" i="6"/>
  <c r="K81" i="6" s="1"/>
  <c r="S81" i="6" s="1"/>
  <c r="F82" i="6"/>
  <c r="G82" i="6"/>
  <c r="F83" i="6"/>
  <c r="G83" i="6"/>
  <c r="E83" i="6" s="1"/>
  <c r="F84" i="6"/>
  <c r="G84" i="6"/>
  <c r="F85" i="6"/>
  <c r="G85" i="6"/>
  <c r="K85" i="6" s="1"/>
  <c r="S85" i="6" s="1"/>
  <c r="F86" i="6"/>
  <c r="G86" i="6"/>
  <c r="F87" i="6"/>
  <c r="G87" i="6"/>
  <c r="E87" i="6" s="1"/>
  <c r="F88" i="6"/>
  <c r="G88" i="6"/>
  <c r="F89" i="6"/>
  <c r="G89" i="6"/>
  <c r="E89" i="6" s="1"/>
  <c r="F90" i="6"/>
  <c r="G90" i="6"/>
  <c r="F91" i="6"/>
  <c r="G91" i="6"/>
  <c r="K91" i="6" s="1"/>
  <c r="S91" i="6" s="1"/>
  <c r="F92" i="6"/>
  <c r="G92" i="6"/>
  <c r="F93" i="6"/>
  <c r="G93" i="6"/>
  <c r="E93" i="6" s="1"/>
  <c r="F94" i="6"/>
  <c r="G94" i="6"/>
  <c r="F95" i="6"/>
  <c r="G95" i="6"/>
  <c r="K95" i="6" s="1"/>
  <c r="S95" i="6" s="1"/>
  <c r="F96" i="6"/>
  <c r="G96" i="6"/>
  <c r="F97" i="6"/>
  <c r="G97" i="6"/>
  <c r="K97" i="6" s="1"/>
  <c r="S97" i="6" s="1"/>
  <c r="F98" i="6"/>
  <c r="G98" i="6"/>
  <c r="F99" i="6"/>
  <c r="G99" i="6"/>
  <c r="E99" i="6" s="1"/>
  <c r="F100" i="6"/>
  <c r="G100" i="6"/>
  <c r="F101" i="6"/>
  <c r="G101" i="6"/>
  <c r="K101" i="6" s="1"/>
  <c r="S101" i="6" s="1"/>
  <c r="F102" i="6"/>
  <c r="G102" i="6"/>
  <c r="F103" i="6"/>
  <c r="G103" i="6"/>
  <c r="E103" i="6" s="1"/>
  <c r="F104" i="6"/>
  <c r="G104" i="6"/>
  <c r="F105" i="6"/>
  <c r="G105" i="6"/>
  <c r="E105" i="6" s="1"/>
  <c r="F106" i="6"/>
  <c r="G106" i="6"/>
  <c r="G7" i="6"/>
  <c r="F7" i="6"/>
  <c r="C8" i="6"/>
  <c r="D8" i="6"/>
  <c r="C9" i="6"/>
  <c r="D9" i="6"/>
  <c r="M9" i="6" s="1"/>
  <c r="C10" i="6"/>
  <c r="D10" i="6"/>
  <c r="C11" i="6"/>
  <c r="D11" i="6"/>
  <c r="M11" i="6" s="1"/>
  <c r="C12" i="6"/>
  <c r="D12" i="6"/>
  <c r="C13" i="6"/>
  <c r="D13" i="6"/>
  <c r="M13" i="6" s="1"/>
  <c r="C14" i="6"/>
  <c r="D14" i="6"/>
  <c r="C15" i="6"/>
  <c r="D15" i="6"/>
  <c r="M15" i="6" s="1"/>
  <c r="C16" i="6"/>
  <c r="D16" i="6"/>
  <c r="C17" i="6"/>
  <c r="D17" i="6"/>
  <c r="M17" i="6" s="1"/>
  <c r="C18" i="6"/>
  <c r="D18" i="6"/>
  <c r="C19" i="6"/>
  <c r="D19" i="6"/>
  <c r="M19" i="6" s="1"/>
  <c r="C20" i="6"/>
  <c r="D20" i="6"/>
  <c r="C21" i="6"/>
  <c r="D21" i="6"/>
  <c r="M21" i="6" s="1"/>
  <c r="C22" i="6"/>
  <c r="D22" i="6"/>
  <c r="C23" i="6"/>
  <c r="D23" i="6"/>
  <c r="M23" i="6" s="1"/>
  <c r="C24" i="6"/>
  <c r="D24" i="6"/>
  <c r="C25" i="6"/>
  <c r="D25" i="6"/>
  <c r="M25" i="6" s="1"/>
  <c r="C26" i="6"/>
  <c r="D26" i="6"/>
  <c r="C27" i="6"/>
  <c r="D27" i="6"/>
  <c r="M27" i="6" s="1"/>
  <c r="C28" i="6"/>
  <c r="D28" i="6"/>
  <c r="C29" i="6"/>
  <c r="D29" i="6"/>
  <c r="M29" i="6" s="1"/>
  <c r="C30" i="6"/>
  <c r="D30" i="6"/>
  <c r="C31" i="6"/>
  <c r="D31" i="6"/>
  <c r="M31" i="6" s="1"/>
  <c r="C32" i="6"/>
  <c r="D32" i="6"/>
  <c r="C33" i="6"/>
  <c r="D33" i="6"/>
  <c r="M33" i="6" s="1"/>
  <c r="C34" i="6"/>
  <c r="D34" i="6"/>
  <c r="C35" i="6"/>
  <c r="D35" i="6"/>
  <c r="M35" i="6" s="1"/>
  <c r="C36" i="6"/>
  <c r="D36" i="6"/>
  <c r="C37" i="6"/>
  <c r="D37" i="6"/>
  <c r="M37" i="6" s="1"/>
  <c r="O37" i="6" s="1"/>
  <c r="C38" i="6"/>
  <c r="D38" i="6"/>
  <c r="C39" i="6"/>
  <c r="D39" i="6"/>
  <c r="M39" i="6" s="1"/>
  <c r="O39" i="6" s="1"/>
  <c r="C40" i="6"/>
  <c r="D40" i="6"/>
  <c r="C41" i="6"/>
  <c r="D41" i="6"/>
  <c r="M41" i="6" s="1"/>
  <c r="O41" i="6" s="1"/>
  <c r="C42" i="6"/>
  <c r="D42" i="6"/>
  <c r="C43" i="6"/>
  <c r="D43" i="6"/>
  <c r="M43" i="6" s="1"/>
  <c r="C44" i="6"/>
  <c r="D44" i="6"/>
  <c r="C45" i="6"/>
  <c r="D45" i="6"/>
  <c r="M45" i="6" s="1"/>
  <c r="O45" i="6" s="1"/>
  <c r="C46" i="6"/>
  <c r="D46" i="6"/>
  <c r="C47" i="6"/>
  <c r="D47" i="6"/>
  <c r="M47" i="6" s="1"/>
  <c r="O47" i="6" s="1"/>
  <c r="C48" i="6"/>
  <c r="D48" i="6"/>
  <c r="C49" i="6"/>
  <c r="D49" i="6"/>
  <c r="M49" i="6" s="1"/>
  <c r="C50" i="6"/>
  <c r="D50" i="6"/>
  <c r="C51" i="6"/>
  <c r="D51" i="6"/>
  <c r="M51" i="6" s="1"/>
  <c r="O51" i="6" s="1"/>
  <c r="C52" i="6"/>
  <c r="D52" i="6"/>
  <c r="C53" i="6"/>
  <c r="D53" i="6"/>
  <c r="M53" i="6" s="1"/>
  <c r="C54" i="6"/>
  <c r="D54" i="6"/>
  <c r="C55" i="6"/>
  <c r="D55" i="6"/>
  <c r="M55" i="6" s="1"/>
  <c r="O55" i="6" s="1"/>
  <c r="C56" i="6"/>
  <c r="D56" i="6"/>
  <c r="C57" i="6"/>
  <c r="D57" i="6"/>
  <c r="M57" i="6" s="1"/>
  <c r="C58" i="6"/>
  <c r="D58" i="6"/>
  <c r="C59" i="6"/>
  <c r="D59" i="6"/>
  <c r="M59" i="6" s="1"/>
  <c r="O59" i="6" s="1"/>
  <c r="C60" i="6"/>
  <c r="D60" i="6"/>
  <c r="C61" i="6"/>
  <c r="D61" i="6"/>
  <c r="M61" i="6" s="1"/>
  <c r="C62" i="6"/>
  <c r="D62" i="6"/>
  <c r="C63" i="6"/>
  <c r="D63" i="6"/>
  <c r="M63" i="6" s="1"/>
  <c r="O63" i="6" s="1"/>
  <c r="C64" i="6"/>
  <c r="D64" i="6"/>
  <c r="C65" i="6"/>
  <c r="D65" i="6"/>
  <c r="B65" i="6" s="1"/>
  <c r="C66" i="6"/>
  <c r="D66" i="6"/>
  <c r="C67" i="6"/>
  <c r="D67" i="6"/>
  <c r="M67" i="6" s="1"/>
  <c r="O67" i="6" s="1"/>
  <c r="C68" i="6"/>
  <c r="D68" i="6"/>
  <c r="C69" i="6"/>
  <c r="D69" i="6"/>
  <c r="M69" i="6" s="1"/>
  <c r="O69" i="6" s="1"/>
  <c r="C70" i="6"/>
  <c r="D70" i="6"/>
  <c r="C71" i="6"/>
  <c r="D71" i="6"/>
  <c r="M71" i="6" s="1"/>
  <c r="O71" i="6" s="1"/>
  <c r="C72" i="6"/>
  <c r="D72" i="6"/>
  <c r="C73" i="6"/>
  <c r="D73" i="6"/>
  <c r="B73" i="6" s="1"/>
  <c r="C74" i="6"/>
  <c r="D74" i="6"/>
  <c r="C75" i="6"/>
  <c r="D75" i="6"/>
  <c r="M75" i="6" s="1"/>
  <c r="C76" i="6"/>
  <c r="D76" i="6"/>
  <c r="C77" i="6"/>
  <c r="D77" i="6"/>
  <c r="M77" i="6" s="1"/>
  <c r="C78" i="6"/>
  <c r="D78" i="6"/>
  <c r="C79" i="6"/>
  <c r="D79" i="6"/>
  <c r="M79" i="6" s="1"/>
  <c r="O79" i="6" s="1"/>
  <c r="C80" i="6"/>
  <c r="D80" i="6"/>
  <c r="C81" i="6"/>
  <c r="D81" i="6"/>
  <c r="M81" i="6" s="1"/>
  <c r="O81" i="6" s="1"/>
  <c r="C82" i="6"/>
  <c r="D82" i="6"/>
  <c r="C83" i="6"/>
  <c r="D83" i="6"/>
  <c r="M83" i="6" s="1"/>
  <c r="O83" i="6" s="1"/>
  <c r="C84" i="6"/>
  <c r="D84" i="6"/>
  <c r="C85" i="6"/>
  <c r="D85" i="6"/>
  <c r="M85" i="6" s="1"/>
  <c r="O85" i="6" s="1"/>
  <c r="C86" i="6"/>
  <c r="D86" i="6"/>
  <c r="C87" i="6"/>
  <c r="D87" i="6"/>
  <c r="M87" i="6" s="1"/>
  <c r="C88" i="6"/>
  <c r="D88" i="6"/>
  <c r="C89" i="6"/>
  <c r="D89" i="6"/>
  <c r="M89" i="6" s="1"/>
  <c r="O89" i="6" s="1"/>
  <c r="C90" i="6"/>
  <c r="D90" i="6"/>
  <c r="C91" i="6"/>
  <c r="D91" i="6"/>
  <c r="M91" i="6" s="1"/>
  <c r="O91" i="6" s="1"/>
  <c r="C92" i="6"/>
  <c r="D92" i="6"/>
  <c r="C93" i="6"/>
  <c r="D93" i="6"/>
  <c r="M93" i="6" s="1"/>
  <c r="C94" i="6"/>
  <c r="D94" i="6"/>
  <c r="C95" i="6"/>
  <c r="D95" i="6"/>
  <c r="M95" i="6" s="1"/>
  <c r="O95" i="6" s="1"/>
  <c r="C96" i="6"/>
  <c r="D96" i="6"/>
  <c r="C97" i="6"/>
  <c r="D97" i="6"/>
  <c r="M97" i="6" s="1"/>
  <c r="O97" i="6" s="1"/>
  <c r="C98" i="6"/>
  <c r="D98" i="6"/>
  <c r="C99" i="6"/>
  <c r="D99" i="6"/>
  <c r="M99" i="6" s="1"/>
  <c r="O99" i="6" s="1"/>
  <c r="C100" i="6"/>
  <c r="D100" i="6"/>
  <c r="C101" i="6"/>
  <c r="D101" i="6"/>
  <c r="M101" i="6" s="1"/>
  <c r="C102" i="6"/>
  <c r="D102" i="6"/>
  <c r="C103" i="6"/>
  <c r="D103" i="6"/>
  <c r="B103" i="6" s="1"/>
  <c r="C104" i="6"/>
  <c r="D104" i="6"/>
  <c r="C105" i="6"/>
  <c r="D105" i="6"/>
  <c r="M105" i="6" s="1"/>
  <c r="C106" i="6"/>
  <c r="D106" i="6"/>
  <c r="D7" i="6"/>
  <c r="C7" i="6"/>
  <c r="M106" i="6"/>
  <c r="O106" i="6" s="1"/>
  <c r="L106" i="6"/>
  <c r="K106" i="6"/>
  <c r="S106" i="6" s="1"/>
  <c r="J106" i="6"/>
  <c r="R106" i="6" s="1"/>
  <c r="E106" i="6"/>
  <c r="B106" i="6"/>
  <c r="L105" i="6"/>
  <c r="J105" i="6"/>
  <c r="R105" i="6" s="1"/>
  <c r="M104" i="6"/>
  <c r="L104" i="6"/>
  <c r="K104" i="6"/>
  <c r="S104" i="6" s="1"/>
  <c r="J104" i="6"/>
  <c r="R104" i="6" s="1"/>
  <c r="T104" i="6" s="1"/>
  <c r="E104" i="6"/>
  <c r="B104" i="6"/>
  <c r="M103" i="6"/>
  <c r="L103" i="6"/>
  <c r="K103" i="6"/>
  <c r="S103" i="6" s="1"/>
  <c r="J103" i="6"/>
  <c r="R103" i="6" s="1"/>
  <c r="M102" i="6"/>
  <c r="O102" i="6" s="1"/>
  <c r="L102" i="6"/>
  <c r="K102" i="6"/>
  <c r="S102" i="6" s="1"/>
  <c r="J102" i="6"/>
  <c r="R102" i="6" s="1"/>
  <c r="T102" i="6" s="1"/>
  <c r="E102" i="6"/>
  <c r="B102" i="6"/>
  <c r="L101" i="6"/>
  <c r="J101" i="6"/>
  <c r="R101" i="6" s="1"/>
  <c r="B101" i="6"/>
  <c r="M100" i="6"/>
  <c r="O100" i="6" s="1"/>
  <c r="L100" i="6"/>
  <c r="K100" i="6"/>
  <c r="S100" i="6" s="1"/>
  <c r="J100" i="6"/>
  <c r="N100" i="6" s="1"/>
  <c r="E100" i="6"/>
  <c r="B100" i="6"/>
  <c r="L99" i="6"/>
  <c r="K99" i="6"/>
  <c r="S99" i="6" s="1"/>
  <c r="J99" i="6"/>
  <c r="N99" i="6" s="1"/>
  <c r="M98" i="6"/>
  <c r="L98" i="6"/>
  <c r="K98" i="6"/>
  <c r="S98" i="6" s="1"/>
  <c r="J98" i="6"/>
  <c r="E98" i="6"/>
  <c r="B98" i="6"/>
  <c r="L97" i="6"/>
  <c r="J97" i="6"/>
  <c r="E97" i="6"/>
  <c r="B97" i="6"/>
  <c r="M96" i="6"/>
  <c r="L96" i="6"/>
  <c r="K96" i="6"/>
  <c r="S96" i="6" s="1"/>
  <c r="J96" i="6"/>
  <c r="N96" i="6" s="1"/>
  <c r="E96" i="6"/>
  <c r="B96" i="6"/>
  <c r="L95" i="6"/>
  <c r="J95" i="6"/>
  <c r="N95" i="6" s="1"/>
  <c r="M94" i="6"/>
  <c r="O94" i="6" s="1"/>
  <c r="L94" i="6"/>
  <c r="K94" i="6"/>
  <c r="S94" i="6" s="1"/>
  <c r="J94" i="6"/>
  <c r="E94" i="6"/>
  <c r="B94" i="6"/>
  <c r="L93" i="6"/>
  <c r="J93" i="6"/>
  <c r="B93" i="6"/>
  <c r="M92" i="6"/>
  <c r="L92" i="6"/>
  <c r="K92" i="6"/>
  <c r="S92" i="6" s="1"/>
  <c r="J92" i="6"/>
  <c r="E92" i="6"/>
  <c r="B92" i="6"/>
  <c r="L91" i="6"/>
  <c r="J91" i="6"/>
  <c r="N91" i="6" s="1"/>
  <c r="E91" i="6"/>
  <c r="M90" i="6"/>
  <c r="L90" i="6"/>
  <c r="K90" i="6"/>
  <c r="S90" i="6" s="1"/>
  <c r="J90" i="6"/>
  <c r="E90" i="6"/>
  <c r="B90" i="6"/>
  <c r="L89" i="6"/>
  <c r="N89" i="6" s="1"/>
  <c r="K89" i="6"/>
  <c r="S89" i="6" s="1"/>
  <c r="J89" i="6"/>
  <c r="R89" i="6" s="1"/>
  <c r="B89" i="6"/>
  <c r="M88" i="6"/>
  <c r="O88" i="6" s="1"/>
  <c r="L88" i="6"/>
  <c r="N88" i="6" s="1"/>
  <c r="K88" i="6"/>
  <c r="S88" i="6" s="1"/>
  <c r="J88" i="6"/>
  <c r="R88" i="6" s="1"/>
  <c r="T88" i="6" s="1"/>
  <c r="E88" i="6"/>
  <c r="B88" i="6"/>
  <c r="L87" i="6"/>
  <c r="J87" i="6"/>
  <c r="R87" i="6" s="1"/>
  <c r="M86" i="6"/>
  <c r="L86" i="6"/>
  <c r="N86" i="6" s="1"/>
  <c r="K86" i="6"/>
  <c r="S86" i="6" s="1"/>
  <c r="J86" i="6"/>
  <c r="R86" i="6" s="1"/>
  <c r="E86" i="6"/>
  <c r="B86" i="6"/>
  <c r="L85" i="6"/>
  <c r="N85" i="6" s="1"/>
  <c r="J85" i="6"/>
  <c r="R85" i="6" s="1"/>
  <c r="B85" i="6"/>
  <c r="M84" i="6"/>
  <c r="L84" i="6"/>
  <c r="K84" i="6"/>
  <c r="S84" i="6" s="1"/>
  <c r="J84" i="6"/>
  <c r="R84" i="6" s="1"/>
  <c r="T84" i="6" s="1"/>
  <c r="E84" i="6"/>
  <c r="B84" i="6"/>
  <c r="L83" i="6"/>
  <c r="N83" i="6" s="1"/>
  <c r="K83" i="6"/>
  <c r="S83" i="6" s="1"/>
  <c r="J83" i="6"/>
  <c r="R83" i="6" s="1"/>
  <c r="M82" i="6"/>
  <c r="L82" i="6"/>
  <c r="N82" i="6" s="1"/>
  <c r="K82" i="6"/>
  <c r="S82" i="6" s="1"/>
  <c r="J82" i="6"/>
  <c r="R82" i="6" s="1"/>
  <c r="T82" i="6" s="1"/>
  <c r="E82" i="6"/>
  <c r="B82" i="6"/>
  <c r="L81" i="6"/>
  <c r="N81" i="6" s="1"/>
  <c r="J81" i="6"/>
  <c r="R81" i="6" s="1"/>
  <c r="E81" i="6"/>
  <c r="B81" i="6"/>
  <c r="M80" i="6"/>
  <c r="L80" i="6"/>
  <c r="N80" i="6" s="1"/>
  <c r="K80" i="6"/>
  <c r="S80" i="6" s="1"/>
  <c r="J80" i="6"/>
  <c r="R80" i="6" s="1"/>
  <c r="E80" i="6"/>
  <c r="B80" i="6"/>
  <c r="L79" i="6"/>
  <c r="N79" i="6" s="1"/>
  <c r="J79" i="6"/>
  <c r="R79" i="6" s="1"/>
  <c r="M78" i="6"/>
  <c r="O78" i="6" s="1"/>
  <c r="L78" i="6"/>
  <c r="N78" i="6" s="1"/>
  <c r="K78" i="6"/>
  <c r="S78" i="6" s="1"/>
  <c r="J78" i="6"/>
  <c r="R78" i="6" s="1"/>
  <c r="E78" i="6"/>
  <c r="B78" i="6"/>
  <c r="L77" i="6"/>
  <c r="J77" i="6"/>
  <c r="R77" i="6" s="1"/>
  <c r="B77" i="6"/>
  <c r="M76" i="6"/>
  <c r="L76" i="6"/>
  <c r="K76" i="6"/>
  <c r="S76" i="6" s="1"/>
  <c r="J76" i="6"/>
  <c r="R76" i="6" s="1"/>
  <c r="T76" i="6" s="1"/>
  <c r="E76" i="6"/>
  <c r="B76" i="6"/>
  <c r="L75" i="6"/>
  <c r="J75" i="6"/>
  <c r="R75" i="6" s="1"/>
  <c r="M74" i="6"/>
  <c r="L74" i="6"/>
  <c r="N74" i="6" s="1"/>
  <c r="K74" i="6"/>
  <c r="S74" i="6" s="1"/>
  <c r="J74" i="6"/>
  <c r="R74" i="6" s="1"/>
  <c r="E74" i="6"/>
  <c r="B74" i="6"/>
  <c r="M73" i="6"/>
  <c r="L73" i="6"/>
  <c r="K73" i="6"/>
  <c r="S73" i="6" s="1"/>
  <c r="J73" i="6"/>
  <c r="R73" i="6" s="1"/>
  <c r="M72" i="6"/>
  <c r="L72" i="6"/>
  <c r="K72" i="6"/>
  <c r="J72" i="6"/>
  <c r="R72" i="6" s="1"/>
  <c r="E72" i="6"/>
  <c r="B72" i="6"/>
  <c r="L71" i="6"/>
  <c r="K71" i="6"/>
  <c r="S71" i="6" s="1"/>
  <c r="J71" i="6"/>
  <c r="R71" i="6" s="1"/>
  <c r="B71" i="6"/>
  <c r="M70" i="6"/>
  <c r="L70" i="6"/>
  <c r="K70" i="6"/>
  <c r="S70" i="6" s="1"/>
  <c r="J70" i="6"/>
  <c r="R70" i="6" s="1"/>
  <c r="E70" i="6"/>
  <c r="B70" i="6"/>
  <c r="L69" i="6"/>
  <c r="N69" i="6" s="1"/>
  <c r="J69" i="6"/>
  <c r="R69" i="6" s="1"/>
  <c r="M68" i="6"/>
  <c r="L68" i="6"/>
  <c r="K68" i="6"/>
  <c r="J68" i="6"/>
  <c r="R68" i="6" s="1"/>
  <c r="E68" i="6"/>
  <c r="B68" i="6"/>
  <c r="L67" i="6"/>
  <c r="N67" i="6" s="1"/>
  <c r="J67" i="6"/>
  <c r="R67" i="6" s="1"/>
  <c r="M66" i="6"/>
  <c r="L66" i="6"/>
  <c r="K66" i="6"/>
  <c r="S66" i="6" s="1"/>
  <c r="J66" i="6"/>
  <c r="R66" i="6" s="1"/>
  <c r="E66" i="6"/>
  <c r="B66" i="6"/>
  <c r="M65" i="6"/>
  <c r="L65" i="6"/>
  <c r="J65" i="6"/>
  <c r="R65" i="6" s="1"/>
  <c r="E65" i="6"/>
  <c r="M64" i="6"/>
  <c r="L64" i="6"/>
  <c r="K64" i="6"/>
  <c r="J64" i="6"/>
  <c r="R64" i="6" s="1"/>
  <c r="E64" i="6"/>
  <c r="B64" i="6"/>
  <c r="R63" i="6"/>
  <c r="L63" i="6"/>
  <c r="N63" i="6" s="1"/>
  <c r="J63" i="6"/>
  <c r="E63" i="6"/>
  <c r="B63" i="6"/>
  <c r="M62" i="6"/>
  <c r="L62" i="6"/>
  <c r="N62" i="6" s="1"/>
  <c r="K62" i="6"/>
  <c r="S62" i="6" s="1"/>
  <c r="J62" i="6"/>
  <c r="R62" i="6" s="1"/>
  <c r="E62" i="6"/>
  <c r="B62" i="6"/>
  <c r="L61" i="6"/>
  <c r="J61" i="6"/>
  <c r="R61" i="6" s="1"/>
  <c r="M60" i="6"/>
  <c r="O60" i="6" s="1"/>
  <c r="L60" i="6"/>
  <c r="N60" i="6" s="1"/>
  <c r="K60" i="6"/>
  <c r="S60" i="6" s="1"/>
  <c r="J60" i="6"/>
  <c r="R60" i="6" s="1"/>
  <c r="E60" i="6"/>
  <c r="B60" i="6"/>
  <c r="L59" i="6"/>
  <c r="N59" i="6" s="1"/>
  <c r="J59" i="6"/>
  <c r="R59" i="6" s="1"/>
  <c r="M58" i="6"/>
  <c r="L58" i="6"/>
  <c r="K58" i="6"/>
  <c r="S58" i="6" s="1"/>
  <c r="J58" i="6"/>
  <c r="R58" i="6" s="1"/>
  <c r="E58" i="6"/>
  <c r="B58" i="6"/>
  <c r="L57" i="6"/>
  <c r="J57" i="6"/>
  <c r="R57" i="6" s="1"/>
  <c r="M56" i="6"/>
  <c r="O56" i="6" s="1"/>
  <c r="L56" i="6"/>
  <c r="K56" i="6"/>
  <c r="S56" i="6" s="1"/>
  <c r="J56" i="6"/>
  <c r="R56" i="6" s="1"/>
  <c r="E56" i="6"/>
  <c r="B56" i="6"/>
  <c r="L55" i="6"/>
  <c r="N55" i="6" s="1"/>
  <c r="J55" i="6"/>
  <c r="R55" i="6" s="1"/>
  <c r="S54" i="6"/>
  <c r="M54" i="6"/>
  <c r="L54" i="6"/>
  <c r="K54" i="6"/>
  <c r="J54" i="6"/>
  <c r="R54" i="6" s="1"/>
  <c r="T54" i="6" s="1"/>
  <c r="E54" i="6"/>
  <c r="B54" i="6"/>
  <c r="L53" i="6"/>
  <c r="J53" i="6"/>
  <c r="R53" i="6" s="1"/>
  <c r="M52" i="6"/>
  <c r="O52" i="6" s="1"/>
  <c r="L52" i="6"/>
  <c r="K52" i="6"/>
  <c r="S52" i="6" s="1"/>
  <c r="J52" i="6"/>
  <c r="R52" i="6" s="1"/>
  <c r="E52" i="6"/>
  <c r="B52" i="6"/>
  <c r="L51" i="6"/>
  <c r="N51" i="6" s="1"/>
  <c r="J51" i="6"/>
  <c r="R51" i="6" s="1"/>
  <c r="M50" i="6"/>
  <c r="L50" i="6"/>
  <c r="N50" i="6" s="1"/>
  <c r="K50" i="6"/>
  <c r="S50" i="6" s="1"/>
  <c r="J50" i="6"/>
  <c r="R50" i="6" s="1"/>
  <c r="E50" i="6"/>
  <c r="B50" i="6"/>
  <c r="L49" i="6"/>
  <c r="J49" i="6"/>
  <c r="R49" i="6" s="1"/>
  <c r="M48" i="6"/>
  <c r="O48" i="6" s="1"/>
  <c r="L48" i="6"/>
  <c r="K48" i="6"/>
  <c r="S48" i="6" s="1"/>
  <c r="J48" i="6"/>
  <c r="R48" i="6" s="1"/>
  <c r="E48" i="6"/>
  <c r="B48" i="6"/>
  <c r="L47" i="6"/>
  <c r="N47" i="6" s="1"/>
  <c r="J47" i="6"/>
  <c r="R47" i="6" s="1"/>
  <c r="S46" i="6"/>
  <c r="M46" i="6"/>
  <c r="L46" i="6"/>
  <c r="K46" i="6"/>
  <c r="J46" i="6"/>
  <c r="R46" i="6" s="1"/>
  <c r="E46" i="6"/>
  <c r="B46" i="6"/>
  <c r="R45" i="6"/>
  <c r="L45" i="6"/>
  <c r="J45" i="6"/>
  <c r="E45" i="6"/>
  <c r="M44" i="6"/>
  <c r="L44" i="6"/>
  <c r="N44" i="6" s="1"/>
  <c r="K44" i="6"/>
  <c r="S44" i="6" s="1"/>
  <c r="J44" i="6"/>
  <c r="R44" i="6" s="1"/>
  <c r="E44" i="6"/>
  <c r="B44" i="6"/>
  <c r="L43" i="6"/>
  <c r="J43" i="6"/>
  <c r="R43" i="6" s="1"/>
  <c r="M42" i="6"/>
  <c r="O42" i="6" s="1"/>
  <c r="L42" i="6"/>
  <c r="K42" i="6"/>
  <c r="S42" i="6" s="1"/>
  <c r="J42" i="6"/>
  <c r="R42" i="6" s="1"/>
  <c r="E42" i="6"/>
  <c r="B42" i="6"/>
  <c r="R41" i="6"/>
  <c r="L41" i="6"/>
  <c r="K41" i="6"/>
  <c r="S41" i="6" s="1"/>
  <c r="J41" i="6"/>
  <c r="M40" i="6"/>
  <c r="L40" i="6"/>
  <c r="K40" i="6"/>
  <c r="S40" i="6" s="1"/>
  <c r="J40" i="6"/>
  <c r="R40" i="6" s="1"/>
  <c r="E40" i="6"/>
  <c r="B40" i="6"/>
  <c r="L39" i="6"/>
  <c r="N39" i="6" s="1"/>
  <c r="J39" i="6"/>
  <c r="R39" i="6" s="1"/>
  <c r="M38" i="6"/>
  <c r="L38" i="6"/>
  <c r="K38" i="6"/>
  <c r="S38" i="6" s="1"/>
  <c r="J38" i="6"/>
  <c r="R38" i="6" s="1"/>
  <c r="E38" i="6"/>
  <c r="B38" i="6"/>
  <c r="R37" i="6"/>
  <c r="L37" i="6"/>
  <c r="J37" i="6"/>
  <c r="E37" i="6"/>
  <c r="M36" i="6"/>
  <c r="L36" i="6"/>
  <c r="N36" i="6" s="1"/>
  <c r="K36" i="6"/>
  <c r="S36" i="6" s="1"/>
  <c r="J36" i="6"/>
  <c r="R36" i="6" s="1"/>
  <c r="E36" i="6"/>
  <c r="B36" i="6"/>
  <c r="L35" i="6"/>
  <c r="J35" i="6"/>
  <c r="R35" i="6" s="1"/>
  <c r="M34" i="6"/>
  <c r="O34" i="6" s="1"/>
  <c r="L34" i="6"/>
  <c r="K34" i="6"/>
  <c r="S34" i="6" s="1"/>
  <c r="J34" i="6"/>
  <c r="R34" i="6" s="1"/>
  <c r="E34" i="6"/>
  <c r="B34" i="6"/>
  <c r="L33" i="6"/>
  <c r="K33" i="6"/>
  <c r="S33" i="6" s="1"/>
  <c r="J33" i="6"/>
  <c r="R33" i="6" s="1"/>
  <c r="M32" i="6"/>
  <c r="L32" i="6"/>
  <c r="K32" i="6"/>
  <c r="S32" i="6" s="1"/>
  <c r="J32" i="6"/>
  <c r="R32" i="6" s="1"/>
  <c r="E32" i="6"/>
  <c r="B32" i="6"/>
  <c r="L31" i="6"/>
  <c r="N31" i="6" s="1"/>
  <c r="J31" i="6"/>
  <c r="R31" i="6" s="1"/>
  <c r="M30" i="6"/>
  <c r="L30" i="6"/>
  <c r="K30" i="6"/>
  <c r="S30" i="6" s="1"/>
  <c r="J30" i="6"/>
  <c r="R30" i="6" s="1"/>
  <c r="E30" i="6"/>
  <c r="B30" i="6"/>
  <c r="R29" i="6"/>
  <c r="L29" i="6"/>
  <c r="J29" i="6"/>
  <c r="E29" i="6"/>
  <c r="M28" i="6"/>
  <c r="L28" i="6"/>
  <c r="N28" i="6" s="1"/>
  <c r="K28" i="6"/>
  <c r="S28" i="6" s="1"/>
  <c r="J28" i="6"/>
  <c r="R28" i="6" s="1"/>
  <c r="E28" i="6"/>
  <c r="B28" i="6"/>
  <c r="L27" i="6"/>
  <c r="J27" i="6"/>
  <c r="R27" i="6" s="1"/>
  <c r="M26" i="6"/>
  <c r="O26" i="6" s="1"/>
  <c r="L26" i="6"/>
  <c r="K26" i="6"/>
  <c r="S26" i="6" s="1"/>
  <c r="J26" i="6"/>
  <c r="R26" i="6" s="1"/>
  <c r="E26" i="6"/>
  <c r="B26" i="6"/>
  <c r="L25" i="6"/>
  <c r="J25" i="6"/>
  <c r="R25" i="6" s="1"/>
  <c r="M24" i="6"/>
  <c r="L24" i="6"/>
  <c r="K24" i="6"/>
  <c r="S24" i="6" s="1"/>
  <c r="J24" i="6"/>
  <c r="R24" i="6" s="1"/>
  <c r="E24" i="6"/>
  <c r="B24" i="6"/>
  <c r="L23" i="6"/>
  <c r="J23" i="6"/>
  <c r="R23" i="6" s="1"/>
  <c r="B23" i="6"/>
  <c r="M22" i="6"/>
  <c r="O22" i="6" s="1"/>
  <c r="L22" i="6"/>
  <c r="K22" i="6"/>
  <c r="S22" i="6" s="1"/>
  <c r="J22" i="6"/>
  <c r="R22" i="6" s="1"/>
  <c r="E22" i="6"/>
  <c r="B22" i="6"/>
  <c r="L21" i="6"/>
  <c r="K21" i="6"/>
  <c r="S21" i="6" s="1"/>
  <c r="J21" i="6"/>
  <c r="R21" i="6" s="1"/>
  <c r="M20" i="6"/>
  <c r="O20" i="6" s="1"/>
  <c r="L20" i="6"/>
  <c r="K20" i="6"/>
  <c r="S20" i="6" s="1"/>
  <c r="J20" i="6"/>
  <c r="R20" i="6" s="1"/>
  <c r="E20" i="6"/>
  <c r="B20" i="6"/>
  <c r="L19" i="6"/>
  <c r="K19" i="6"/>
  <c r="S19" i="6" s="1"/>
  <c r="J19" i="6"/>
  <c r="R19" i="6" s="1"/>
  <c r="B19" i="6"/>
  <c r="S18" i="6"/>
  <c r="M18" i="6"/>
  <c r="L18" i="6"/>
  <c r="K18" i="6"/>
  <c r="J18" i="6"/>
  <c r="R18" i="6" s="1"/>
  <c r="T18" i="6" s="1"/>
  <c r="E18" i="6"/>
  <c r="B18" i="6"/>
  <c r="L17" i="6"/>
  <c r="J17" i="6"/>
  <c r="R17" i="6" s="1"/>
  <c r="S16" i="6"/>
  <c r="M16" i="6"/>
  <c r="L16" i="6"/>
  <c r="K16" i="6"/>
  <c r="J16" i="6"/>
  <c r="R16" i="6" s="1"/>
  <c r="T16" i="6" s="1"/>
  <c r="E16" i="6"/>
  <c r="B16" i="6"/>
  <c r="L15" i="6"/>
  <c r="J15" i="6"/>
  <c r="R15" i="6" s="1"/>
  <c r="B15" i="6"/>
  <c r="M14" i="6"/>
  <c r="L14" i="6"/>
  <c r="K14" i="6"/>
  <c r="S14" i="6" s="1"/>
  <c r="J14" i="6"/>
  <c r="R14" i="6" s="1"/>
  <c r="E14" i="6"/>
  <c r="B14" i="6"/>
  <c r="L13" i="6"/>
  <c r="J13" i="6"/>
  <c r="R13" i="6" s="1"/>
  <c r="E13" i="6"/>
  <c r="M12" i="6"/>
  <c r="L12" i="6"/>
  <c r="K12" i="6"/>
  <c r="S12" i="6" s="1"/>
  <c r="J12" i="6"/>
  <c r="R12" i="6" s="1"/>
  <c r="E12" i="6"/>
  <c r="B12" i="6"/>
  <c r="L11" i="6"/>
  <c r="J11" i="6"/>
  <c r="R11" i="6" s="1"/>
  <c r="E11" i="6"/>
  <c r="B11" i="6"/>
  <c r="S10" i="6"/>
  <c r="M10" i="6"/>
  <c r="L10" i="6"/>
  <c r="K10" i="6"/>
  <c r="J10" i="6"/>
  <c r="R10" i="6" s="1"/>
  <c r="T10" i="6" s="1"/>
  <c r="E10" i="6"/>
  <c r="B10" i="6"/>
  <c r="L9" i="6"/>
  <c r="J9" i="6"/>
  <c r="R9" i="6" s="1"/>
  <c r="S8" i="6"/>
  <c r="M8" i="6"/>
  <c r="L8" i="6"/>
  <c r="K8" i="6"/>
  <c r="J8" i="6"/>
  <c r="R8" i="6" s="1"/>
  <c r="T8" i="6" s="1"/>
  <c r="E8" i="6"/>
  <c r="B8" i="6"/>
  <c r="M7" i="6"/>
  <c r="O7" i="6" s="1"/>
  <c r="L7" i="6"/>
  <c r="K7" i="6"/>
  <c r="S7" i="6" s="1"/>
  <c r="J7" i="6"/>
  <c r="R7" i="6" s="1"/>
  <c r="E7" i="6"/>
  <c r="B7" i="6"/>
  <c r="O33" i="6" l="1"/>
  <c r="T47" i="6"/>
  <c r="T48" i="6"/>
  <c r="T55" i="6"/>
  <c r="T56" i="6"/>
  <c r="O65" i="6"/>
  <c r="O77" i="6"/>
  <c r="T50" i="6"/>
  <c r="T58" i="6"/>
  <c r="T87" i="6"/>
  <c r="O53" i="6"/>
  <c r="T25" i="6"/>
  <c r="T51" i="6"/>
  <c r="T52" i="6"/>
  <c r="T59" i="6"/>
  <c r="T106" i="6"/>
  <c r="O21" i="6"/>
  <c r="O17" i="6"/>
  <c r="O11" i="6"/>
  <c r="O8" i="6"/>
  <c r="K9" i="6"/>
  <c r="S9" i="6" s="1"/>
  <c r="T9" i="6" s="1"/>
  <c r="O10" i="6"/>
  <c r="T11" i="6"/>
  <c r="T13" i="6"/>
  <c r="E15" i="6"/>
  <c r="E107" i="6" s="1"/>
  <c r="E17" i="6"/>
  <c r="T20" i="6"/>
  <c r="T22" i="6"/>
  <c r="K23" i="6"/>
  <c r="S23" i="6" s="1"/>
  <c r="T23" i="6" s="1"/>
  <c r="O24" i="6"/>
  <c r="K25" i="6"/>
  <c r="S25" i="6" s="1"/>
  <c r="K27" i="6"/>
  <c r="S27" i="6" s="1"/>
  <c r="O28" i="6"/>
  <c r="N30" i="6"/>
  <c r="E31" i="6"/>
  <c r="N33" i="6"/>
  <c r="K35" i="6"/>
  <c r="S35" i="6" s="1"/>
  <c r="T35" i="6" s="1"/>
  <c r="O36" i="6"/>
  <c r="N38" i="6"/>
  <c r="E39" i="6"/>
  <c r="N41" i="6"/>
  <c r="K43" i="6"/>
  <c r="S43" i="6" s="1"/>
  <c r="O44" i="6"/>
  <c r="N46" i="6"/>
  <c r="E47" i="6"/>
  <c r="K49" i="6"/>
  <c r="S49" i="6" s="1"/>
  <c r="T49" i="6" s="1"/>
  <c r="E51" i="6"/>
  <c r="K53" i="6"/>
  <c r="S53" i="6" s="1"/>
  <c r="T53" i="6" s="1"/>
  <c r="N54" i="6"/>
  <c r="E55" i="6"/>
  <c r="K57" i="6"/>
  <c r="S57" i="6" s="1"/>
  <c r="T57" i="6" s="1"/>
  <c r="N58" i="6"/>
  <c r="E59" i="6"/>
  <c r="K61" i="6"/>
  <c r="S61" i="6" s="1"/>
  <c r="N64" i="6"/>
  <c r="E67" i="6"/>
  <c r="E69" i="6"/>
  <c r="N71" i="6"/>
  <c r="N73" i="6"/>
  <c r="K75" i="6"/>
  <c r="S75" i="6" s="1"/>
  <c r="T75" i="6" s="1"/>
  <c r="O76" i="6"/>
  <c r="K77" i="6"/>
  <c r="S77" i="6" s="1"/>
  <c r="T77" i="6" s="1"/>
  <c r="T78" i="6"/>
  <c r="E79" i="6"/>
  <c r="T81" i="6"/>
  <c r="O82" i="6"/>
  <c r="E85" i="6"/>
  <c r="K87" i="6"/>
  <c r="S87" i="6" s="1"/>
  <c r="O92" i="6"/>
  <c r="K93" i="6"/>
  <c r="S93" i="6" s="1"/>
  <c r="E95" i="6"/>
  <c r="O98" i="6"/>
  <c r="E101" i="6"/>
  <c r="K105" i="6"/>
  <c r="S105" i="6" s="1"/>
  <c r="O31" i="6"/>
  <c r="O15" i="6"/>
  <c r="O12" i="6"/>
  <c r="O14" i="6"/>
  <c r="T15" i="6"/>
  <c r="T17" i="6"/>
  <c r="T24" i="6"/>
  <c r="N27" i="6"/>
  <c r="O30" i="6"/>
  <c r="N32" i="6"/>
  <c r="N35" i="6"/>
  <c r="O38" i="6"/>
  <c r="N40" i="6"/>
  <c r="N43" i="6"/>
  <c r="O46" i="6"/>
  <c r="N49" i="6"/>
  <c r="O50" i="6"/>
  <c r="N53" i="6"/>
  <c r="O54" i="6"/>
  <c r="N57" i="6"/>
  <c r="O58" i="6"/>
  <c r="N61" i="6"/>
  <c r="N66" i="6"/>
  <c r="N68" i="6"/>
  <c r="N70" i="6"/>
  <c r="O73" i="6"/>
  <c r="N75" i="6"/>
  <c r="N77" i="6"/>
  <c r="T79" i="6"/>
  <c r="O80" i="6"/>
  <c r="N84" i="6"/>
  <c r="T85" i="6"/>
  <c r="O86" i="6"/>
  <c r="N87" i="6"/>
  <c r="O96" i="6"/>
  <c r="T101" i="6"/>
  <c r="N102" i="6"/>
  <c r="O103" i="6"/>
  <c r="O104" i="6"/>
  <c r="O29" i="6"/>
  <c r="O25" i="6"/>
  <c r="O19" i="6"/>
  <c r="O13" i="6"/>
  <c r="T12" i="6"/>
  <c r="T14" i="6"/>
  <c r="O16" i="6"/>
  <c r="O18" i="6"/>
  <c r="T19" i="6"/>
  <c r="T21" i="6"/>
  <c r="N26" i="6"/>
  <c r="N29" i="6"/>
  <c r="O32" i="6"/>
  <c r="N34" i="6"/>
  <c r="N37" i="6"/>
  <c r="O40" i="6"/>
  <c r="N42" i="6"/>
  <c r="N45" i="6"/>
  <c r="N48" i="6"/>
  <c r="N52" i="6"/>
  <c r="N56" i="6"/>
  <c r="N65" i="6"/>
  <c r="N72" i="6"/>
  <c r="N76" i="6"/>
  <c r="T80" i="6"/>
  <c r="T83" i="6"/>
  <c r="O84" i="6"/>
  <c r="T86" i="6"/>
  <c r="T89" i="6"/>
  <c r="O90" i="6"/>
  <c r="T103" i="6"/>
  <c r="N106" i="6"/>
  <c r="T7" i="6"/>
  <c r="B27" i="6"/>
  <c r="B29" i="6"/>
  <c r="B31" i="6"/>
  <c r="B33" i="6"/>
  <c r="B35" i="6"/>
  <c r="B37" i="6"/>
  <c r="B39" i="6"/>
  <c r="B41" i="6"/>
  <c r="B43" i="6"/>
  <c r="B45" i="6"/>
  <c r="B47" i="6"/>
  <c r="B49" i="6"/>
  <c r="B107" i="6" s="1"/>
  <c r="B51" i="6"/>
  <c r="B53" i="6"/>
  <c r="B55" i="6"/>
  <c r="B57" i="6"/>
  <c r="B59" i="6"/>
  <c r="B61" i="6"/>
  <c r="B69" i="6"/>
  <c r="N90" i="6"/>
  <c r="N94" i="6"/>
  <c r="N98" i="6"/>
  <c r="B105" i="6"/>
  <c r="B17" i="6"/>
  <c r="B21" i="6"/>
  <c r="B25" i="6"/>
  <c r="B67" i="6"/>
  <c r="B75" i="6"/>
  <c r="B79" i="6"/>
  <c r="B83" i="6"/>
  <c r="B87" i="6"/>
  <c r="B91" i="6"/>
  <c r="N93" i="6"/>
  <c r="B95" i="6"/>
  <c r="N97" i="6"/>
  <c r="B99" i="6"/>
  <c r="B9" i="6"/>
  <c r="B13" i="6"/>
  <c r="N92" i="6"/>
  <c r="N7" i="6"/>
  <c r="N8" i="6"/>
  <c r="N9" i="6"/>
  <c r="N14" i="6"/>
  <c r="N15" i="6"/>
  <c r="N17" i="6"/>
  <c r="N18" i="6"/>
  <c r="N19" i="6"/>
  <c r="N20" i="6"/>
  <c r="N21" i="6"/>
  <c r="N22" i="6"/>
  <c r="N23" i="6"/>
  <c r="N24" i="6"/>
  <c r="T27" i="6"/>
  <c r="T29" i="6"/>
  <c r="T31" i="6"/>
  <c r="T33" i="6"/>
  <c r="T37" i="6"/>
  <c r="T39" i="6"/>
  <c r="T41" i="6"/>
  <c r="T43" i="6"/>
  <c r="T45" i="6"/>
  <c r="S64" i="6"/>
  <c r="T64" i="6" s="1"/>
  <c r="O64" i="6"/>
  <c r="N10" i="6"/>
  <c r="N11" i="6"/>
  <c r="N12" i="6"/>
  <c r="N13" i="6"/>
  <c r="N16" i="6"/>
  <c r="S68" i="6"/>
  <c r="T68" i="6" s="1"/>
  <c r="O68" i="6"/>
  <c r="N25" i="6"/>
  <c r="T26" i="6"/>
  <c r="T28" i="6"/>
  <c r="T30" i="6"/>
  <c r="T32" i="6"/>
  <c r="T34" i="6"/>
  <c r="T36" i="6"/>
  <c r="T38" i="6"/>
  <c r="T40" i="6"/>
  <c r="T42" i="6"/>
  <c r="T44" i="6"/>
  <c r="T46" i="6"/>
  <c r="S72" i="6"/>
  <c r="T72" i="6" s="1"/>
  <c r="O72" i="6"/>
  <c r="T61" i="6"/>
  <c r="O62" i="6"/>
  <c r="T65" i="6"/>
  <c r="O66" i="6"/>
  <c r="T69" i="6"/>
  <c r="O70" i="6"/>
  <c r="T73" i="6"/>
  <c r="O74" i="6"/>
  <c r="T105" i="6"/>
  <c r="T62" i="6"/>
  <c r="T66" i="6"/>
  <c r="T70" i="6"/>
  <c r="T74" i="6"/>
  <c r="T60" i="6"/>
  <c r="T63" i="6"/>
  <c r="T67" i="6"/>
  <c r="T71" i="6"/>
  <c r="R90" i="6"/>
  <c r="T90" i="6" s="1"/>
  <c r="R91" i="6"/>
  <c r="T91" i="6" s="1"/>
  <c r="R92" i="6"/>
  <c r="T92" i="6" s="1"/>
  <c r="R93" i="6"/>
  <c r="T93" i="6" s="1"/>
  <c r="R94" i="6"/>
  <c r="T94" i="6" s="1"/>
  <c r="R95" i="6"/>
  <c r="T95" i="6" s="1"/>
  <c r="R96" i="6"/>
  <c r="T96" i="6" s="1"/>
  <c r="R97" i="6"/>
  <c r="T97" i="6" s="1"/>
  <c r="R98" i="6"/>
  <c r="T98" i="6" s="1"/>
  <c r="R99" i="6"/>
  <c r="T99" i="6" s="1"/>
  <c r="R100" i="6"/>
  <c r="T100" i="6" s="1"/>
  <c r="T106" i="5"/>
  <c r="W106" i="5" s="1"/>
  <c r="S106" i="5"/>
  <c r="M106" i="5"/>
  <c r="O106" i="5" s="1"/>
  <c r="L106" i="5"/>
  <c r="K106" i="5"/>
  <c r="J106" i="5"/>
  <c r="R106" i="5" s="1"/>
  <c r="E106" i="5"/>
  <c r="B106" i="5"/>
  <c r="S105" i="5"/>
  <c r="M105" i="5"/>
  <c r="L105" i="5"/>
  <c r="K105" i="5"/>
  <c r="J105" i="5"/>
  <c r="R105" i="5" s="1"/>
  <c r="T105" i="5" s="1"/>
  <c r="W105" i="5" s="1"/>
  <c r="E105" i="5"/>
  <c r="B105" i="5"/>
  <c r="O104" i="5"/>
  <c r="M104" i="5"/>
  <c r="L104" i="5"/>
  <c r="K104" i="5"/>
  <c r="S104" i="5" s="1"/>
  <c r="J104" i="5"/>
  <c r="R104" i="5" s="1"/>
  <c r="T104" i="5" s="1"/>
  <c r="W104" i="5" s="1"/>
  <c r="E104" i="5"/>
  <c r="B104" i="5"/>
  <c r="T103" i="5"/>
  <c r="W103" i="5" s="1"/>
  <c r="S103" i="5"/>
  <c r="M103" i="5"/>
  <c r="O103" i="5" s="1"/>
  <c r="L103" i="5"/>
  <c r="K103" i="5"/>
  <c r="J103" i="5"/>
  <c r="R103" i="5" s="1"/>
  <c r="E103" i="5"/>
  <c r="B103" i="5"/>
  <c r="T102" i="5"/>
  <c r="W102" i="5" s="1"/>
  <c r="S102" i="5"/>
  <c r="M102" i="5"/>
  <c r="O102" i="5" s="1"/>
  <c r="L102" i="5"/>
  <c r="K102" i="5"/>
  <c r="J102" i="5"/>
  <c r="R102" i="5" s="1"/>
  <c r="E102" i="5"/>
  <c r="E107" i="5" s="1"/>
  <c r="B102" i="5"/>
  <c r="S101" i="5"/>
  <c r="M101" i="5"/>
  <c r="L101" i="5"/>
  <c r="K101" i="5"/>
  <c r="J101" i="5"/>
  <c r="R101" i="5" s="1"/>
  <c r="T101" i="5" s="1"/>
  <c r="W101" i="5" s="1"/>
  <c r="E101" i="5"/>
  <c r="B101" i="5"/>
  <c r="R100" i="5"/>
  <c r="O100" i="5"/>
  <c r="M100" i="5"/>
  <c r="L100" i="5"/>
  <c r="N100" i="5" s="1"/>
  <c r="K100" i="5"/>
  <c r="S100" i="5" s="1"/>
  <c r="J100" i="5"/>
  <c r="E100" i="5"/>
  <c r="B100" i="5"/>
  <c r="R99" i="5"/>
  <c r="M99" i="5"/>
  <c r="L99" i="5"/>
  <c r="N99" i="5" s="1"/>
  <c r="K99" i="5"/>
  <c r="J99" i="5"/>
  <c r="E99" i="5"/>
  <c r="B99" i="5"/>
  <c r="R98" i="5"/>
  <c r="M98" i="5"/>
  <c r="L98" i="5"/>
  <c r="N98" i="5" s="1"/>
  <c r="K98" i="5"/>
  <c r="J98" i="5"/>
  <c r="E98" i="5"/>
  <c r="B98" i="5"/>
  <c r="R97" i="5"/>
  <c r="O97" i="5"/>
  <c r="M97" i="5"/>
  <c r="L97" i="5"/>
  <c r="N97" i="5" s="1"/>
  <c r="K97" i="5"/>
  <c r="S97" i="5" s="1"/>
  <c r="J97" i="5"/>
  <c r="E97" i="5"/>
  <c r="B97" i="5"/>
  <c r="R96" i="5"/>
  <c r="O96" i="5"/>
  <c r="M96" i="5"/>
  <c r="L96" i="5"/>
  <c r="N96" i="5" s="1"/>
  <c r="K96" i="5"/>
  <c r="S96" i="5" s="1"/>
  <c r="J96" i="5"/>
  <c r="E96" i="5"/>
  <c r="B96" i="5"/>
  <c r="R95" i="5"/>
  <c r="O95" i="5"/>
  <c r="M95" i="5"/>
  <c r="L95" i="5"/>
  <c r="N95" i="5" s="1"/>
  <c r="K95" i="5"/>
  <c r="S95" i="5" s="1"/>
  <c r="J95" i="5"/>
  <c r="E95" i="5"/>
  <c r="B95" i="5"/>
  <c r="R94" i="5"/>
  <c r="M94" i="5"/>
  <c r="L94" i="5"/>
  <c r="N94" i="5" s="1"/>
  <c r="K94" i="5"/>
  <c r="J94" i="5"/>
  <c r="E94" i="5"/>
  <c r="B94" i="5"/>
  <c r="R93" i="5"/>
  <c r="O93" i="5"/>
  <c r="M93" i="5"/>
  <c r="L93" i="5"/>
  <c r="N93" i="5" s="1"/>
  <c r="K93" i="5"/>
  <c r="S93" i="5" s="1"/>
  <c r="J93" i="5"/>
  <c r="E93" i="5"/>
  <c r="B93" i="5"/>
  <c r="R92" i="5"/>
  <c r="O92" i="5"/>
  <c r="M92" i="5"/>
  <c r="L92" i="5"/>
  <c r="N92" i="5" s="1"/>
  <c r="K92" i="5"/>
  <c r="S92" i="5" s="1"/>
  <c r="J92" i="5"/>
  <c r="E92" i="5"/>
  <c r="B92" i="5"/>
  <c r="R91" i="5"/>
  <c r="O91" i="5"/>
  <c r="M91" i="5"/>
  <c r="L91" i="5"/>
  <c r="N91" i="5" s="1"/>
  <c r="K91" i="5"/>
  <c r="S91" i="5" s="1"/>
  <c r="J91" i="5"/>
  <c r="E91" i="5"/>
  <c r="B91" i="5"/>
  <c r="R90" i="5"/>
  <c r="M90" i="5"/>
  <c r="L90" i="5"/>
  <c r="N90" i="5" s="1"/>
  <c r="K90" i="5"/>
  <c r="J90" i="5"/>
  <c r="E90" i="5"/>
  <c r="B90" i="5"/>
  <c r="R89" i="5"/>
  <c r="O89" i="5"/>
  <c r="M89" i="5"/>
  <c r="L89" i="5"/>
  <c r="N89" i="5" s="1"/>
  <c r="K89" i="5"/>
  <c r="S89" i="5" s="1"/>
  <c r="J89" i="5"/>
  <c r="E89" i="5"/>
  <c r="B89" i="5"/>
  <c r="R88" i="5"/>
  <c r="O88" i="5"/>
  <c r="M88" i="5"/>
  <c r="L88" i="5"/>
  <c r="N88" i="5" s="1"/>
  <c r="K88" i="5"/>
  <c r="S88" i="5" s="1"/>
  <c r="J88" i="5"/>
  <c r="E88" i="5"/>
  <c r="B88" i="5"/>
  <c r="R87" i="5"/>
  <c r="O87" i="5"/>
  <c r="M87" i="5"/>
  <c r="L87" i="5"/>
  <c r="N87" i="5" s="1"/>
  <c r="K87" i="5"/>
  <c r="S87" i="5" s="1"/>
  <c r="J87" i="5"/>
  <c r="E87" i="5"/>
  <c r="B87" i="5"/>
  <c r="R86" i="5"/>
  <c r="M86" i="5"/>
  <c r="L86" i="5"/>
  <c r="N86" i="5" s="1"/>
  <c r="K86" i="5"/>
  <c r="J86" i="5"/>
  <c r="E86" i="5"/>
  <c r="B86" i="5"/>
  <c r="R85" i="5"/>
  <c r="O85" i="5"/>
  <c r="M85" i="5"/>
  <c r="L85" i="5"/>
  <c r="N85" i="5" s="1"/>
  <c r="K85" i="5"/>
  <c r="S85" i="5" s="1"/>
  <c r="J85" i="5"/>
  <c r="E85" i="5"/>
  <c r="B85" i="5"/>
  <c r="R84" i="5"/>
  <c r="O84" i="5"/>
  <c r="M84" i="5"/>
  <c r="L84" i="5"/>
  <c r="N84" i="5" s="1"/>
  <c r="K84" i="5"/>
  <c r="S84" i="5" s="1"/>
  <c r="J84" i="5"/>
  <c r="E84" i="5"/>
  <c r="B84" i="5"/>
  <c r="R83" i="5"/>
  <c r="M83" i="5"/>
  <c r="L83" i="5"/>
  <c r="N83" i="5" s="1"/>
  <c r="K83" i="5"/>
  <c r="J83" i="5"/>
  <c r="E83" i="5"/>
  <c r="B83" i="5"/>
  <c r="R82" i="5"/>
  <c r="M82" i="5"/>
  <c r="L82" i="5"/>
  <c r="N82" i="5" s="1"/>
  <c r="K82" i="5"/>
  <c r="J82" i="5"/>
  <c r="E82" i="5"/>
  <c r="B82" i="5"/>
  <c r="R81" i="5"/>
  <c r="O81" i="5"/>
  <c r="M81" i="5"/>
  <c r="L81" i="5"/>
  <c r="N81" i="5" s="1"/>
  <c r="K81" i="5"/>
  <c r="S81" i="5" s="1"/>
  <c r="J81" i="5"/>
  <c r="E81" i="5"/>
  <c r="B81" i="5"/>
  <c r="R80" i="5"/>
  <c r="O80" i="5"/>
  <c r="M80" i="5"/>
  <c r="L80" i="5"/>
  <c r="N80" i="5" s="1"/>
  <c r="K80" i="5"/>
  <c r="S80" i="5" s="1"/>
  <c r="J80" i="5"/>
  <c r="E80" i="5"/>
  <c r="B80" i="5"/>
  <c r="R79" i="5"/>
  <c r="O79" i="5"/>
  <c r="M79" i="5"/>
  <c r="L79" i="5"/>
  <c r="N79" i="5" s="1"/>
  <c r="K79" i="5"/>
  <c r="S79" i="5" s="1"/>
  <c r="J79" i="5"/>
  <c r="E79" i="5"/>
  <c r="B79" i="5"/>
  <c r="R78" i="5"/>
  <c r="M78" i="5"/>
  <c r="L78" i="5"/>
  <c r="N78" i="5" s="1"/>
  <c r="K78" i="5"/>
  <c r="J78" i="5"/>
  <c r="E78" i="5"/>
  <c r="B78" i="5"/>
  <c r="R77" i="5"/>
  <c r="O77" i="5"/>
  <c r="M77" i="5"/>
  <c r="L77" i="5"/>
  <c r="N77" i="5" s="1"/>
  <c r="K77" i="5"/>
  <c r="S77" i="5" s="1"/>
  <c r="J77" i="5"/>
  <c r="E77" i="5"/>
  <c r="B77" i="5"/>
  <c r="R76" i="5"/>
  <c r="O76" i="5"/>
  <c r="M76" i="5"/>
  <c r="L76" i="5"/>
  <c r="N76" i="5" s="1"/>
  <c r="K76" i="5"/>
  <c r="S76" i="5" s="1"/>
  <c r="J76" i="5"/>
  <c r="E76" i="5"/>
  <c r="B76" i="5"/>
  <c r="R75" i="5"/>
  <c r="O75" i="5"/>
  <c r="M75" i="5"/>
  <c r="L75" i="5"/>
  <c r="N75" i="5" s="1"/>
  <c r="K75" i="5"/>
  <c r="S75" i="5" s="1"/>
  <c r="J75" i="5"/>
  <c r="E75" i="5"/>
  <c r="B75" i="5"/>
  <c r="R74" i="5"/>
  <c r="M74" i="5"/>
  <c r="L74" i="5"/>
  <c r="N74" i="5" s="1"/>
  <c r="K74" i="5"/>
  <c r="J74" i="5"/>
  <c r="E74" i="5"/>
  <c r="B74" i="5"/>
  <c r="R73" i="5"/>
  <c r="O73" i="5"/>
  <c r="M73" i="5"/>
  <c r="L73" i="5"/>
  <c r="N73" i="5" s="1"/>
  <c r="K73" i="5"/>
  <c r="S73" i="5" s="1"/>
  <c r="J73" i="5"/>
  <c r="E73" i="5"/>
  <c r="B73" i="5"/>
  <c r="R72" i="5"/>
  <c r="O72" i="5"/>
  <c r="M72" i="5"/>
  <c r="L72" i="5"/>
  <c r="N72" i="5" s="1"/>
  <c r="K72" i="5"/>
  <c r="S72" i="5" s="1"/>
  <c r="J72" i="5"/>
  <c r="E72" i="5"/>
  <c r="B72" i="5"/>
  <c r="R71" i="5"/>
  <c r="M71" i="5"/>
  <c r="L71" i="5"/>
  <c r="N71" i="5" s="1"/>
  <c r="K71" i="5"/>
  <c r="J71" i="5"/>
  <c r="E71" i="5"/>
  <c r="B71" i="5"/>
  <c r="R70" i="5"/>
  <c r="M70" i="5"/>
  <c r="L70" i="5"/>
  <c r="N70" i="5" s="1"/>
  <c r="K70" i="5"/>
  <c r="J70" i="5"/>
  <c r="E70" i="5"/>
  <c r="B70" i="5"/>
  <c r="R69" i="5"/>
  <c r="O69" i="5"/>
  <c r="M69" i="5"/>
  <c r="L69" i="5"/>
  <c r="N69" i="5" s="1"/>
  <c r="K69" i="5"/>
  <c r="S69" i="5" s="1"/>
  <c r="J69" i="5"/>
  <c r="E69" i="5"/>
  <c r="B69" i="5"/>
  <c r="R68" i="5"/>
  <c r="O68" i="5"/>
  <c r="M68" i="5"/>
  <c r="L68" i="5"/>
  <c r="N68" i="5" s="1"/>
  <c r="K68" i="5"/>
  <c r="S68" i="5" s="1"/>
  <c r="J68" i="5"/>
  <c r="E68" i="5"/>
  <c r="B68" i="5"/>
  <c r="R67" i="5"/>
  <c r="M67" i="5"/>
  <c r="L67" i="5"/>
  <c r="N67" i="5" s="1"/>
  <c r="K67" i="5"/>
  <c r="J67" i="5"/>
  <c r="E67" i="5"/>
  <c r="B67" i="5"/>
  <c r="R66" i="5"/>
  <c r="M66" i="5"/>
  <c r="L66" i="5"/>
  <c r="N66" i="5" s="1"/>
  <c r="K66" i="5"/>
  <c r="J66" i="5"/>
  <c r="E66" i="5"/>
  <c r="B66" i="5"/>
  <c r="R65" i="5"/>
  <c r="O65" i="5"/>
  <c r="M65" i="5"/>
  <c r="L65" i="5"/>
  <c r="N65" i="5" s="1"/>
  <c r="K65" i="5"/>
  <c r="S65" i="5" s="1"/>
  <c r="J65" i="5"/>
  <c r="E65" i="5"/>
  <c r="B65" i="5"/>
  <c r="R64" i="5"/>
  <c r="O64" i="5"/>
  <c r="M64" i="5"/>
  <c r="L64" i="5"/>
  <c r="N64" i="5" s="1"/>
  <c r="K64" i="5"/>
  <c r="S64" i="5" s="1"/>
  <c r="J64" i="5"/>
  <c r="E64" i="5"/>
  <c r="B64" i="5"/>
  <c r="R63" i="5"/>
  <c r="O63" i="5"/>
  <c r="M63" i="5"/>
  <c r="L63" i="5"/>
  <c r="N63" i="5" s="1"/>
  <c r="K63" i="5"/>
  <c r="S63" i="5" s="1"/>
  <c r="J63" i="5"/>
  <c r="E63" i="5"/>
  <c r="B63" i="5"/>
  <c r="R62" i="5"/>
  <c r="T62" i="5" s="1"/>
  <c r="W62" i="5" s="1"/>
  <c r="M62" i="5"/>
  <c r="O62" i="5" s="1"/>
  <c r="L62" i="5"/>
  <c r="N62" i="5" s="1"/>
  <c r="K62" i="5"/>
  <c r="S62" i="5" s="1"/>
  <c r="J62" i="5"/>
  <c r="E62" i="5"/>
  <c r="B62" i="5"/>
  <c r="M61" i="5"/>
  <c r="L61" i="5"/>
  <c r="K61" i="5"/>
  <c r="S61" i="5" s="1"/>
  <c r="J61" i="5"/>
  <c r="R61" i="5" s="1"/>
  <c r="T61" i="5" s="1"/>
  <c r="W61" i="5" s="1"/>
  <c r="E61" i="5"/>
  <c r="B61" i="5"/>
  <c r="M60" i="5"/>
  <c r="L60" i="5"/>
  <c r="K60" i="5"/>
  <c r="J60" i="5"/>
  <c r="R60" i="5" s="1"/>
  <c r="E60" i="5"/>
  <c r="B60" i="5"/>
  <c r="W59" i="5"/>
  <c r="M59" i="5"/>
  <c r="L59" i="5"/>
  <c r="K59" i="5"/>
  <c r="S59" i="5" s="1"/>
  <c r="J59" i="5"/>
  <c r="R59" i="5" s="1"/>
  <c r="T59" i="5" s="1"/>
  <c r="E59" i="5"/>
  <c r="B59" i="5"/>
  <c r="M58" i="5"/>
  <c r="L58" i="5"/>
  <c r="K58" i="5"/>
  <c r="J58" i="5"/>
  <c r="R58" i="5" s="1"/>
  <c r="E58" i="5"/>
  <c r="B58" i="5"/>
  <c r="W57" i="5"/>
  <c r="M57" i="5"/>
  <c r="L57" i="5"/>
  <c r="K57" i="5"/>
  <c r="S57" i="5" s="1"/>
  <c r="J57" i="5"/>
  <c r="R57" i="5" s="1"/>
  <c r="T57" i="5" s="1"/>
  <c r="E57" i="5"/>
  <c r="B57" i="5"/>
  <c r="M56" i="5"/>
  <c r="L56" i="5"/>
  <c r="K56" i="5"/>
  <c r="J56" i="5"/>
  <c r="R56" i="5" s="1"/>
  <c r="E56" i="5"/>
  <c r="B56" i="5"/>
  <c r="W55" i="5"/>
  <c r="M55" i="5"/>
  <c r="L55" i="5"/>
  <c r="K55" i="5"/>
  <c r="S55" i="5" s="1"/>
  <c r="J55" i="5"/>
  <c r="R55" i="5" s="1"/>
  <c r="T55" i="5" s="1"/>
  <c r="E55" i="5"/>
  <c r="B55" i="5"/>
  <c r="M54" i="5"/>
  <c r="L54" i="5"/>
  <c r="K54" i="5"/>
  <c r="J54" i="5"/>
  <c r="R54" i="5" s="1"/>
  <c r="E54" i="5"/>
  <c r="B54" i="5"/>
  <c r="W53" i="5"/>
  <c r="M53" i="5"/>
  <c r="L53" i="5"/>
  <c r="K53" i="5"/>
  <c r="S53" i="5" s="1"/>
  <c r="J53" i="5"/>
  <c r="R53" i="5" s="1"/>
  <c r="T53" i="5" s="1"/>
  <c r="E53" i="5"/>
  <c r="B53" i="5"/>
  <c r="M52" i="5"/>
  <c r="L52" i="5"/>
  <c r="K52" i="5"/>
  <c r="J52" i="5"/>
  <c r="R52" i="5" s="1"/>
  <c r="E52" i="5"/>
  <c r="B52" i="5"/>
  <c r="W51" i="5"/>
  <c r="M51" i="5"/>
  <c r="L51" i="5"/>
  <c r="K51" i="5"/>
  <c r="S51" i="5" s="1"/>
  <c r="J51" i="5"/>
  <c r="R51" i="5" s="1"/>
  <c r="T51" i="5" s="1"/>
  <c r="E51" i="5"/>
  <c r="B51" i="5"/>
  <c r="M50" i="5"/>
  <c r="L50" i="5"/>
  <c r="K50" i="5"/>
  <c r="J50" i="5"/>
  <c r="R50" i="5" s="1"/>
  <c r="E50" i="5"/>
  <c r="B50" i="5"/>
  <c r="W49" i="5"/>
  <c r="M49" i="5"/>
  <c r="L49" i="5"/>
  <c r="K49" i="5"/>
  <c r="S49" i="5" s="1"/>
  <c r="J49" i="5"/>
  <c r="R49" i="5" s="1"/>
  <c r="T49" i="5" s="1"/>
  <c r="E49" i="5"/>
  <c r="B49" i="5"/>
  <c r="M48" i="5"/>
  <c r="L48" i="5"/>
  <c r="K48" i="5"/>
  <c r="J48" i="5"/>
  <c r="R48" i="5" s="1"/>
  <c r="E48" i="5"/>
  <c r="B48" i="5"/>
  <c r="W47" i="5"/>
  <c r="M47" i="5"/>
  <c r="L47" i="5"/>
  <c r="K47" i="5"/>
  <c r="S47" i="5" s="1"/>
  <c r="J47" i="5"/>
  <c r="R47" i="5" s="1"/>
  <c r="T47" i="5" s="1"/>
  <c r="E47" i="5"/>
  <c r="B47" i="5"/>
  <c r="M46" i="5"/>
  <c r="L46" i="5"/>
  <c r="K46" i="5"/>
  <c r="J46" i="5"/>
  <c r="R46" i="5" s="1"/>
  <c r="E46" i="5"/>
  <c r="B46" i="5"/>
  <c r="W45" i="5"/>
  <c r="M45" i="5"/>
  <c r="L45" i="5"/>
  <c r="K45" i="5"/>
  <c r="S45" i="5" s="1"/>
  <c r="J45" i="5"/>
  <c r="R45" i="5" s="1"/>
  <c r="T45" i="5" s="1"/>
  <c r="E45" i="5"/>
  <c r="B45" i="5"/>
  <c r="M44" i="5"/>
  <c r="L44" i="5"/>
  <c r="K44" i="5"/>
  <c r="J44" i="5"/>
  <c r="R44" i="5" s="1"/>
  <c r="E44" i="5"/>
  <c r="B44" i="5"/>
  <c r="W43" i="5"/>
  <c r="M43" i="5"/>
  <c r="L43" i="5"/>
  <c r="K43" i="5"/>
  <c r="S43" i="5" s="1"/>
  <c r="J43" i="5"/>
  <c r="R43" i="5" s="1"/>
  <c r="T43" i="5" s="1"/>
  <c r="E43" i="5"/>
  <c r="B43" i="5"/>
  <c r="M42" i="5"/>
  <c r="L42" i="5"/>
  <c r="K42" i="5"/>
  <c r="J42" i="5"/>
  <c r="R42" i="5" s="1"/>
  <c r="E42" i="5"/>
  <c r="B42" i="5"/>
  <c r="W41" i="5"/>
  <c r="M41" i="5"/>
  <c r="L41" i="5"/>
  <c r="K41" i="5"/>
  <c r="S41" i="5" s="1"/>
  <c r="J41" i="5"/>
  <c r="R41" i="5" s="1"/>
  <c r="T41" i="5" s="1"/>
  <c r="E41" i="5"/>
  <c r="B41" i="5"/>
  <c r="M40" i="5"/>
  <c r="L40" i="5"/>
  <c r="K40" i="5"/>
  <c r="J40" i="5"/>
  <c r="R40" i="5" s="1"/>
  <c r="E40" i="5"/>
  <c r="B40" i="5"/>
  <c r="W39" i="5"/>
  <c r="M39" i="5"/>
  <c r="L39" i="5"/>
  <c r="K39" i="5"/>
  <c r="S39" i="5" s="1"/>
  <c r="J39" i="5"/>
  <c r="R39" i="5" s="1"/>
  <c r="T39" i="5" s="1"/>
  <c r="E39" i="5"/>
  <c r="B39" i="5"/>
  <c r="M38" i="5"/>
  <c r="L38" i="5"/>
  <c r="K38" i="5"/>
  <c r="J38" i="5"/>
  <c r="R38" i="5" s="1"/>
  <c r="E38" i="5"/>
  <c r="B38" i="5"/>
  <c r="W37" i="5"/>
  <c r="M37" i="5"/>
  <c r="L37" i="5"/>
  <c r="K37" i="5"/>
  <c r="S37" i="5" s="1"/>
  <c r="J37" i="5"/>
  <c r="R37" i="5" s="1"/>
  <c r="T37" i="5" s="1"/>
  <c r="E37" i="5"/>
  <c r="B37" i="5"/>
  <c r="M36" i="5"/>
  <c r="L36" i="5"/>
  <c r="K36" i="5"/>
  <c r="J36" i="5"/>
  <c r="R36" i="5" s="1"/>
  <c r="E36" i="5"/>
  <c r="B36" i="5"/>
  <c r="W35" i="5"/>
  <c r="M35" i="5"/>
  <c r="L35" i="5"/>
  <c r="K35" i="5"/>
  <c r="S35" i="5" s="1"/>
  <c r="J35" i="5"/>
  <c r="R35" i="5" s="1"/>
  <c r="T35" i="5" s="1"/>
  <c r="E35" i="5"/>
  <c r="B35" i="5"/>
  <c r="M34" i="5"/>
  <c r="L34" i="5"/>
  <c r="K34" i="5"/>
  <c r="J34" i="5"/>
  <c r="R34" i="5" s="1"/>
  <c r="E34" i="5"/>
  <c r="B34" i="5"/>
  <c r="W33" i="5"/>
  <c r="M33" i="5"/>
  <c r="L33" i="5"/>
  <c r="K33" i="5"/>
  <c r="S33" i="5" s="1"/>
  <c r="J33" i="5"/>
  <c r="R33" i="5" s="1"/>
  <c r="T33" i="5" s="1"/>
  <c r="E33" i="5"/>
  <c r="B33" i="5"/>
  <c r="M32" i="5"/>
  <c r="L32" i="5"/>
  <c r="K32" i="5"/>
  <c r="J32" i="5"/>
  <c r="R32" i="5" s="1"/>
  <c r="E32" i="5"/>
  <c r="B32" i="5"/>
  <c r="W31" i="5"/>
  <c r="M31" i="5"/>
  <c r="L31" i="5"/>
  <c r="K31" i="5"/>
  <c r="S31" i="5" s="1"/>
  <c r="J31" i="5"/>
  <c r="R31" i="5" s="1"/>
  <c r="T31" i="5" s="1"/>
  <c r="E31" i="5"/>
  <c r="B31" i="5"/>
  <c r="M30" i="5"/>
  <c r="L30" i="5"/>
  <c r="K30" i="5"/>
  <c r="J30" i="5"/>
  <c r="R30" i="5" s="1"/>
  <c r="E30" i="5"/>
  <c r="B30" i="5"/>
  <c r="W29" i="5"/>
  <c r="M29" i="5"/>
  <c r="L29" i="5"/>
  <c r="K29" i="5"/>
  <c r="S29" i="5" s="1"/>
  <c r="J29" i="5"/>
  <c r="R29" i="5" s="1"/>
  <c r="T29" i="5" s="1"/>
  <c r="E29" i="5"/>
  <c r="B29" i="5"/>
  <c r="M28" i="5"/>
  <c r="L28" i="5"/>
  <c r="K28" i="5"/>
  <c r="J28" i="5"/>
  <c r="R28" i="5" s="1"/>
  <c r="E28" i="5"/>
  <c r="B28" i="5"/>
  <c r="W27" i="5"/>
  <c r="M27" i="5"/>
  <c r="L27" i="5"/>
  <c r="K27" i="5"/>
  <c r="S27" i="5" s="1"/>
  <c r="J27" i="5"/>
  <c r="R27" i="5" s="1"/>
  <c r="T27" i="5" s="1"/>
  <c r="E27" i="5"/>
  <c r="B27" i="5"/>
  <c r="M26" i="5"/>
  <c r="L26" i="5"/>
  <c r="K26" i="5"/>
  <c r="J26" i="5"/>
  <c r="R26" i="5" s="1"/>
  <c r="E26" i="5"/>
  <c r="B26" i="5"/>
  <c r="W25" i="5"/>
  <c r="M25" i="5"/>
  <c r="L25" i="5"/>
  <c r="K25" i="5"/>
  <c r="S25" i="5" s="1"/>
  <c r="J25" i="5"/>
  <c r="R25" i="5" s="1"/>
  <c r="T25" i="5" s="1"/>
  <c r="E25" i="5"/>
  <c r="B25" i="5"/>
  <c r="M24" i="5"/>
  <c r="L24" i="5"/>
  <c r="K24" i="5"/>
  <c r="J24" i="5"/>
  <c r="R24" i="5" s="1"/>
  <c r="E24" i="5"/>
  <c r="B24" i="5"/>
  <c r="W23" i="5"/>
  <c r="M23" i="5"/>
  <c r="L23" i="5"/>
  <c r="K23" i="5"/>
  <c r="S23" i="5" s="1"/>
  <c r="J23" i="5"/>
  <c r="R23" i="5" s="1"/>
  <c r="T23" i="5" s="1"/>
  <c r="E23" i="5"/>
  <c r="B23" i="5"/>
  <c r="M22" i="5"/>
  <c r="L22" i="5"/>
  <c r="K22" i="5"/>
  <c r="J22" i="5"/>
  <c r="R22" i="5" s="1"/>
  <c r="E22" i="5"/>
  <c r="B22" i="5"/>
  <c r="W21" i="5"/>
  <c r="M21" i="5"/>
  <c r="L21" i="5"/>
  <c r="K21" i="5"/>
  <c r="S21" i="5" s="1"/>
  <c r="J21" i="5"/>
  <c r="R21" i="5" s="1"/>
  <c r="T21" i="5" s="1"/>
  <c r="E21" i="5"/>
  <c r="B21" i="5"/>
  <c r="M20" i="5"/>
  <c r="L20" i="5"/>
  <c r="K20" i="5"/>
  <c r="J20" i="5"/>
  <c r="R20" i="5" s="1"/>
  <c r="E20" i="5"/>
  <c r="B20" i="5"/>
  <c r="W19" i="5"/>
  <c r="M19" i="5"/>
  <c r="L19" i="5"/>
  <c r="K19" i="5"/>
  <c r="S19" i="5" s="1"/>
  <c r="J19" i="5"/>
  <c r="R19" i="5" s="1"/>
  <c r="T19" i="5" s="1"/>
  <c r="E19" i="5"/>
  <c r="B19" i="5"/>
  <c r="M18" i="5"/>
  <c r="L18" i="5"/>
  <c r="K18" i="5"/>
  <c r="J18" i="5"/>
  <c r="R18" i="5" s="1"/>
  <c r="E18" i="5"/>
  <c r="B18" i="5"/>
  <c r="W17" i="5"/>
  <c r="M17" i="5"/>
  <c r="L17" i="5"/>
  <c r="K17" i="5"/>
  <c r="S17" i="5" s="1"/>
  <c r="J17" i="5"/>
  <c r="R17" i="5" s="1"/>
  <c r="T17" i="5" s="1"/>
  <c r="E17" i="5"/>
  <c r="B17" i="5"/>
  <c r="M16" i="5"/>
  <c r="L16" i="5"/>
  <c r="K16" i="5"/>
  <c r="J16" i="5"/>
  <c r="R16" i="5" s="1"/>
  <c r="E16" i="5"/>
  <c r="B16" i="5"/>
  <c r="W15" i="5"/>
  <c r="M15" i="5"/>
  <c r="L15" i="5"/>
  <c r="K15" i="5"/>
  <c r="S15" i="5" s="1"/>
  <c r="J15" i="5"/>
  <c r="R15" i="5" s="1"/>
  <c r="T15" i="5" s="1"/>
  <c r="E15" i="5"/>
  <c r="B15" i="5"/>
  <c r="M14" i="5"/>
  <c r="L14" i="5"/>
  <c r="K14" i="5"/>
  <c r="J14" i="5"/>
  <c r="R14" i="5" s="1"/>
  <c r="E14" i="5"/>
  <c r="B14" i="5"/>
  <c r="W13" i="5"/>
  <c r="M13" i="5"/>
  <c r="L13" i="5"/>
  <c r="K13" i="5"/>
  <c r="S13" i="5" s="1"/>
  <c r="J13" i="5"/>
  <c r="R13" i="5" s="1"/>
  <c r="T13" i="5" s="1"/>
  <c r="E13" i="5"/>
  <c r="B13" i="5"/>
  <c r="M12" i="5"/>
  <c r="L12" i="5"/>
  <c r="K12" i="5"/>
  <c r="J12" i="5"/>
  <c r="R12" i="5" s="1"/>
  <c r="E12" i="5"/>
  <c r="B12" i="5"/>
  <c r="W11" i="5"/>
  <c r="M11" i="5"/>
  <c r="L11" i="5"/>
  <c r="K11" i="5"/>
  <c r="S11" i="5" s="1"/>
  <c r="J11" i="5"/>
  <c r="R11" i="5" s="1"/>
  <c r="T11" i="5" s="1"/>
  <c r="E11" i="5"/>
  <c r="B11" i="5"/>
  <c r="M10" i="5"/>
  <c r="L10" i="5"/>
  <c r="K10" i="5"/>
  <c r="J10" i="5"/>
  <c r="R10" i="5" s="1"/>
  <c r="E10" i="5"/>
  <c r="B10" i="5"/>
  <c r="W9" i="5"/>
  <c r="M9" i="5"/>
  <c r="L9" i="5"/>
  <c r="K9" i="5"/>
  <c r="S9" i="5" s="1"/>
  <c r="J9" i="5"/>
  <c r="R9" i="5" s="1"/>
  <c r="T9" i="5" s="1"/>
  <c r="E9" i="5"/>
  <c r="B9" i="5"/>
  <c r="M8" i="5"/>
  <c r="L8" i="5"/>
  <c r="K8" i="5"/>
  <c r="J8" i="5"/>
  <c r="R8" i="5" s="1"/>
  <c r="E8" i="5"/>
  <c r="B8" i="5"/>
  <c r="W7" i="5"/>
  <c r="M7" i="5"/>
  <c r="L7" i="5"/>
  <c r="K7" i="5"/>
  <c r="S7" i="5" s="1"/>
  <c r="J7" i="5"/>
  <c r="R7" i="5" s="1"/>
  <c r="T7" i="5" s="1"/>
  <c r="E7" i="5"/>
  <c r="B7" i="5"/>
  <c r="R106" i="4"/>
  <c r="O106" i="4"/>
  <c r="M106" i="4"/>
  <c r="L106" i="4"/>
  <c r="N106" i="4" s="1"/>
  <c r="K106" i="4"/>
  <c r="S106" i="4" s="1"/>
  <c r="J106" i="4"/>
  <c r="E106" i="4"/>
  <c r="B106" i="4"/>
  <c r="M105" i="4"/>
  <c r="L105" i="4"/>
  <c r="K105" i="4"/>
  <c r="S105" i="4" s="1"/>
  <c r="J105" i="4"/>
  <c r="R105" i="4" s="1"/>
  <c r="T105" i="4" s="1"/>
  <c r="W105" i="4" s="1"/>
  <c r="E105" i="4"/>
  <c r="B105" i="4"/>
  <c r="S104" i="4"/>
  <c r="O104" i="4"/>
  <c r="M104" i="4"/>
  <c r="L104" i="4"/>
  <c r="K104" i="4"/>
  <c r="J104" i="4"/>
  <c r="R104" i="4" s="1"/>
  <c r="T104" i="4" s="1"/>
  <c r="W104" i="4" s="1"/>
  <c r="E104" i="4"/>
  <c r="B104" i="4"/>
  <c r="S103" i="4"/>
  <c r="M103" i="4"/>
  <c r="L103" i="4"/>
  <c r="K103" i="4"/>
  <c r="J103" i="4"/>
  <c r="R103" i="4" s="1"/>
  <c r="T103" i="4" s="1"/>
  <c r="W103" i="4" s="1"/>
  <c r="E103" i="4"/>
  <c r="B103" i="4"/>
  <c r="R102" i="4"/>
  <c r="O102" i="4"/>
  <c r="M102" i="4"/>
  <c r="L102" i="4"/>
  <c r="N102" i="4" s="1"/>
  <c r="K102" i="4"/>
  <c r="S102" i="4" s="1"/>
  <c r="J102" i="4"/>
  <c r="E102" i="4"/>
  <c r="B102" i="4"/>
  <c r="M101" i="4"/>
  <c r="L101" i="4"/>
  <c r="K101" i="4"/>
  <c r="S101" i="4" s="1"/>
  <c r="J101" i="4"/>
  <c r="R101" i="4" s="1"/>
  <c r="T101" i="4" s="1"/>
  <c r="W101" i="4" s="1"/>
  <c r="E101" i="4"/>
  <c r="B101" i="4"/>
  <c r="S100" i="4"/>
  <c r="M100" i="4"/>
  <c r="O100" i="4" s="1"/>
  <c r="L100" i="4"/>
  <c r="K100" i="4"/>
  <c r="J100" i="4"/>
  <c r="R100" i="4" s="1"/>
  <c r="T100" i="4" s="1"/>
  <c r="W100" i="4" s="1"/>
  <c r="E100" i="4"/>
  <c r="B100" i="4"/>
  <c r="S99" i="4"/>
  <c r="T99" i="4" s="1"/>
  <c r="W99" i="4" s="1"/>
  <c r="M99" i="4"/>
  <c r="O99" i="4" s="1"/>
  <c r="L99" i="4"/>
  <c r="K99" i="4"/>
  <c r="J99" i="4"/>
  <c r="R99" i="4" s="1"/>
  <c r="E99" i="4"/>
  <c r="B99" i="4"/>
  <c r="T98" i="4"/>
  <c r="W98" i="4" s="1"/>
  <c r="S98" i="4"/>
  <c r="M98" i="4"/>
  <c r="O98" i="4" s="1"/>
  <c r="L98" i="4"/>
  <c r="K98" i="4"/>
  <c r="J98" i="4"/>
  <c r="R98" i="4" s="1"/>
  <c r="E98" i="4"/>
  <c r="B98" i="4"/>
  <c r="S97" i="4"/>
  <c r="M97" i="4"/>
  <c r="O97" i="4" s="1"/>
  <c r="L97" i="4"/>
  <c r="K97" i="4"/>
  <c r="J97" i="4"/>
  <c r="R97" i="4" s="1"/>
  <c r="T97" i="4" s="1"/>
  <c r="W97" i="4" s="1"/>
  <c r="E97" i="4"/>
  <c r="B97" i="4"/>
  <c r="S96" i="4"/>
  <c r="M96" i="4"/>
  <c r="O96" i="4" s="1"/>
  <c r="L96" i="4"/>
  <c r="K96" i="4"/>
  <c r="J96" i="4"/>
  <c r="R96" i="4" s="1"/>
  <c r="T96" i="4" s="1"/>
  <c r="W96" i="4" s="1"/>
  <c r="E96" i="4"/>
  <c r="B96" i="4"/>
  <c r="S95" i="4"/>
  <c r="T95" i="4" s="1"/>
  <c r="W95" i="4" s="1"/>
  <c r="M95" i="4"/>
  <c r="O95" i="4" s="1"/>
  <c r="L95" i="4"/>
  <c r="K95" i="4"/>
  <c r="J95" i="4"/>
  <c r="R95" i="4" s="1"/>
  <c r="E95" i="4"/>
  <c r="B95" i="4"/>
  <c r="T94" i="4"/>
  <c r="W94" i="4" s="1"/>
  <c r="S94" i="4"/>
  <c r="M94" i="4"/>
  <c r="O94" i="4" s="1"/>
  <c r="L94" i="4"/>
  <c r="K94" i="4"/>
  <c r="J94" i="4"/>
  <c r="R94" i="4" s="1"/>
  <c r="E94" i="4"/>
  <c r="B94" i="4"/>
  <c r="S93" i="4"/>
  <c r="M93" i="4"/>
  <c r="O93" i="4" s="1"/>
  <c r="L93" i="4"/>
  <c r="K93" i="4"/>
  <c r="J93" i="4"/>
  <c r="R93" i="4" s="1"/>
  <c r="T93" i="4" s="1"/>
  <c r="W93" i="4" s="1"/>
  <c r="E93" i="4"/>
  <c r="B93" i="4"/>
  <c r="S92" i="4"/>
  <c r="M92" i="4"/>
  <c r="O92" i="4" s="1"/>
  <c r="L92" i="4"/>
  <c r="K92" i="4"/>
  <c r="J92" i="4"/>
  <c r="R92" i="4" s="1"/>
  <c r="T92" i="4" s="1"/>
  <c r="W92" i="4" s="1"/>
  <c r="E92" i="4"/>
  <c r="B92" i="4"/>
  <c r="S91" i="4"/>
  <c r="T91" i="4" s="1"/>
  <c r="W91" i="4" s="1"/>
  <c r="M91" i="4"/>
  <c r="O91" i="4" s="1"/>
  <c r="L91" i="4"/>
  <c r="K91" i="4"/>
  <c r="J91" i="4"/>
  <c r="R91" i="4" s="1"/>
  <c r="E91" i="4"/>
  <c r="B91" i="4"/>
  <c r="T90" i="4"/>
  <c r="W90" i="4" s="1"/>
  <c r="S90" i="4"/>
  <c r="M90" i="4"/>
  <c r="O90" i="4" s="1"/>
  <c r="L90" i="4"/>
  <c r="K90" i="4"/>
  <c r="J90" i="4"/>
  <c r="R90" i="4" s="1"/>
  <c r="E90" i="4"/>
  <c r="B90" i="4"/>
  <c r="S89" i="4"/>
  <c r="M89" i="4"/>
  <c r="O89" i="4" s="1"/>
  <c r="L89" i="4"/>
  <c r="K89" i="4"/>
  <c r="J89" i="4"/>
  <c r="R89" i="4" s="1"/>
  <c r="T89" i="4" s="1"/>
  <c r="W89" i="4" s="1"/>
  <c r="E89" i="4"/>
  <c r="B89" i="4"/>
  <c r="S88" i="4"/>
  <c r="M88" i="4"/>
  <c r="O88" i="4" s="1"/>
  <c r="L88" i="4"/>
  <c r="K88" i="4"/>
  <c r="J88" i="4"/>
  <c r="R88" i="4" s="1"/>
  <c r="T88" i="4" s="1"/>
  <c r="W88" i="4" s="1"/>
  <c r="E88" i="4"/>
  <c r="B88" i="4"/>
  <c r="S87" i="4"/>
  <c r="T87" i="4" s="1"/>
  <c r="W87" i="4" s="1"/>
  <c r="M87" i="4"/>
  <c r="O87" i="4" s="1"/>
  <c r="L87" i="4"/>
  <c r="K87" i="4"/>
  <c r="J87" i="4"/>
  <c r="R87" i="4" s="1"/>
  <c r="E87" i="4"/>
  <c r="B87" i="4"/>
  <c r="T86" i="4"/>
  <c r="W86" i="4" s="1"/>
  <c r="S86" i="4"/>
  <c r="M86" i="4"/>
  <c r="O86" i="4" s="1"/>
  <c r="L86" i="4"/>
  <c r="K86" i="4"/>
  <c r="J86" i="4"/>
  <c r="R86" i="4" s="1"/>
  <c r="E86" i="4"/>
  <c r="B86" i="4"/>
  <c r="S85" i="4"/>
  <c r="M85" i="4"/>
  <c r="O85" i="4" s="1"/>
  <c r="L85" i="4"/>
  <c r="K85" i="4"/>
  <c r="J85" i="4"/>
  <c r="R85" i="4" s="1"/>
  <c r="T85" i="4" s="1"/>
  <c r="W85" i="4" s="1"/>
  <c r="E85" i="4"/>
  <c r="B85" i="4"/>
  <c r="S84" i="4"/>
  <c r="M84" i="4"/>
  <c r="O84" i="4" s="1"/>
  <c r="L84" i="4"/>
  <c r="K84" i="4"/>
  <c r="J84" i="4"/>
  <c r="R84" i="4" s="1"/>
  <c r="T84" i="4" s="1"/>
  <c r="W84" i="4" s="1"/>
  <c r="E84" i="4"/>
  <c r="B84" i="4"/>
  <c r="S83" i="4"/>
  <c r="T83" i="4" s="1"/>
  <c r="W83" i="4" s="1"/>
  <c r="M83" i="4"/>
  <c r="O83" i="4" s="1"/>
  <c r="L83" i="4"/>
  <c r="K83" i="4"/>
  <c r="J83" i="4"/>
  <c r="R83" i="4" s="1"/>
  <c r="E83" i="4"/>
  <c r="B83" i="4"/>
  <c r="T82" i="4"/>
  <c r="W82" i="4" s="1"/>
  <c r="S82" i="4"/>
  <c r="M82" i="4"/>
  <c r="O82" i="4" s="1"/>
  <c r="L82" i="4"/>
  <c r="K82" i="4"/>
  <c r="J82" i="4"/>
  <c r="R82" i="4" s="1"/>
  <c r="E82" i="4"/>
  <c r="B82" i="4"/>
  <c r="S81" i="4"/>
  <c r="M81" i="4"/>
  <c r="O81" i="4" s="1"/>
  <c r="L81" i="4"/>
  <c r="K81" i="4"/>
  <c r="J81" i="4"/>
  <c r="R81" i="4" s="1"/>
  <c r="T81" i="4" s="1"/>
  <c r="W81" i="4" s="1"/>
  <c r="E81" i="4"/>
  <c r="B81" i="4"/>
  <c r="S80" i="4"/>
  <c r="M80" i="4"/>
  <c r="O80" i="4" s="1"/>
  <c r="L80" i="4"/>
  <c r="K80" i="4"/>
  <c r="J80" i="4"/>
  <c r="R80" i="4" s="1"/>
  <c r="T80" i="4" s="1"/>
  <c r="W80" i="4" s="1"/>
  <c r="E80" i="4"/>
  <c r="B80" i="4"/>
  <c r="S79" i="4"/>
  <c r="T79" i="4" s="1"/>
  <c r="W79" i="4" s="1"/>
  <c r="M79" i="4"/>
  <c r="O79" i="4" s="1"/>
  <c r="L79" i="4"/>
  <c r="K79" i="4"/>
  <c r="J79" i="4"/>
  <c r="R79" i="4" s="1"/>
  <c r="E79" i="4"/>
  <c r="B79" i="4"/>
  <c r="T78" i="4"/>
  <c r="W78" i="4" s="1"/>
  <c r="S78" i="4"/>
  <c r="M78" i="4"/>
  <c r="O78" i="4" s="1"/>
  <c r="L78" i="4"/>
  <c r="K78" i="4"/>
  <c r="J78" i="4"/>
  <c r="R78" i="4" s="1"/>
  <c r="E78" i="4"/>
  <c r="B78" i="4"/>
  <c r="S77" i="4"/>
  <c r="M77" i="4"/>
  <c r="O77" i="4" s="1"/>
  <c r="L77" i="4"/>
  <c r="K77" i="4"/>
  <c r="J77" i="4"/>
  <c r="R77" i="4" s="1"/>
  <c r="T77" i="4" s="1"/>
  <c r="W77" i="4" s="1"/>
  <c r="E77" i="4"/>
  <c r="B77" i="4"/>
  <c r="S76" i="4"/>
  <c r="M76" i="4"/>
  <c r="O76" i="4" s="1"/>
  <c r="L76" i="4"/>
  <c r="K76" i="4"/>
  <c r="J76" i="4"/>
  <c r="R76" i="4" s="1"/>
  <c r="T76" i="4" s="1"/>
  <c r="W76" i="4" s="1"/>
  <c r="E76" i="4"/>
  <c r="B76" i="4"/>
  <c r="S75" i="4"/>
  <c r="T75" i="4" s="1"/>
  <c r="W75" i="4" s="1"/>
  <c r="M75" i="4"/>
  <c r="O75" i="4" s="1"/>
  <c r="L75" i="4"/>
  <c r="K75" i="4"/>
  <c r="J75" i="4"/>
  <c r="R75" i="4" s="1"/>
  <c r="E75" i="4"/>
  <c r="B75" i="4"/>
  <c r="T74" i="4"/>
  <c r="W74" i="4" s="1"/>
  <c r="S74" i="4"/>
  <c r="M74" i="4"/>
  <c r="O74" i="4" s="1"/>
  <c r="L74" i="4"/>
  <c r="K74" i="4"/>
  <c r="J74" i="4"/>
  <c r="R74" i="4" s="1"/>
  <c r="E74" i="4"/>
  <c r="B74" i="4"/>
  <c r="S73" i="4"/>
  <c r="M73" i="4"/>
  <c r="O73" i="4" s="1"/>
  <c r="L73" i="4"/>
  <c r="K73" i="4"/>
  <c r="J73" i="4"/>
  <c r="R73" i="4" s="1"/>
  <c r="T73" i="4" s="1"/>
  <c r="W73" i="4" s="1"/>
  <c r="E73" i="4"/>
  <c r="B73" i="4"/>
  <c r="S72" i="4"/>
  <c r="M72" i="4"/>
  <c r="O72" i="4" s="1"/>
  <c r="L72" i="4"/>
  <c r="K72" i="4"/>
  <c r="J72" i="4"/>
  <c r="R72" i="4" s="1"/>
  <c r="T72" i="4" s="1"/>
  <c r="W72" i="4" s="1"/>
  <c r="E72" i="4"/>
  <c r="B72" i="4"/>
  <c r="S71" i="4"/>
  <c r="T71" i="4" s="1"/>
  <c r="W71" i="4" s="1"/>
  <c r="M71" i="4"/>
  <c r="O71" i="4" s="1"/>
  <c r="L71" i="4"/>
  <c r="K71" i="4"/>
  <c r="J71" i="4"/>
  <c r="R71" i="4" s="1"/>
  <c r="E71" i="4"/>
  <c r="B71" i="4"/>
  <c r="T70" i="4"/>
  <c r="W70" i="4" s="1"/>
  <c r="S70" i="4"/>
  <c r="M70" i="4"/>
  <c r="O70" i="4" s="1"/>
  <c r="L70" i="4"/>
  <c r="K70" i="4"/>
  <c r="J70" i="4"/>
  <c r="R70" i="4" s="1"/>
  <c r="E70" i="4"/>
  <c r="B70" i="4"/>
  <c r="S69" i="4"/>
  <c r="M69" i="4"/>
  <c r="O69" i="4" s="1"/>
  <c r="L69" i="4"/>
  <c r="K69" i="4"/>
  <c r="J69" i="4"/>
  <c r="R69" i="4" s="1"/>
  <c r="T69" i="4" s="1"/>
  <c r="W69" i="4" s="1"/>
  <c r="E69" i="4"/>
  <c r="B69" i="4"/>
  <c r="S68" i="4"/>
  <c r="M68" i="4"/>
  <c r="O68" i="4" s="1"/>
  <c r="L68" i="4"/>
  <c r="K68" i="4"/>
  <c r="J68" i="4"/>
  <c r="R68" i="4" s="1"/>
  <c r="T68" i="4" s="1"/>
  <c r="W68" i="4" s="1"/>
  <c r="E68" i="4"/>
  <c r="B68" i="4"/>
  <c r="S67" i="4"/>
  <c r="T67" i="4" s="1"/>
  <c r="W67" i="4" s="1"/>
  <c r="M67" i="4"/>
  <c r="O67" i="4" s="1"/>
  <c r="L67" i="4"/>
  <c r="K67" i="4"/>
  <c r="J67" i="4"/>
  <c r="R67" i="4" s="1"/>
  <c r="E67" i="4"/>
  <c r="B67" i="4"/>
  <c r="T66" i="4"/>
  <c r="W66" i="4" s="1"/>
  <c r="S66" i="4"/>
  <c r="M66" i="4"/>
  <c r="O66" i="4" s="1"/>
  <c r="L66" i="4"/>
  <c r="K66" i="4"/>
  <c r="J66" i="4"/>
  <c r="R66" i="4" s="1"/>
  <c r="E66" i="4"/>
  <c r="B66" i="4"/>
  <c r="S65" i="4"/>
  <c r="M65" i="4"/>
  <c r="O65" i="4" s="1"/>
  <c r="L65" i="4"/>
  <c r="K65" i="4"/>
  <c r="J65" i="4"/>
  <c r="R65" i="4" s="1"/>
  <c r="T65" i="4" s="1"/>
  <c r="W65" i="4" s="1"/>
  <c r="E65" i="4"/>
  <c r="B65" i="4"/>
  <c r="S64" i="4"/>
  <c r="M64" i="4"/>
  <c r="O64" i="4" s="1"/>
  <c r="L64" i="4"/>
  <c r="K64" i="4"/>
  <c r="J64" i="4"/>
  <c r="R64" i="4" s="1"/>
  <c r="T64" i="4" s="1"/>
  <c r="W64" i="4" s="1"/>
  <c r="E64" i="4"/>
  <c r="B64" i="4"/>
  <c r="S63" i="4"/>
  <c r="T63" i="4" s="1"/>
  <c r="W63" i="4" s="1"/>
  <c r="M63" i="4"/>
  <c r="O63" i="4" s="1"/>
  <c r="L63" i="4"/>
  <c r="K63" i="4"/>
  <c r="J63" i="4"/>
  <c r="R63" i="4" s="1"/>
  <c r="E63" i="4"/>
  <c r="B63" i="4"/>
  <c r="T62" i="4"/>
  <c r="W62" i="4" s="1"/>
  <c r="S62" i="4"/>
  <c r="M62" i="4"/>
  <c r="O62" i="4" s="1"/>
  <c r="L62" i="4"/>
  <c r="K62" i="4"/>
  <c r="J62" i="4"/>
  <c r="R62" i="4" s="1"/>
  <c r="E62" i="4"/>
  <c r="B62" i="4"/>
  <c r="S61" i="4"/>
  <c r="M61" i="4"/>
  <c r="O61" i="4" s="1"/>
  <c r="L61" i="4"/>
  <c r="K61" i="4"/>
  <c r="J61" i="4"/>
  <c r="R61" i="4" s="1"/>
  <c r="T61" i="4" s="1"/>
  <c r="W61" i="4" s="1"/>
  <c r="E61" i="4"/>
  <c r="B61" i="4"/>
  <c r="S60" i="4"/>
  <c r="M60" i="4"/>
  <c r="O60" i="4" s="1"/>
  <c r="L60" i="4"/>
  <c r="K60" i="4"/>
  <c r="J60" i="4"/>
  <c r="R60" i="4" s="1"/>
  <c r="T60" i="4" s="1"/>
  <c r="W60" i="4" s="1"/>
  <c r="E60" i="4"/>
  <c r="B60" i="4"/>
  <c r="S59" i="4"/>
  <c r="T59" i="4" s="1"/>
  <c r="W59" i="4" s="1"/>
  <c r="M59" i="4"/>
  <c r="O59" i="4" s="1"/>
  <c r="L59" i="4"/>
  <c r="K59" i="4"/>
  <c r="J59" i="4"/>
  <c r="R59" i="4" s="1"/>
  <c r="E59" i="4"/>
  <c r="B59" i="4"/>
  <c r="T58" i="4"/>
  <c r="W58" i="4" s="1"/>
  <c r="S58" i="4"/>
  <c r="M58" i="4"/>
  <c r="O58" i="4" s="1"/>
  <c r="L58" i="4"/>
  <c r="K58" i="4"/>
  <c r="J58" i="4"/>
  <c r="R58" i="4" s="1"/>
  <c r="E58" i="4"/>
  <c r="B58" i="4"/>
  <c r="S57" i="4"/>
  <c r="M57" i="4"/>
  <c r="O57" i="4" s="1"/>
  <c r="L57" i="4"/>
  <c r="K57" i="4"/>
  <c r="J57" i="4"/>
  <c r="R57" i="4" s="1"/>
  <c r="T57" i="4" s="1"/>
  <c r="W57" i="4" s="1"/>
  <c r="E57" i="4"/>
  <c r="B57" i="4"/>
  <c r="S56" i="4"/>
  <c r="M56" i="4"/>
  <c r="O56" i="4" s="1"/>
  <c r="L56" i="4"/>
  <c r="K56" i="4"/>
  <c r="J56" i="4"/>
  <c r="R56" i="4" s="1"/>
  <c r="T56" i="4" s="1"/>
  <c r="W56" i="4" s="1"/>
  <c r="E56" i="4"/>
  <c r="B56" i="4"/>
  <c r="S55" i="4"/>
  <c r="T55" i="4" s="1"/>
  <c r="W55" i="4" s="1"/>
  <c r="M55" i="4"/>
  <c r="O55" i="4" s="1"/>
  <c r="L55" i="4"/>
  <c r="K55" i="4"/>
  <c r="J55" i="4"/>
  <c r="R55" i="4" s="1"/>
  <c r="E55" i="4"/>
  <c r="B55" i="4"/>
  <c r="T54" i="4"/>
  <c r="W54" i="4" s="1"/>
  <c r="S54" i="4"/>
  <c r="M54" i="4"/>
  <c r="O54" i="4" s="1"/>
  <c r="L54" i="4"/>
  <c r="K54" i="4"/>
  <c r="J54" i="4"/>
  <c r="R54" i="4" s="1"/>
  <c r="E54" i="4"/>
  <c r="B54" i="4"/>
  <c r="S53" i="4"/>
  <c r="M53" i="4"/>
  <c r="O53" i="4" s="1"/>
  <c r="L53" i="4"/>
  <c r="K53" i="4"/>
  <c r="J53" i="4"/>
  <c r="R53" i="4" s="1"/>
  <c r="T53" i="4" s="1"/>
  <c r="W53" i="4" s="1"/>
  <c r="E53" i="4"/>
  <c r="B53" i="4"/>
  <c r="S52" i="4"/>
  <c r="M52" i="4"/>
  <c r="O52" i="4" s="1"/>
  <c r="L52" i="4"/>
  <c r="K52" i="4"/>
  <c r="J52" i="4"/>
  <c r="R52" i="4" s="1"/>
  <c r="T52" i="4" s="1"/>
  <c r="W52" i="4" s="1"/>
  <c r="E52" i="4"/>
  <c r="B52" i="4"/>
  <c r="S51" i="4"/>
  <c r="M51" i="4"/>
  <c r="O51" i="4" s="1"/>
  <c r="L51" i="4"/>
  <c r="N51" i="4" s="1"/>
  <c r="K51" i="4"/>
  <c r="J51" i="4"/>
  <c r="R51" i="4" s="1"/>
  <c r="T51" i="4" s="1"/>
  <c r="W51" i="4" s="1"/>
  <c r="E51" i="4"/>
  <c r="B51" i="4"/>
  <c r="S50" i="4"/>
  <c r="R50" i="4"/>
  <c r="T50" i="4" s="1"/>
  <c r="W50" i="4" s="1"/>
  <c r="M50" i="4"/>
  <c r="O50" i="4" s="1"/>
  <c r="L50" i="4"/>
  <c r="N50" i="4" s="1"/>
  <c r="K50" i="4"/>
  <c r="J50" i="4"/>
  <c r="E50" i="4"/>
  <c r="B50" i="4"/>
  <c r="S49" i="4"/>
  <c r="R49" i="4"/>
  <c r="T49" i="4" s="1"/>
  <c r="W49" i="4" s="1"/>
  <c r="M49" i="4"/>
  <c r="O49" i="4" s="1"/>
  <c r="L49" i="4"/>
  <c r="N49" i="4" s="1"/>
  <c r="K49" i="4"/>
  <c r="J49" i="4"/>
  <c r="E49" i="4"/>
  <c r="B49" i="4"/>
  <c r="S48" i="4"/>
  <c r="R48" i="4"/>
  <c r="T48" i="4" s="1"/>
  <c r="W48" i="4" s="1"/>
  <c r="M48" i="4"/>
  <c r="O48" i="4" s="1"/>
  <c r="L48" i="4"/>
  <c r="N48" i="4" s="1"/>
  <c r="K48" i="4"/>
  <c r="J48" i="4"/>
  <c r="E48" i="4"/>
  <c r="B48" i="4"/>
  <c r="S47" i="4"/>
  <c r="R47" i="4"/>
  <c r="T47" i="4" s="1"/>
  <c r="W47" i="4" s="1"/>
  <c r="M47" i="4"/>
  <c r="O47" i="4" s="1"/>
  <c r="L47" i="4"/>
  <c r="N47" i="4" s="1"/>
  <c r="K47" i="4"/>
  <c r="J47" i="4"/>
  <c r="E47" i="4"/>
  <c r="B47" i="4"/>
  <c r="S46" i="4"/>
  <c r="R46" i="4"/>
  <c r="T46" i="4" s="1"/>
  <c r="W46" i="4" s="1"/>
  <c r="M46" i="4"/>
  <c r="O46" i="4" s="1"/>
  <c r="L46" i="4"/>
  <c r="N46" i="4" s="1"/>
  <c r="K46" i="4"/>
  <c r="J46" i="4"/>
  <c r="E46" i="4"/>
  <c r="B46" i="4"/>
  <c r="S45" i="4"/>
  <c r="R45" i="4"/>
  <c r="T45" i="4" s="1"/>
  <c r="W45" i="4" s="1"/>
  <c r="M45" i="4"/>
  <c r="O45" i="4" s="1"/>
  <c r="L45" i="4"/>
  <c r="N45" i="4" s="1"/>
  <c r="K45" i="4"/>
  <c r="J45" i="4"/>
  <c r="E45" i="4"/>
  <c r="B45" i="4"/>
  <c r="S44" i="4"/>
  <c r="R44" i="4"/>
  <c r="T44" i="4" s="1"/>
  <c r="W44" i="4" s="1"/>
  <c r="M44" i="4"/>
  <c r="O44" i="4" s="1"/>
  <c r="L44" i="4"/>
  <c r="N44" i="4" s="1"/>
  <c r="K44" i="4"/>
  <c r="J44" i="4"/>
  <c r="E44" i="4"/>
  <c r="B44" i="4"/>
  <c r="S43" i="4"/>
  <c r="R43" i="4"/>
  <c r="T43" i="4" s="1"/>
  <c r="W43" i="4" s="1"/>
  <c r="M43" i="4"/>
  <c r="O43" i="4" s="1"/>
  <c r="L43" i="4"/>
  <c r="N43" i="4" s="1"/>
  <c r="K43" i="4"/>
  <c r="J43" i="4"/>
  <c r="E43" i="4"/>
  <c r="B43" i="4"/>
  <c r="S42" i="4"/>
  <c r="R42" i="4"/>
  <c r="T42" i="4" s="1"/>
  <c r="W42" i="4" s="1"/>
  <c r="M42" i="4"/>
  <c r="O42" i="4" s="1"/>
  <c r="L42" i="4"/>
  <c r="N42" i="4" s="1"/>
  <c r="K42" i="4"/>
  <c r="J42" i="4"/>
  <c r="E42" i="4"/>
  <c r="B42" i="4"/>
  <c r="S41" i="4"/>
  <c r="R41" i="4"/>
  <c r="T41" i="4" s="1"/>
  <c r="W41" i="4" s="1"/>
  <c r="M41" i="4"/>
  <c r="O41" i="4" s="1"/>
  <c r="L41" i="4"/>
  <c r="N41" i="4" s="1"/>
  <c r="K41" i="4"/>
  <c r="J41" i="4"/>
  <c r="E41" i="4"/>
  <c r="B41" i="4"/>
  <c r="S40" i="4"/>
  <c r="R40" i="4"/>
  <c r="T40" i="4" s="1"/>
  <c r="W40" i="4" s="1"/>
  <c r="M40" i="4"/>
  <c r="O40" i="4" s="1"/>
  <c r="L40" i="4"/>
  <c r="N40" i="4" s="1"/>
  <c r="K40" i="4"/>
  <c r="J40" i="4"/>
  <c r="E40" i="4"/>
  <c r="B40" i="4"/>
  <c r="S39" i="4"/>
  <c r="R39" i="4"/>
  <c r="T39" i="4" s="1"/>
  <c r="W39" i="4" s="1"/>
  <c r="M39" i="4"/>
  <c r="O39" i="4" s="1"/>
  <c r="L39" i="4"/>
  <c r="N39" i="4" s="1"/>
  <c r="K39" i="4"/>
  <c r="J39" i="4"/>
  <c r="E39" i="4"/>
  <c r="B39" i="4"/>
  <c r="S38" i="4"/>
  <c r="R38" i="4"/>
  <c r="T38" i="4" s="1"/>
  <c r="W38" i="4" s="1"/>
  <c r="M38" i="4"/>
  <c r="O38" i="4" s="1"/>
  <c r="L38" i="4"/>
  <c r="N38" i="4" s="1"/>
  <c r="K38" i="4"/>
  <c r="J38" i="4"/>
  <c r="E38" i="4"/>
  <c r="B38" i="4"/>
  <c r="S37" i="4"/>
  <c r="R37" i="4"/>
  <c r="T37" i="4" s="1"/>
  <c r="W37" i="4" s="1"/>
  <c r="M37" i="4"/>
  <c r="O37" i="4" s="1"/>
  <c r="L37" i="4"/>
  <c r="N37" i="4" s="1"/>
  <c r="K37" i="4"/>
  <c r="J37" i="4"/>
  <c r="E37" i="4"/>
  <c r="B37" i="4"/>
  <c r="S36" i="4"/>
  <c r="R36" i="4"/>
  <c r="T36" i="4" s="1"/>
  <c r="W36" i="4" s="1"/>
  <c r="M36" i="4"/>
  <c r="O36" i="4" s="1"/>
  <c r="L36" i="4"/>
  <c r="N36" i="4" s="1"/>
  <c r="K36" i="4"/>
  <c r="J36" i="4"/>
  <c r="E36" i="4"/>
  <c r="B36" i="4"/>
  <c r="S35" i="4"/>
  <c r="R35" i="4"/>
  <c r="T35" i="4" s="1"/>
  <c r="W35" i="4" s="1"/>
  <c r="M35" i="4"/>
  <c r="O35" i="4" s="1"/>
  <c r="L35" i="4"/>
  <c r="N35" i="4" s="1"/>
  <c r="K35" i="4"/>
  <c r="J35" i="4"/>
  <c r="E35" i="4"/>
  <c r="B35" i="4"/>
  <c r="S34" i="4"/>
  <c r="R34" i="4"/>
  <c r="T34" i="4" s="1"/>
  <c r="W34" i="4" s="1"/>
  <c r="M34" i="4"/>
  <c r="O34" i="4" s="1"/>
  <c r="L34" i="4"/>
  <c r="N34" i="4" s="1"/>
  <c r="K34" i="4"/>
  <c r="J34" i="4"/>
  <c r="E34" i="4"/>
  <c r="B34" i="4"/>
  <c r="S33" i="4"/>
  <c r="R33" i="4"/>
  <c r="T33" i="4" s="1"/>
  <c r="W33" i="4" s="1"/>
  <c r="M33" i="4"/>
  <c r="O33" i="4" s="1"/>
  <c r="L33" i="4"/>
  <c r="N33" i="4" s="1"/>
  <c r="K33" i="4"/>
  <c r="J33" i="4"/>
  <c r="E33" i="4"/>
  <c r="B33" i="4"/>
  <c r="S32" i="4"/>
  <c r="R32" i="4"/>
  <c r="T32" i="4" s="1"/>
  <c r="W32" i="4" s="1"/>
  <c r="M32" i="4"/>
  <c r="O32" i="4" s="1"/>
  <c r="L32" i="4"/>
  <c r="N32" i="4" s="1"/>
  <c r="K32" i="4"/>
  <c r="J32" i="4"/>
  <c r="E32" i="4"/>
  <c r="B32" i="4"/>
  <c r="S31" i="4"/>
  <c r="R31" i="4"/>
  <c r="T31" i="4" s="1"/>
  <c r="W31" i="4" s="1"/>
  <c r="M31" i="4"/>
  <c r="O31" i="4" s="1"/>
  <c r="L31" i="4"/>
  <c r="N31" i="4" s="1"/>
  <c r="K31" i="4"/>
  <c r="J31" i="4"/>
  <c r="E31" i="4"/>
  <c r="B31" i="4"/>
  <c r="S30" i="4"/>
  <c r="R30" i="4"/>
  <c r="T30" i="4" s="1"/>
  <c r="W30" i="4" s="1"/>
  <c r="M30" i="4"/>
  <c r="O30" i="4" s="1"/>
  <c r="L30" i="4"/>
  <c r="N30" i="4" s="1"/>
  <c r="K30" i="4"/>
  <c r="J30" i="4"/>
  <c r="E30" i="4"/>
  <c r="B30" i="4"/>
  <c r="S29" i="4"/>
  <c r="R29" i="4"/>
  <c r="T29" i="4" s="1"/>
  <c r="W29" i="4" s="1"/>
  <c r="M29" i="4"/>
  <c r="O29" i="4" s="1"/>
  <c r="L29" i="4"/>
  <c r="N29" i="4" s="1"/>
  <c r="K29" i="4"/>
  <c r="J29" i="4"/>
  <c r="E29" i="4"/>
  <c r="B29" i="4"/>
  <c r="S28" i="4"/>
  <c r="R28" i="4"/>
  <c r="T28" i="4" s="1"/>
  <c r="W28" i="4" s="1"/>
  <c r="M28" i="4"/>
  <c r="O28" i="4" s="1"/>
  <c r="L28" i="4"/>
  <c r="N28" i="4" s="1"/>
  <c r="K28" i="4"/>
  <c r="J28" i="4"/>
  <c r="E28" i="4"/>
  <c r="B28" i="4"/>
  <c r="S27" i="4"/>
  <c r="R27" i="4"/>
  <c r="T27" i="4" s="1"/>
  <c r="W27" i="4" s="1"/>
  <c r="M27" i="4"/>
  <c r="O27" i="4" s="1"/>
  <c r="L27" i="4"/>
  <c r="N27" i="4" s="1"/>
  <c r="K27" i="4"/>
  <c r="J27" i="4"/>
  <c r="E27" i="4"/>
  <c r="B27" i="4"/>
  <c r="S26" i="4"/>
  <c r="R26" i="4"/>
  <c r="T26" i="4" s="1"/>
  <c r="W26" i="4" s="1"/>
  <c r="M26" i="4"/>
  <c r="O26" i="4" s="1"/>
  <c r="L26" i="4"/>
  <c r="N26" i="4" s="1"/>
  <c r="K26" i="4"/>
  <c r="J26" i="4"/>
  <c r="E26" i="4"/>
  <c r="B26" i="4"/>
  <c r="S25" i="4"/>
  <c r="R25" i="4"/>
  <c r="T25" i="4" s="1"/>
  <c r="W25" i="4" s="1"/>
  <c r="M25" i="4"/>
  <c r="O25" i="4" s="1"/>
  <c r="L25" i="4"/>
  <c r="N25" i="4" s="1"/>
  <c r="K25" i="4"/>
  <c r="J25" i="4"/>
  <c r="E25" i="4"/>
  <c r="B25" i="4"/>
  <c r="S24" i="4"/>
  <c r="R24" i="4"/>
  <c r="T24" i="4" s="1"/>
  <c r="W24" i="4" s="1"/>
  <c r="M24" i="4"/>
  <c r="O24" i="4" s="1"/>
  <c r="L24" i="4"/>
  <c r="N24" i="4" s="1"/>
  <c r="K24" i="4"/>
  <c r="J24" i="4"/>
  <c r="E24" i="4"/>
  <c r="B24" i="4"/>
  <c r="S23" i="4"/>
  <c r="R23" i="4"/>
  <c r="T23" i="4" s="1"/>
  <c r="W23" i="4" s="1"/>
  <c r="M23" i="4"/>
  <c r="O23" i="4" s="1"/>
  <c r="L23" i="4"/>
  <c r="N23" i="4" s="1"/>
  <c r="K23" i="4"/>
  <c r="J23" i="4"/>
  <c r="E23" i="4"/>
  <c r="B23" i="4"/>
  <c r="S22" i="4"/>
  <c r="R22" i="4"/>
  <c r="T22" i="4" s="1"/>
  <c r="W22" i="4" s="1"/>
  <c r="M22" i="4"/>
  <c r="O22" i="4" s="1"/>
  <c r="L22" i="4"/>
  <c r="N22" i="4" s="1"/>
  <c r="K22" i="4"/>
  <c r="J22" i="4"/>
  <c r="E22" i="4"/>
  <c r="B22" i="4"/>
  <c r="S21" i="4"/>
  <c r="R21" i="4"/>
  <c r="T21" i="4" s="1"/>
  <c r="W21" i="4" s="1"/>
  <c r="M21" i="4"/>
  <c r="O21" i="4" s="1"/>
  <c r="L21" i="4"/>
  <c r="N21" i="4" s="1"/>
  <c r="K21" i="4"/>
  <c r="J21" i="4"/>
  <c r="E21" i="4"/>
  <c r="B21" i="4"/>
  <c r="S20" i="4"/>
  <c r="R20" i="4"/>
  <c r="T20" i="4" s="1"/>
  <c r="W20" i="4" s="1"/>
  <c r="M20" i="4"/>
  <c r="O20" i="4" s="1"/>
  <c r="L20" i="4"/>
  <c r="N20" i="4" s="1"/>
  <c r="K20" i="4"/>
  <c r="J20" i="4"/>
  <c r="E20" i="4"/>
  <c r="B20" i="4"/>
  <c r="S19" i="4"/>
  <c r="R19" i="4"/>
  <c r="T19" i="4" s="1"/>
  <c r="W19" i="4" s="1"/>
  <c r="M19" i="4"/>
  <c r="O19" i="4" s="1"/>
  <c r="L19" i="4"/>
  <c r="N19" i="4" s="1"/>
  <c r="K19" i="4"/>
  <c r="J19" i="4"/>
  <c r="E19" i="4"/>
  <c r="B19" i="4"/>
  <c r="S18" i="4"/>
  <c r="R18" i="4"/>
  <c r="T18" i="4" s="1"/>
  <c r="W18" i="4" s="1"/>
  <c r="M18" i="4"/>
  <c r="O18" i="4" s="1"/>
  <c r="L18" i="4"/>
  <c r="N18" i="4" s="1"/>
  <c r="K18" i="4"/>
  <c r="J18" i="4"/>
  <c r="E18" i="4"/>
  <c r="B18" i="4"/>
  <c r="S17" i="4"/>
  <c r="R17" i="4"/>
  <c r="T17" i="4" s="1"/>
  <c r="W17" i="4" s="1"/>
  <c r="M17" i="4"/>
  <c r="O17" i="4" s="1"/>
  <c r="L17" i="4"/>
  <c r="N17" i="4" s="1"/>
  <c r="K17" i="4"/>
  <c r="J17" i="4"/>
  <c r="E17" i="4"/>
  <c r="B17" i="4"/>
  <c r="S16" i="4"/>
  <c r="R16" i="4"/>
  <c r="T16" i="4" s="1"/>
  <c r="W16" i="4" s="1"/>
  <c r="M16" i="4"/>
  <c r="O16" i="4" s="1"/>
  <c r="L16" i="4"/>
  <c r="N16" i="4" s="1"/>
  <c r="K16" i="4"/>
  <c r="J16" i="4"/>
  <c r="E16" i="4"/>
  <c r="B16" i="4"/>
  <c r="S15" i="4"/>
  <c r="R15" i="4"/>
  <c r="T15" i="4" s="1"/>
  <c r="W15" i="4" s="1"/>
  <c r="M15" i="4"/>
  <c r="O15" i="4" s="1"/>
  <c r="L15" i="4"/>
  <c r="N15" i="4" s="1"/>
  <c r="K15" i="4"/>
  <c r="J15" i="4"/>
  <c r="E15" i="4"/>
  <c r="B15" i="4"/>
  <c r="S14" i="4"/>
  <c r="R14" i="4"/>
  <c r="T14" i="4" s="1"/>
  <c r="W14" i="4" s="1"/>
  <c r="M14" i="4"/>
  <c r="O14" i="4" s="1"/>
  <c r="L14" i="4"/>
  <c r="N14" i="4" s="1"/>
  <c r="K14" i="4"/>
  <c r="J14" i="4"/>
  <c r="E14" i="4"/>
  <c r="B14" i="4"/>
  <c r="S13" i="4"/>
  <c r="R13" i="4"/>
  <c r="T13" i="4" s="1"/>
  <c r="W13" i="4" s="1"/>
  <c r="M13" i="4"/>
  <c r="O13" i="4" s="1"/>
  <c r="L13" i="4"/>
  <c r="N13" i="4" s="1"/>
  <c r="K13" i="4"/>
  <c r="J13" i="4"/>
  <c r="E13" i="4"/>
  <c r="B13" i="4"/>
  <c r="S12" i="4"/>
  <c r="R12" i="4"/>
  <c r="T12" i="4" s="1"/>
  <c r="W12" i="4" s="1"/>
  <c r="M12" i="4"/>
  <c r="O12" i="4" s="1"/>
  <c r="L12" i="4"/>
  <c r="N12" i="4" s="1"/>
  <c r="K12" i="4"/>
  <c r="J12" i="4"/>
  <c r="E12" i="4"/>
  <c r="B12" i="4"/>
  <c r="S11" i="4"/>
  <c r="R11" i="4"/>
  <c r="T11" i="4" s="1"/>
  <c r="W11" i="4" s="1"/>
  <c r="M11" i="4"/>
  <c r="O11" i="4" s="1"/>
  <c r="L11" i="4"/>
  <c r="N11" i="4" s="1"/>
  <c r="K11" i="4"/>
  <c r="J11" i="4"/>
  <c r="E11" i="4"/>
  <c r="B11" i="4"/>
  <c r="S10" i="4"/>
  <c r="R10" i="4"/>
  <c r="T10" i="4" s="1"/>
  <c r="W10" i="4" s="1"/>
  <c r="M10" i="4"/>
  <c r="O10" i="4" s="1"/>
  <c r="L10" i="4"/>
  <c r="N10" i="4" s="1"/>
  <c r="K10" i="4"/>
  <c r="J10" i="4"/>
  <c r="E10" i="4"/>
  <c r="B10" i="4"/>
  <c r="S9" i="4"/>
  <c r="R9" i="4"/>
  <c r="T9" i="4" s="1"/>
  <c r="W9" i="4" s="1"/>
  <c r="M9" i="4"/>
  <c r="O9" i="4" s="1"/>
  <c r="L9" i="4"/>
  <c r="N9" i="4" s="1"/>
  <c r="K9" i="4"/>
  <c r="J9" i="4"/>
  <c r="E9" i="4"/>
  <c r="B9" i="4"/>
  <c r="S8" i="4"/>
  <c r="R8" i="4"/>
  <c r="T8" i="4" s="1"/>
  <c r="W8" i="4" s="1"/>
  <c r="M8" i="4"/>
  <c r="O8" i="4" s="1"/>
  <c r="L8" i="4"/>
  <c r="N8" i="4" s="1"/>
  <c r="K8" i="4"/>
  <c r="J8" i="4"/>
  <c r="E8" i="4"/>
  <c r="B8" i="4"/>
  <c r="S7" i="4"/>
  <c r="R7" i="4"/>
  <c r="T7" i="4" s="1"/>
  <c r="W7" i="4" s="1"/>
  <c r="M7" i="4"/>
  <c r="O7" i="4" s="1"/>
  <c r="L7" i="4"/>
  <c r="N7" i="4" s="1"/>
  <c r="K7" i="4"/>
  <c r="J7" i="4"/>
  <c r="E7" i="4"/>
  <c r="B7" i="4"/>
  <c r="B107" i="4" s="1"/>
  <c r="S106" i="3"/>
  <c r="M106" i="3"/>
  <c r="O106" i="3" s="1"/>
  <c r="L106" i="3"/>
  <c r="K106" i="3"/>
  <c r="J106" i="3"/>
  <c r="R106" i="3" s="1"/>
  <c r="T106" i="3" s="1"/>
  <c r="W106" i="3" s="1"/>
  <c r="E106" i="3"/>
  <c r="B106" i="3"/>
  <c r="S105" i="3"/>
  <c r="M105" i="3"/>
  <c r="L105" i="3"/>
  <c r="K105" i="3"/>
  <c r="J105" i="3"/>
  <c r="R105" i="3" s="1"/>
  <c r="T105" i="3" s="1"/>
  <c r="W105" i="3" s="1"/>
  <c r="E105" i="3"/>
  <c r="B105" i="3"/>
  <c r="O104" i="3"/>
  <c r="M104" i="3"/>
  <c r="L104" i="3"/>
  <c r="K104" i="3"/>
  <c r="S104" i="3" s="1"/>
  <c r="J104" i="3"/>
  <c r="R104" i="3" s="1"/>
  <c r="T104" i="3" s="1"/>
  <c r="W104" i="3" s="1"/>
  <c r="E104" i="3"/>
  <c r="B104" i="3"/>
  <c r="O103" i="3"/>
  <c r="M103" i="3"/>
  <c r="L103" i="3"/>
  <c r="K103" i="3"/>
  <c r="S103" i="3" s="1"/>
  <c r="T103" i="3" s="1"/>
  <c r="W103" i="3" s="1"/>
  <c r="J103" i="3"/>
  <c r="R103" i="3" s="1"/>
  <c r="E103" i="3"/>
  <c r="B103" i="3"/>
  <c r="T102" i="3"/>
  <c r="W102" i="3" s="1"/>
  <c r="S102" i="3"/>
  <c r="M102" i="3"/>
  <c r="O102" i="3" s="1"/>
  <c r="L102" i="3"/>
  <c r="K102" i="3"/>
  <c r="J102" i="3"/>
  <c r="R102" i="3" s="1"/>
  <c r="E102" i="3"/>
  <c r="B102" i="3"/>
  <c r="M101" i="3"/>
  <c r="L101" i="3"/>
  <c r="K101" i="3"/>
  <c r="S101" i="3" s="1"/>
  <c r="T101" i="3" s="1"/>
  <c r="W101" i="3" s="1"/>
  <c r="J101" i="3"/>
  <c r="R101" i="3" s="1"/>
  <c r="E101" i="3"/>
  <c r="B101" i="3"/>
  <c r="R100" i="3"/>
  <c r="O100" i="3"/>
  <c r="M100" i="3"/>
  <c r="L100" i="3"/>
  <c r="N100" i="3" s="1"/>
  <c r="K100" i="3"/>
  <c r="S100" i="3" s="1"/>
  <c r="J100" i="3"/>
  <c r="E100" i="3"/>
  <c r="B100" i="3"/>
  <c r="R99" i="3"/>
  <c r="O99" i="3"/>
  <c r="M99" i="3"/>
  <c r="L99" i="3"/>
  <c r="N99" i="3" s="1"/>
  <c r="K99" i="3"/>
  <c r="S99" i="3" s="1"/>
  <c r="J99" i="3"/>
  <c r="E99" i="3"/>
  <c r="B99" i="3"/>
  <c r="R98" i="3"/>
  <c r="M98" i="3"/>
  <c r="L98" i="3"/>
  <c r="N98" i="3" s="1"/>
  <c r="K98" i="3"/>
  <c r="J98" i="3"/>
  <c r="E98" i="3"/>
  <c r="B98" i="3"/>
  <c r="R97" i="3"/>
  <c r="M97" i="3"/>
  <c r="L97" i="3"/>
  <c r="N97" i="3" s="1"/>
  <c r="K97" i="3"/>
  <c r="S97" i="3" s="1"/>
  <c r="J97" i="3"/>
  <c r="E97" i="3"/>
  <c r="B97" i="3"/>
  <c r="R96" i="3"/>
  <c r="O96" i="3"/>
  <c r="M96" i="3"/>
  <c r="L96" i="3"/>
  <c r="N96" i="3" s="1"/>
  <c r="K96" i="3"/>
  <c r="S96" i="3" s="1"/>
  <c r="J96" i="3"/>
  <c r="E96" i="3"/>
  <c r="B96" i="3"/>
  <c r="R95" i="3"/>
  <c r="O95" i="3"/>
  <c r="M95" i="3"/>
  <c r="L95" i="3"/>
  <c r="N95" i="3" s="1"/>
  <c r="K95" i="3"/>
  <c r="S95" i="3" s="1"/>
  <c r="J95" i="3"/>
  <c r="E95" i="3"/>
  <c r="B95" i="3"/>
  <c r="R94" i="3"/>
  <c r="M94" i="3"/>
  <c r="L94" i="3"/>
  <c r="N94" i="3" s="1"/>
  <c r="K94" i="3"/>
  <c r="J94" i="3"/>
  <c r="E94" i="3"/>
  <c r="B94" i="3"/>
  <c r="R93" i="3"/>
  <c r="M93" i="3"/>
  <c r="L93" i="3"/>
  <c r="N93" i="3" s="1"/>
  <c r="K93" i="3"/>
  <c r="S93" i="3" s="1"/>
  <c r="J93" i="3"/>
  <c r="E93" i="3"/>
  <c r="B93" i="3"/>
  <c r="R92" i="3"/>
  <c r="O92" i="3"/>
  <c r="M92" i="3"/>
  <c r="L92" i="3"/>
  <c r="N92" i="3" s="1"/>
  <c r="K92" i="3"/>
  <c r="S92" i="3" s="1"/>
  <c r="J92" i="3"/>
  <c r="E92" i="3"/>
  <c r="B92" i="3"/>
  <c r="R91" i="3"/>
  <c r="O91" i="3"/>
  <c r="M91" i="3"/>
  <c r="L91" i="3"/>
  <c r="N91" i="3" s="1"/>
  <c r="K91" i="3"/>
  <c r="S91" i="3" s="1"/>
  <c r="J91" i="3"/>
  <c r="E91" i="3"/>
  <c r="B91" i="3"/>
  <c r="R90" i="3"/>
  <c r="M90" i="3"/>
  <c r="L90" i="3"/>
  <c r="N90" i="3" s="1"/>
  <c r="K90" i="3"/>
  <c r="J90" i="3"/>
  <c r="E90" i="3"/>
  <c r="B90" i="3"/>
  <c r="R89" i="3"/>
  <c r="M89" i="3"/>
  <c r="L89" i="3"/>
  <c r="N89" i="3" s="1"/>
  <c r="K89" i="3"/>
  <c r="S89" i="3" s="1"/>
  <c r="J89" i="3"/>
  <c r="E89" i="3"/>
  <c r="B89" i="3"/>
  <c r="R88" i="3"/>
  <c r="O88" i="3"/>
  <c r="M88" i="3"/>
  <c r="L88" i="3"/>
  <c r="N88" i="3" s="1"/>
  <c r="K88" i="3"/>
  <c r="S88" i="3" s="1"/>
  <c r="J88" i="3"/>
  <c r="E88" i="3"/>
  <c r="B88" i="3"/>
  <c r="R87" i="3"/>
  <c r="O87" i="3"/>
  <c r="M87" i="3"/>
  <c r="L87" i="3"/>
  <c r="N87" i="3" s="1"/>
  <c r="K87" i="3"/>
  <c r="S87" i="3" s="1"/>
  <c r="J87" i="3"/>
  <c r="E87" i="3"/>
  <c r="B87" i="3"/>
  <c r="R86" i="3"/>
  <c r="M86" i="3"/>
  <c r="L86" i="3"/>
  <c r="N86" i="3" s="1"/>
  <c r="K86" i="3"/>
  <c r="J86" i="3"/>
  <c r="E86" i="3"/>
  <c r="B86" i="3"/>
  <c r="R85" i="3"/>
  <c r="M85" i="3"/>
  <c r="L85" i="3"/>
  <c r="N85" i="3" s="1"/>
  <c r="K85" i="3"/>
  <c r="S85" i="3" s="1"/>
  <c r="J85" i="3"/>
  <c r="E85" i="3"/>
  <c r="B85" i="3"/>
  <c r="R84" i="3"/>
  <c r="O84" i="3"/>
  <c r="M84" i="3"/>
  <c r="L84" i="3"/>
  <c r="N84" i="3" s="1"/>
  <c r="K84" i="3"/>
  <c r="S84" i="3" s="1"/>
  <c r="J84" i="3"/>
  <c r="E84" i="3"/>
  <c r="B84" i="3"/>
  <c r="R83" i="3"/>
  <c r="O83" i="3"/>
  <c r="M83" i="3"/>
  <c r="L83" i="3"/>
  <c r="N83" i="3" s="1"/>
  <c r="K83" i="3"/>
  <c r="S83" i="3" s="1"/>
  <c r="J83" i="3"/>
  <c r="E83" i="3"/>
  <c r="B83" i="3"/>
  <c r="R82" i="3"/>
  <c r="T82" i="3" s="1"/>
  <c r="W82" i="3" s="1"/>
  <c r="M82" i="3"/>
  <c r="O82" i="3" s="1"/>
  <c r="L82" i="3"/>
  <c r="N82" i="3" s="1"/>
  <c r="K82" i="3"/>
  <c r="S82" i="3" s="1"/>
  <c r="J82" i="3"/>
  <c r="E82" i="3"/>
  <c r="B82" i="3"/>
  <c r="S81" i="3"/>
  <c r="R81" i="3"/>
  <c r="T81" i="3" s="1"/>
  <c r="W81" i="3" s="1"/>
  <c r="M81" i="3"/>
  <c r="O81" i="3" s="1"/>
  <c r="L81" i="3"/>
  <c r="N81" i="3" s="1"/>
  <c r="K81" i="3"/>
  <c r="J81" i="3"/>
  <c r="E81" i="3"/>
  <c r="B81" i="3"/>
  <c r="S80" i="3"/>
  <c r="R80" i="3"/>
  <c r="T80" i="3" s="1"/>
  <c r="W80" i="3" s="1"/>
  <c r="M80" i="3"/>
  <c r="O80" i="3" s="1"/>
  <c r="L80" i="3"/>
  <c r="N80" i="3" s="1"/>
  <c r="K80" i="3"/>
  <c r="J80" i="3"/>
  <c r="E80" i="3"/>
  <c r="B80" i="3"/>
  <c r="S79" i="3"/>
  <c r="R79" i="3"/>
  <c r="T79" i="3" s="1"/>
  <c r="W79" i="3" s="1"/>
  <c r="M79" i="3"/>
  <c r="O79" i="3" s="1"/>
  <c r="L79" i="3"/>
  <c r="N79" i="3" s="1"/>
  <c r="K79" i="3"/>
  <c r="J79" i="3"/>
  <c r="E79" i="3"/>
  <c r="B79" i="3"/>
  <c r="S78" i="3"/>
  <c r="R78" i="3"/>
  <c r="T78" i="3" s="1"/>
  <c r="W78" i="3" s="1"/>
  <c r="M78" i="3"/>
  <c r="O78" i="3" s="1"/>
  <c r="L78" i="3"/>
  <c r="N78" i="3" s="1"/>
  <c r="K78" i="3"/>
  <c r="J78" i="3"/>
  <c r="E78" i="3"/>
  <c r="B78" i="3"/>
  <c r="S77" i="3"/>
  <c r="R77" i="3"/>
  <c r="T77" i="3" s="1"/>
  <c r="W77" i="3" s="1"/>
  <c r="M77" i="3"/>
  <c r="O77" i="3" s="1"/>
  <c r="L77" i="3"/>
  <c r="N77" i="3" s="1"/>
  <c r="K77" i="3"/>
  <c r="J77" i="3"/>
  <c r="E77" i="3"/>
  <c r="B77" i="3"/>
  <c r="S76" i="3"/>
  <c r="R76" i="3"/>
  <c r="T76" i="3" s="1"/>
  <c r="W76" i="3" s="1"/>
  <c r="M76" i="3"/>
  <c r="O76" i="3" s="1"/>
  <c r="L76" i="3"/>
  <c r="N76" i="3" s="1"/>
  <c r="K76" i="3"/>
  <c r="J76" i="3"/>
  <c r="E76" i="3"/>
  <c r="B76" i="3"/>
  <c r="S75" i="3"/>
  <c r="R75" i="3"/>
  <c r="T75" i="3" s="1"/>
  <c r="W75" i="3" s="1"/>
  <c r="M75" i="3"/>
  <c r="O75" i="3" s="1"/>
  <c r="L75" i="3"/>
  <c r="N75" i="3" s="1"/>
  <c r="K75" i="3"/>
  <c r="J75" i="3"/>
  <c r="E75" i="3"/>
  <c r="B75" i="3"/>
  <c r="S74" i="3"/>
  <c r="R74" i="3"/>
  <c r="T74" i="3" s="1"/>
  <c r="W74" i="3" s="1"/>
  <c r="M74" i="3"/>
  <c r="O74" i="3" s="1"/>
  <c r="L74" i="3"/>
  <c r="N74" i="3" s="1"/>
  <c r="K74" i="3"/>
  <c r="J74" i="3"/>
  <c r="E74" i="3"/>
  <c r="B74" i="3"/>
  <c r="S73" i="3"/>
  <c r="R73" i="3"/>
  <c r="T73" i="3" s="1"/>
  <c r="W73" i="3" s="1"/>
  <c r="M73" i="3"/>
  <c r="O73" i="3" s="1"/>
  <c r="L73" i="3"/>
  <c r="N73" i="3" s="1"/>
  <c r="K73" i="3"/>
  <c r="J73" i="3"/>
  <c r="E73" i="3"/>
  <c r="B73" i="3"/>
  <c r="S72" i="3"/>
  <c r="R72" i="3"/>
  <c r="T72" i="3" s="1"/>
  <c r="W72" i="3" s="1"/>
  <c r="M72" i="3"/>
  <c r="O72" i="3" s="1"/>
  <c r="L72" i="3"/>
  <c r="N72" i="3" s="1"/>
  <c r="K72" i="3"/>
  <c r="J72" i="3"/>
  <c r="E72" i="3"/>
  <c r="B72" i="3"/>
  <c r="S71" i="3"/>
  <c r="R71" i="3"/>
  <c r="T71" i="3" s="1"/>
  <c r="W71" i="3" s="1"/>
  <c r="M71" i="3"/>
  <c r="O71" i="3" s="1"/>
  <c r="L71" i="3"/>
  <c r="N71" i="3" s="1"/>
  <c r="K71" i="3"/>
  <c r="J71" i="3"/>
  <c r="E71" i="3"/>
  <c r="B71" i="3"/>
  <c r="S70" i="3"/>
  <c r="R70" i="3"/>
  <c r="T70" i="3" s="1"/>
  <c r="W70" i="3" s="1"/>
  <c r="M70" i="3"/>
  <c r="O70" i="3" s="1"/>
  <c r="L70" i="3"/>
  <c r="N70" i="3" s="1"/>
  <c r="K70" i="3"/>
  <c r="J70" i="3"/>
  <c r="E70" i="3"/>
  <c r="B70" i="3"/>
  <c r="S69" i="3"/>
  <c r="R69" i="3"/>
  <c r="T69" i="3" s="1"/>
  <c r="W69" i="3" s="1"/>
  <c r="M69" i="3"/>
  <c r="O69" i="3" s="1"/>
  <c r="L69" i="3"/>
  <c r="N69" i="3" s="1"/>
  <c r="K69" i="3"/>
  <c r="J69" i="3"/>
  <c r="E69" i="3"/>
  <c r="B69" i="3"/>
  <c r="S68" i="3"/>
  <c r="R68" i="3"/>
  <c r="T68" i="3" s="1"/>
  <c r="W68" i="3" s="1"/>
  <c r="M68" i="3"/>
  <c r="O68" i="3" s="1"/>
  <c r="L68" i="3"/>
  <c r="N68" i="3" s="1"/>
  <c r="K68" i="3"/>
  <c r="J68" i="3"/>
  <c r="E68" i="3"/>
  <c r="B68" i="3"/>
  <c r="S67" i="3"/>
  <c r="R67" i="3"/>
  <c r="T67" i="3" s="1"/>
  <c r="W67" i="3" s="1"/>
  <c r="M67" i="3"/>
  <c r="O67" i="3" s="1"/>
  <c r="L67" i="3"/>
  <c r="N67" i="3" s="1"/>
  <c r="K67" i="3"/>
  <c r="J67" i="3"/>
  <c r="E67" i="3"/>
  <c r="B67" i="3"/>
  <c r="S66" i="3"/>
  <c r="R66" i="3"/>
  <c r="T66" i="3" s="1"/>
  <c r="W66" i="3" s="1"/>
  <c r="M66" i="3"/>
  <c r="O66" i="3" s="1"/>
  <c r="L66" i="3"/>
  <c r="N66" i="3" s="1"/>
  <c r="K66" i="3"/>
  <c r="J66" i="3"/>
  <c r="E66" i="3"/>
  <c r="B66" i="3"/>
  <c r="S65" i="3"/>
  <c r="R65" i="3"/>
  <c r="T65" i="3" s="1"/>
  <c r="W65" i="3" s="1"/>
  <c r="M65" i="3"/>
  <c r="O65" i="3" s="1"/>
  <c r="L65" i="3"/>
  <c r="N65" i="3" s="1"/>
  <c r="K65" i="3"/>
  <c r="J65" i="3"/>
  <c r="E65" i="3"/>
  <c r="B65" i="3"/>
  <c r="S64" i="3"/>
  <c r="R64" i="3"/>
  <c r="T64" i="3" s="1"/>
  <c r="W64" i="3" s="1"/>
  <c r="M64" i="3"/>
  <c r="O64" i="3" s="1"/>
  <c r="L64" i="3"/>
  <c r="N64" i="3" s="1"/>
  <c r="K64" i="3"/>
  <c r="J64" i="3"/>
  <c r="E64" i="3"/>
  <c r="B64" i="3"/>
  <c r="S63" i="3"/>
  <c r="R63" i="3"/>
  <c r="T63" i="3" s="1"/>
  <c r="W63" i="3" s="1"/>
  <c r="M63" i="3"/>
  <c r="O63" i="3" s="1"/>
  <c r="L63" i="3"/>
  <c r="N63" i="3" s="1"/>
  <c r="K63" i="3"/>
  <c r="J63" i="3"/>
  <c r="E63" i="3"/>
  <c r="B63" i="3"/>
  <c r="S62" i="3"/>
  <c r="R62" i="3"/>
  <c r="T62" i="3" s="1"/>
  <c r="W62" i="3" s="1"/>
  <c r="M62" i="3"/>
  <c r="O62" i="3" s="1"/>
  <c r="L62" i="3"/>
  <c r="N62" i="3" s="1"/>
  <c r="K62" i="3"/>
  <c r="J62" i="3"/>
  <c r="E62" i="3"/>
  <c r="B62" i="3"/>
  <c r="S61" i="3"/>
  <c r="R61" i="3"/>
  <c r="T61" i="3" s="1"/>
  <c r="W61" i="3" s="1"/>
  <c r="M61" i="3"/>
  <c r="O61" i="3" s="1"/>
  <c r="L61" i="3"/>
  <c r="N61" i="3" s="1"/>
  <c r="K61" i="3"/>
  <c r="J61" i="3"/>
  <c r="E61" i="3"/>
  <c r="B61" i="3"/>
  <c r="S60" i="3"/>
  <c r="R60" i="3"/>
  <c r="T60" i="3" s="1"/>
  <c r="W60" i="3" s="1"/>
  <c r="M60" i="3"/>
  <c r="O60" i="3" s="1"/>
  <c r="L60" i="3"/>
  <c r="N60" i="3" s="1"/>
  <c r="K60" i="3"/>
  <c r="J60" i="3"/>
  <c r="E60" i="3"/>
  <c r="B60" i="3"/>
  <c r="S59" i="3"/>
  <c r="R59" i="3"/>
  <c r="T59" i="3" s="1"/>
  <c r="W59" i="3" s="1"/>
  <c r="M59" i="3"/>
  <c r="O59" i="3" s="1"/>
  <c r="L59" i="3"/>
  <c r="N59" i="3" s="1"/>
  <c r="K59" i="3"/>
  <c r="J59" i="3"/>
  <c r="E59" i="3"/>
  <c r="B59" i="3"/>
  <c r="S58" i="3"/>
  <c r="R58" i="3"/>
  <c r="T58" i="3" s="1"/>
  <c r="W58" i="3" s="1"/>
  <c r="M58" i="3"/>
  <c r="O58" i="3" s="1"/>
  <c r="L58" i="3"/>
  <c r="N58" i="3" s="1"/>
  <c r="K58" i="3"/>
  <c r="J58" i="3"/>
  <c r="E58" i="3"/>
  <c r="B58" i="3"/>
  <c r="S57" i="3"/>
  <c r="R57" i="3"/>
  <c r="T57" i="3" s="1"/>
  <c r="W57" i="3" s="1"/>
  <c r="M57" i="3"/>
  <c r="O57" i="3" s="1"/>
  <c r="L57" i="3"/>
  <c r="N57" i="3" s="1"/>
  <c r="K57" i="3"/>
  <c r="J57" i="3"/>
  <c r="E57" i="3"/>
  <c r="B57" i="3"/>
  <c r="S56" i="3"/>
  <c r="R56" i="3"/>
  <c r="T56" i="3" s="1"/>
  <c r="W56" i="3" s="1"/>
  <c r="M56" i="3"/>
  <c r="O56" i="3" s="1"/>
  <c r="L56" i="3"/>
  <c r="N56" i="3" s="1"/>
  <c r="K56" i="3"/>
  <c r="J56" i="3"/>
  <c r="E56" i="3"/>
  <c r="B56" i="3"/>
  <c r="S55" i="3"/>
  <c r="R55" i="3"/>
  <c r="T55" i="3" s="1"/>
  <c r="W55" i="3" s="1"/>
  <c r="M55" i="3"/>
  <c r="O55" i="3" s="1"/>
  <c r="L55" i="3"/>
  <c r="N55" i="3" s="1"/>
  <c r="K55" i="3"/>
  <c r="J55" i="3"/>
  <c r="E55" i="3"/>
  <c r="B55" i="3"/>
  <c r="S54" i="3"/>
  <c r="R54" i="3"/>
  <c r="T54" i="3" s="1"/>
  <c r="W54" i="3" s="1"/>
  <c r="M54" i="3"/>
  <c r="O54" i="3" s="1"/>
  <c r="L54" i="3"/>
  <c r="N54" i="3" s="1"/>
  <c r="K54" i="3"/>
  <c r="J54" i="3"/>
  <c r="E54" i="3"/>
  <c r="B54" i="3"/>
  <c r="S53" i="3"/>
  <c r="R53" i="3"/>
  <c r="T53" i="3" s="1"/>
  <c r="W53" i="3" s="1"/>
  <c r="M53" i="3"/>
  <c r="O53" i="3" s="1"/>
  <c r="L53" i="3"/>
  <c r="N53" i="3" s="1"/>
  <c r="K53" i="3"/>
  <c r="J53" i="3"/>
  <c r="E53" i="3"/>
  <c r="B53" i="3"/>
  <c r="S52" i="3"/>
  <c r="R52" i="3"/>
  <c r="T52" i="3" s="1"/>
  <c r="W52" i="3" s="1"/>
  <c r="M52" i="3"/>
  <c r="O52" i="3" s="1"/>
  <c r="L52" i="3"/>
  <c r="N52" i="3" s="1"/>
  <c r="K52" i="3"/>
  <c r="J52" i="3"/>
  <c r="E52" i="3"/>
  <c r="B52" i="3"/>
  <c r="S51" i="3"/>
  <c r="R51" i="3"/>
  <c r="T51" i="3" s="1"/>
  <c r="W51" i="3" s="1"/>
  <c r="M51" i="3"/>
  <c r="O51" i="3" s="1"/>
  <c r="L51" i="3"/>
  <c r="N51" i="3" s="1"/>
  <c r="K51" i="3"/>
  <c r="J51" i="3"/>
  <c r="E51" i="3"/>
  <c r="B51" i="3"/>
  <c r="S50" i="3"/>
  <c r="R50" i="3"/>
  <c r="T50" i="3" s="1"/>
  <c r="W50" i="3" s="1"/>
  <c r="M50" i="3"/>
  <c r="O50" i="3" s="1"/>
  <c r="L50" i="3"/>
  <c r="N50" i="3" s="1"/>
  <c r="K50" i="3"/>
  <c r="J50" i="3"/>
  <c r="E50" i="3"/>
  <c r="B50" i="3"/>
  <c r="S49" i="3"/>
  <c r="R49" i="3"/>
  <c r="T49" i="3" s="1"/>
  <c r="W49" i="3" s="1"/>
  <c r="M49" i="3"/>
  <c r="O49" i="3" s="1"/>
  <c r="L49" i="3"/>
  <c r="N49" i="3" s="1"/>
  <c r="K49" i="3"/>
  <c r="J49" i="3"/>
  <c r="E49" i="3"/>
  <c r="B49" i="3"/>
  <c r="S48" i="3"/>
  <c r="R48" i="3"/>
  <c r="T48" i="3" s="1"/>
  <c r="W48" i="3" s="1"/>
  <c r="M48" i="3"/>
  <c r="O48" i="3" s="1"/>
  <c r="L48" i="3"/>
  <c r="N48" i="3" s="1"/>
  <c r="K48" i="3"/>
  <c r="J48" i="3"/>
  <c r="E48" i="3"/>
  <c r="B48" i="3"/>
  <c r="S47" i="3"/>
  <c r="R47" i="3"/>
  <c r="T47" i="3" s="1"/>
  <c r="W47" i="3" s="1"/>
  <c r="M47" i="3"/>
  <c r="O47" i="3" s="1"/>
  <c r="L47" i="3"/>
  <c r="N47" i="3" s="1"/>
  <c r="K47" i="3"/>
  <c r="J47" i="3"/>
  <c r="E47" i="3"/>
  <c r="B47" i="3"/>
  <c r="S46" i="3"/>
  <c r="R46" i="3"/>
  <c r="T46" i="3" s="1"/>
  <c r="W46" i="3" s="1"/>
  <c r="M46" i="3"/>
  <c r="O46" i="3" s="1"/>
  <c r="L46" i="3"/>
  <c r="N46" i="3" s="1"/>
  <c r="K46" i="3"/>
  <c r="J46" i="3"/>
  <c r="E46" i="3"/>
  <c r="B46" i="3"/>
  <c r="S45" i="3"/>
  <c r="R45" i="3"/>
  <c r="T45" i="3" s="1"/>
  <c r="W45" i="3" s="1"/>
  <c r="M45" i="3"/>
  <c r="O45" i="3" s="1"/>
  <c r="L45" i="3"/>
  <c r="N45" i="3" s="1"/>
  <c r="K45" i="3"/>
  <c r="J45" i="3"/>
  <c r="E45" i="3"/>
  <c r="B45" i="3"/>
  <c r="S44" i="3"/>
  <c r="R44" i="3"/>
  <c r="T44" i="3" s="1"/>
  <c r="W44" i="3" s="1"/>
  <c r="M44" i="3"/>
  <c r="O44" i="3" s="1"/>
  <c r="L44" i="3"/>
  <c r="N44" i="3" s="1"/>
  <c r="K44" i="3"/>
  <c r="J44" i="3"/>
  <c r="E44" i="3"/>
  <c r="B44" i="3"/>
  <c r="S43" i="3"/>
  <c r="R43" i="3"/>
  <c r="T43" i="3" s="1"/>
  <c r="W43" i="3" s="1"/>
  <c r="M43" i="3"/>
  <c r="O43" i="3" s="1"/>
  <c r="L43" i="3"/>
  <c r="N43" i="3" s="1"/>
  <c r="K43" i="3"/>
  <c r="J43" i="3"/>
  <c r="E43" i="3"/>
  <c r="B43" i="3"/>
  <c r="S42" i="3"/>
  <c r="R42" i="3"/>
  <c r="T42" i="3" s="1"/>
  <c r="W42" i="3" s="1"/>
  <c r="M42" i="3"/>
  <c r="O42" i="3" s="1"/>
  <c r="L42" i="3"/>
  <c r="N42" i="3" s="1"/>
  <c r="K42" i="3"/>
  <c r="J42" i="3"/>
  <c r="E42" i="3"/>
  <c r="B42" i="3"/>
  <c r="S41" i="3"/>
  <c r="R41" i="3"/>
  <c r="T41" i="3" s="1"/>
  <c r="W41" i="3" s="1"/>
  <c r="M41" i="3"/>
  <c r="O41" i="3" s="1"/>
  <c r="L41" i="3"/>
  <c r="N41" i="3" s="1"/>
  <c r="K41" i="3"/>
  <c r="J41" i="3"/>
  <c r="E41" i="3"/>
  <c r="B41" i="3"/>
  <c r="S40" i="3"/>
  <c r="R40" i="3"/>
  <c r="T40" i="3" s="1"/>
  <c r="W40" i="3" s="1"/>
  <c r="M40" i="3"/>
  <c r="O40" i="3" s="1"/>
  <c r="L40" i="3"/>
  <c r="N40" i="3" s="1"/>
  <c r="K40" i="3"/>
  <c r="J40" i="3"/>
  <c r="E40" i="3"/>
  <c r="B40" i="3"/>
  <c r="S39" i="3"/>
  <c r="R39" i="3"/>
  <c r="T39" i="3" s="1"/>
  <c r="W39" i="3" s="1"/>
  <c r="M39" i="3"/>
  <c r="O39" i="3" s="1"/>
  <c r="L39" i="3"/>
  <c r="N39" i="3" s="1"/>
  <c r="K39" i="3"/>
  <c r="J39" i="3"/>
  <c r="E39" i="3"/>
  <c r="B39" i="3"/>
  <c r="S38" i="3"/>
  <c r="R38" i="3"/>
  <c r="T38" i="3" s="1"/>
  <c r="W38" i="3" s="1"/>
  <c r="M38" i="3"/>
  <c r="O38" i="3" s="1"/>
  <c r="L38" i="3"/>
  <c r="N38" i="3" s="1"/>
  <c r="K38" i="3"/>
  <c r="J38" i="3"/>
  <c r="E38" i="3"/>
  <c r="B38" i="3"/>
  <c r="S37" i="3"/>
  <c r="R37" i="3"/>
  <c r="T37" i="3" s="1"/>
  <c r="W37" i="3" s="1"/>
  <c r="M37" i="3"/>
  <c r="O37" i="3" s="1"/>
  <c r="L37" i="3"/>
  <c r="N37" i="3" s="1"/>
  <c r="K37" i="3"/>
  <c r="J37" i="3"/>
  <c r="E37" i="3"/>
  <c r="B37" i="3"/>
  <c r="S36" i="3"/>
  <c r="R36" i="3"/>
  <c r="T36" i="3" s="1"/>
  <c r="W36" i="3" s="1"/>
  <c r="M36" i="3"/>
  <c r="O36" i="3" s="1"/>
  <c r="L36" i="3"/>
  <c r="N36" i="3" s="1"/>
  <c r="K36" i="3"/>
  <c r="J36" i="3"/>
  <c r="E36" i="3"/>
  <c r="B36" i="3"/>
  <c r="S35" i="3"/>
  <c r="R35" i="3"/>
  <c r="T35" i="3" s="1"/>
  <c r="W35" i="3" s="1"/>
  <c r="M35" i="3"/>
  <c r="O35" i="3" s="1"/>
  <c r="L35" i="3"/>
  <c r="N35" i="3" s="1"/>
  <c r="K35" i="3"/>
  <c r="J35" i="3"/>
  <c r="E35" i="3"/>
  <c r="B35" i="3"/>
  <c r="S34" i="3"/>
  <c r="R34" i="3"/>
  <c r="T34" i="3" s="1"/>
  <c r="W34" i="3" s="1"/>
  <c r="M34" i="3"/>
  <c r="O34" i="3" s="1"/>
  <c r="L34" i="3"/>
  <c r="N34" i="3" s="1"/>
  <c r="K34" i="3"/>
  <c r="J34" i="3"/>
  <c r="E34" i="3"/>
  <c r="B34" i="3"/>
  <c r="S33" i="3"/>
  <c r="R33" i="3"/>
  <c r="T33" i="3" s="1"/>
  <c r="W33" i="3" s="1"/>
  <c r="M33" i="3"/>
  <c r="O33" i="3" s="1"/>
  <c r="L33" i="3"/>
  <c r="N33" i="3" s="1"/>
  <c r="K33" i="3"/>
  <c r="J33" i="3"/>
  <c r="E33" i="3"/>
  <c r="B33" i="3"/>
  <c r="S32" i="3"/>
  <c r="R32" i="3"/>
  <c r="T32" i="3" s="1"/>
  <c r="W32" i="3" s="1"/>
  <c r="M32" i="3"/>
  <c r="O32" i="3" s="1"/>
  <c r="L32" i="3"/>
  <c r="N32" i="3" s="1"/>
  <c r="K32" i="3"/>
  <c r="J32" i="3"/>
  <c r="E32" i="3"/>
  <c r="B32" i="3"/>
  <c r="S31" i="3"/>
  <c r="R31" i="3"/>
  <c r="T31" i="3" s="1"/>
  <c r="W31" i="3" s="1"/>
  <c r="M31" i="3"/>
  <c r="O31" i="3" s="1"/>
  <c r="L31" i="3"/>
  <c r="N31" i="3" s="1"/>
  <c r="K31" i="3"/>
  <c r="J31" i="3"/>
  <c r="E31" i="3"/>
  <c r="B31" i="3"/>
  <c r="S30" i="3"/>
  <c r="R30" i="3"/>
  <c r="T30" i="3" s="1"/>
  <c r="W30" i="3" s="1"/>
  <c r="M30" i="3"/>
  <c r="O30" i="3" s="1"/>
  <c r="L30" i="3"/>
  <c r="N30" i="3" s="1"/>
  <c r="K30" i="3"/>
  <c r="J30" i="3"/>
  <c r="E30" i="3"/>
  <c r="B30" i="3"/>
  <c r="S29" i="3"/>
  <c r="R29" i="3"/>
  <c r="T29" i="3" s="1"/>
  <c r="W29" i="3" s="1"/>
  <c r="M29" i="3"/>
  <c r="O29" i="3" s="1"/>
  <c r="L29" i="3"/>
  <c r="N29" i="3" s="1"/>
  <c r="K29" i="3"/>
  <c r="J29" i="3"/>
  <c r="E29" i="3"/>
  <c r="B29" i="3"/>
  <c r="S28" i="3"/>
  <c r="R28" i="3"/>
  <c r="T28" i="3" s="1"/>
  <c r="W28" i="3" s="1"/>
  <c r="M28" i="3"/>
  <c r="O28" i="3" s="1"/>
  <c r="L28" i="3"/>
  <c r="N28" i="3" s="1"/>
  <c r="K28" i="3"/>
  <c r="J28" i="3"/>
  <c r="E28" i="3"/>
  <c r="B28" i="3"/>
  <c r="S27" i="3"/>
  <c r="R27" i="3"/>
  <c r="T27" i="3" s="1"/>
  <c r="W27" i="3" s="1"/>
  <c r="M27" i="3"/>
  <c r="O27" i="3" s="1"/>
  <c r="L27" i="3"/>
  <c r="N27" i="3" s="1"/>
  <c r="K27" i="3"/>
  <c r="J27" i="3"/>
  <c r="E27" i="3"/>
  <c r="B27" i="3"/>
  <c r="S26" i="3"/>
  <c r="R26" i="3"/>
  <c r="T26" i="3" s="1"/>
  <c r="W26" i="3" s="1"/>
  <c r="M26" i="3"/>
  <c r="O26" i="3" s="1"/>
  <c r="L26" i="3"/>
  <c r="N26" i="3" s="1"/>
  <c r="K26" i="3"/>
  <c r="J26" i="3"/>
  <c r="E26" i="3"/>
  <c r="B26" i="3"/>
  <c r="S25" i="3"/>
  <c r="R25" i="3"/>
  <c r="T25" i="3" s="1"/>
  <c r="W25" i="3" s="1"/>
  <c r="M25" i="3"/>
  <c r="O25" i="3" s="1"/>
  <c r="L25" i="3"/>
  <c r="N25" i="3" s="1"/>
  <c r="K25" i="3"/>
  <c r="J25" i="3"/>
  <c r="E25" i="3"/>
  <c r="B25" i="3"/>
  <c r="S24" i="3"/>
  <c r="R24" i="3"/>
  <c r="T24" i="3" s="1"/>
  <c r="W24" i="3" s="1"/>
  <c r="M24" i="3"/>
  <c r="O24" i="3" s="1"/>
  <c r="L24" i="3"/>
  <c r="N24" i="3" s="1"/>
  <c r="K24" i="3"/>
  <c r="J24" i="3"/>
  <c r="E24" i="3"/>
  <c r="B24" i="3"/>
  <c r="S23" i="3"/>
  <c r="R23" i="3"/>
  <c r="T23" i="3" s="1"/>
  <c r="W23" i="3" s="1"/>
  <c r="M23" i="3"/>
  <c r="O23" i="3" s="1"/>
  <c r="L23" i="3"/>
  <c r="N23" i="3" s="1"/>
  <c r="K23" i="3"/>
  <c r="J23" i="3"/>
  <c r="E23" i="3"/>
  <c r="B23" i="3"/>
  <c r="S22" i="3"/>
  <c r="R22" i="3"/>
  <c r="T22" i="3" s="1"/>
  <c r="W22" i="3" s="1"/>
  <c r="M22" i="3"/>
  <c r="O22" i="3" s="1"/>
  <c r="L22" i="3"/>
  <c r="N22" i="3" s="1"/>
  <c r="K22" i="3"/>
  <c r="J22" i="3"/>
  <c r="E22" i="3"/>
  <c r="B22" i="3"/>
  <c r="S21" i="3"/>
  <c r="R21" i="3"/>
  <c r="T21" i="3" s="1"/>
  <c r="W21" i="3" s="1"/>
  <c r="M21" i="3"/>
  <c r="O21" i="3" s="1"/>
  <c r="L21" i="3"/>
  <c r="N21" i="3" s="1"/>
  <c r="K21" i="3"/>
  <c r="J21" i="3"/>
  <c r="E21" i="3"/>
  <c r="B21" i="3"/>
  <c r="S20" i="3"/>
  <c r="R20" i="3"/>
  <c r="T20" i="3" s="1"/>
  <c r="W20" i="3" s="1"/>
  <c r="M20" i="3"/>
  <c r="O20" i="3" s="1"/>
  <c r="L20" i="3"/>
  <c r="N20" i="3" s="1"/>
  <c r="K20" i="3"/>
  <c r="J20" i="3"/>
  <c r="E20" i="3"/>
  <c r="B20" i="3"/>
  <c r="S19" i="3"/>
  <c r="R19" i="3"/>
  <c r="T19" i="3" s="1"/>
  <c r="W19" i="3" s="1"/>
  <c r="M19" i="3"/>
  <c r="O19" i="3" s="1"/>
  <c r="L19" i="3"/>
  <c r="N19" i="3" s="1"/>
  <c r="K19" i="3"/>
  <c r="J19" i="3"/>
  <c r="E19" i="3"/>
  <c r="B19" i="3"/>
  <c r="S18" i="3"/>
  <c r="R18" i="3"/>
  <c r="T18" i="3" s="1"/>
  <c r="W18" i="3" s="1"/>
  <c r="M18" i="3"/>
  <c r="O18" i="3" s="1"/>
  <c r="L18" i="3"/>
  <c r="N18" i="3" s="1"/>
  <c r="K18" i="3"/>
  <c r="J18" i="3"/>
  <c r="E18" i="3"/>
  <c r="B18" i="3"/>
  <c r="S17" i="3"/>
  <c r="R17" i="3"/>
  <c r="T17" i="3" s="1"/>
  <c r="W17" i="3" s="1"/>
  <c r="M17" i="3"/>
  <c r="O17" i="3" s="1"/>
  <c r="L17" i="3"/>
  <c r="N17" i="3" s="1"/>
  <c r="K17" i="3"/>
  <c r="J17" i="3"/>
  <c r="E17" i="3"/>
  <c r="B17" i="3"/>
  <c r="S16" i="3"/>
  <c r="R16" i="3"/>
  <c r="T16" i="3" s="1"/>
  <c r="W16" i="3" s="1"/>
  <c r="M16" i="3"/>
  <c r="O16" i="3" s="1"/>
  <c r="L16" i="3"/>
  <c r="N16" i="3" s="1"/>
  <c r="K16" i="3"/>
  <c r="J16" i="3"/>
  <c r="E16" i="3"/>
  <c r="B16" i="3"/>
  <c r="S15" i="3"/>
  <c r="R15" i="3"/>
  <c r="T15" i="3" s="1"/>
  <c r="W15" i="3" s="1"/>
  <c r="M15" i="3"/>
  <c r="O15" i="3" s="1"/>
  <c r="L15" i="3"/>
  <c r="N15" i="3" s="1"/>
  <c r="K15" i="3"/>
  <c r="J15" i="3"/>
  <c r="E15" i="3"/>
  <c r="B15" i="3"/>
  <c r="S14" i="3"/>
  <c r="R14" i="3"/>
  <c r="T14" i="3" s="1"/>
  <c r="W14" i="3" s="1"/>
  <c r="M14" i="3"/>
  <c r="O14" i="3" s="1"/>
  <c r="L14" i="3"/>
  <c r="N14" i="3" s="1"/>
  <c r="K14" i="3"/>
  <c r="J14" i="3"/>
  <c r="E14" i="3"/>
  <c r="B14" i="3"/>
  <c r="S13" i="3"/>
  <c r="R13" i="3"/>
  <c r="T13" i="3" s="1"/>
  <c r="W13" i="3" s="1"/>
  <c r="M13" i="3"/>
  <c r="O13" i="3" s="1"/>
  <c r="L13" i="3"/>
  <c r="N13" i="3" s="1"/>
  <c r="K13" i="3"/>
  <c r="J13" i="3"/>
  <c r="E13" i="3"/>
  <c r="B13" i="3"/>
  <c r="S12" i="3"/>
  <c r="R12" i="3"/>
  <c r="T12" i="3" s="1"/>
  <c r="W12" i="3" s="1"/>
  <c r="M12" i="3"/>
  <c r="O12" i="3" s="1"/>
  <c r="L12" i="3"/>
  <c r="N12" i="3" s="1"/>
  <c r="K12" i="3"/>
  <c r="J12" i="3"/>
  <c r="E12" i="3"/>
  <c r="B12" i="3"/>
  <c r="S11" i="3"/>
  <c r="R11" i="3"/>
  <c r="T11" i="3" s="1"/>
  <c r="W11" i="3" s="1"/>
  <c r="M11" i="3"/>
  <c r="O11" i="3" s="1"/>
  <c r="L11" i="3"/>
  <c r="N11" i="3" s="1"/>
  <c r="K11" i="3"/>
  <c r="J11" i="3"/>
  <c r="E11" i="3"/>
  <c r="B11" i="3"/>
  <c r="S10" i="3"/>
  <c r="R10" i="3"/>
  <c r="T10" i="3" s="1"/>
  <c r="W10" i="3" s="1"/>
  <c r="M10" i="3"/>
  <c r="O10" i="3" s="1"/>
  <c r="L10" i="3"/>
  <c r="N10" i="3" s="1"/>
  <c r="K10" i="3"/>
  <c r="J10" i="3"/>
  <c r="E10" i="3"/>
  <c r="B10" i="3"/>
  <c r="S9" i="3"/>
  <c r="R9" i="3"/>
  <c r="T9" i="3" s="1"/>
  <c r="W9" i="3" s="1"/>
  <c r="M9" i="3"/>
  <c r="O9" i="3" s="1"/>
  <c r="L9" i="3"/>
  <c r="N9" i="3" s="1"/>
  <c r="K9" i="3"/>
  <c r="J9" i="3"/>
  <c r="E9" i="3"/>
  <c r="B9" i="3"/>
  <c r="S8" i="3"/>
  <c r="R8" i="3"/>
  <c r="T8" i="3" s="1"/>
  <c r="W8" i="3" s="1"/>
  <c r="M8" i="3"/>
  <c r="O8" i="3" s="1"/>
  <c r="L8" i="3"/>
  <c r="N8" i="3" s="1"/>
  <c r="K8" i="3"/>
  <c r="J8" i="3"/>
  <c r="E8" i="3"/>
  <c r="B8" i="3"/>
  <c r="S7" i="3"/>
  <c r="R7" i="3"/>
  <c r="T7" i="3" s="1"/>
  <c r="W7" i="3" s="1"/>
  <c r="M7" i="3"/>
  <c r="O7" i="3" s="1"/>
  <c r="L7" i="3"/>
  <c r="N7" i="3" s="1"/>
  <c r="K7" i="3"/>
  <c r="J7" i="3"/>
  <c r="E7" i="3"/>
  <c r="E107" i="3" s="1"/>
  <c r="B7" i="3"/>
  <c r="B107" i="3" s="1"/>
  <c r="S106" i="2"/>
  <c r="M106" i="2"/>
  <c r="O106" i="2" s="1"/>
  <c r="L106" i="2"/>
  <c r="K106" i="2"/>
  <c r="J106" i="2"/>
  <c r="R106" i="2" s="1"/>
  <c r="T106" i="2" s="1"/>
  <c r="W106" i="2" s="1"/>
  <c r="E106" i="2"/>
  <c r="E107" i="2" s="1"/>
  <c r="B106" i="2"/>
  <c r="S105" i="2"/>
  <c r="M105" i="2"/>
  <c r="L105" i="2"/>
  <c r="K105" i="2"/>
  <c r="J105" i="2"/>
  <c r="R105" i="2" s="1"/>
  <c r="T105" i="2" s="1"/>
  <c r="W105" i="2" s="1"/>
  <c r="E105" i="2"/>
  <c r="B105" i="2"/>
  <c r="O104" i="2"/>
  <c r="M104" i="2"/>
  <c r="L104" i="2"/>
  <c r="K104" i="2"/>
  <c r="S104" i="2" s="1"/>
  <c r="J104" i="2"/>
  <c r="R104" i="2" s="1"/>
  <c r="T104" i="2" s="1"/>
  <c r="W104" i="2" s="1"/>
  <c r="E104" i="2"/>
  <c r="B104" i="2"/>
  <c r="T103" i="2"/>
  <c r="W103" i="2" s="1"/>
  <c r="S103" i="2"/>
  <c r="M103" i="2"/>
  <c r="O103" i="2" s="1"/>
  <c r="L103" i="2"/>
  <c r="K103" i="2"/>
  <c r="J103" i="2"/>
  <c r="R103" i="2" s="1"/>
  <c r="E103" i="2"/>
  <c r="B103" i="2"/>
  <c r="S102" i="2"/>
  <c r="M102" i="2"/>
  <c r="O102" i="2" s="1"/>
  <c r="L102" i="2"/>
  <c r="K102" i="2"/>
  <c r="J102" i="2"/>
  <c r="R102" i="2" s="1"/>
  <c r="T102" i="2" s="1"/>
  <c r="W102" i="2" s="1"/>
  <c r="E102" i="2"/>
  <c r="B102" i="2"/>
  <c r="S101" i="2"/>
  <c r="M101" i="2"/>
  <c r="L101" i="2"/>
  <c r="K101" i="2"/>
  <c r="J101" i="2"/>
  <c r="R101" i="2" s="1"/>
  <c r="T101" i="2" s="1"/>
  <c r="W101" i="2" s="1"/>
  <c r="E101" i="2"/>
  <c r="B101" i="2"/>
  <c r="R100" i="2"/>
  <c r="O100" i="2"/>
  <c r="M100" i="2"/>
  <c r="L100" i="2"/>
  <c r="N100" i="2" s="1"/>
  <c r="K100" i="2"/>
  <c r="S100" i="2" s="1"/>
  <c r="J100" i="2"/>
  <c r="E100" i="2"/>
  <c r="B100" i="2"/>
  <c r="R99" i="2"/>
  <c r="M99" i="2"/>
  <c r="L99" i="2"/>
  <c r="N99" i="2" s="1"/>
  <c r="K99" i="2"/>
  <c r="J99" i="2"/>
  <c r="E99" i="2"/>
  <c r="B99" i="2"/>
  <c r="R98" i="2"/>
  <c r="O98" i="2"/>
  <c r="M98" i="2"/>
  <c r="L98" i="2"/>
  <c r="N98" i="2" s="1"/>
  <c r="K98" i="2"/>
  <c r="S98" i="2" s="1"/>
  <c r="J98" i="2"/>
  <c r="E98" i="2"/>
  <c r="B98" i="2"/>
  <c r="R97" i="2"/>
  <c r="O97" i="2"/>
  <c r="M97" i="2"/>
  <c r="L97" i="2"/>
  <c r="N97" i="2" s="1"/>
  <c r="K97" i="2"/>
  <c r="S97" i="2" s="1"/>
  <c r="J97" i="2"/>
  <c r="E97" i="2"/>
  <c r="B97" i="2"/>
  <c r="R96" i="2"/>
  <c r="O96" i="2"/>
  <c r="M96" i="2"/>
  <c r="L96" i="2"/>
  <c r="N96" i="2" s="1"/>
  <c r="K96" i="2"/>
  <c r="S96" i="2" s="1"/>
  <c r="J96" i="2"/>
  <c r="E96" i="2"/>
  <c r="B96" i="2"/>
  <c r="R95" i="2"/>
  <c r="M95" i="2"/>
  <c r="L95" i="2"/>
  <c r="N95" i="2" s="1"/>
  <c r="K95" i="2"/>
  <c r="J95" i="2"/>
  <c r="E95" i="2"/>
  <c r="B95" i="2"/>
  <c r="R94" i="2"/>
  <c r="O94" i="2"/>
  <c r="M94" i="2"/>
  <c r="L94" i="2"/>
  <c r="N94" i="2" s="1"/>
  <c r="K94" i="2"/>
  <c r="S94" i="2" s="1"/>
  <c r="J94" i="2"/>
  <c r="E94" i="2"/>
  <c r="B94" i="2"/>
  <c r="R93" i="2"/>
  <c r="O93" i="2"/>
  <c r="M93" i="2"/>
  <c r="L93" i="2"/>
  <c r="N93" i="2" s="1"/>
  <c r="K93" i="2"/>
  <c r="S93" i="2" s="1"/>
  <c r="J93" i="2"/>
  <c r="E93" i="2"/>
  <c r="B93" i="2"/>
  <c r="R92" i="2"/>
  <c r="O92" i="2"/>
  <c r="M92" i="2"/>
  <c r="L92" i="2"/>
  <c r="N92" i="2" s="1"/>
  <c r="K92" i="2"/>
  <c r="S92" i="2" s="1"/>
  <c r="J92" i="2"/>
  <c r="E92" i="2"/>
  <c r="B92" i="2"/>
  <c r="R91" i="2"/>
  <c r="M91" i="2"/>
  <c r="L91" i="2"/>
  <c r="N91" i="2" s="1"/>
  <c r="K91" i="2"/>
  <c r="J91" i="2"/>
  <c r="E91" i="2"/>
  <c r="B91" i="2"/>
  <c r="R90" i="2"/>
  <c r="O90" i="2"/>
  <c r="M90" i="2"/>
  <c r="L90" i="2"/>
  <c r="N90" i="2" s="1"/>
  <c r="K90" i="2"/>
  <c r="S90" i="2" s="1"/>
  <c r="J90" i="2"/>
  <c r="E90" i="2"/>
  <c r="B90" i="2"/>
  <c r="R89" i="2"/>
  <c r="O89" i="2"/>
  <c r="M89" i="2"/>
  <c r="L89" i="2"/>
  <c r="N89" i="2" s="1"/>
  <c r="K89" i="2"/>
  <c r="S89" i="2" s="1"/>
  <c r="J89" i="2"/>
  <c r="E89" i="2"/>
  <c r="B89" i="2"/>
  <c r="R88" i="2"/>
  <c r="O88" i="2"/>
  <c r="M88" i="2"/>
  <c r="L88" i="2"/>
  <c r="N88" i="2" s="1"/>
  <c r="K88" i="2"/>
  <c r="S88" i="2" s="1"/>
  <c r="J88" i="2"/>
  <c r="E88" i="2"/>
  <c r="B88" i="2"/>
  <c r="R87" i="2"/>
  <c r="M87" i="2"/>
  <c r="L87" i="2"/>
  <c r="N87" i="2" s="1"/>
  <c r="K87" i="2"/>
  <c r="J87" i="2"/>
  <c r="E87" i="2"/>
  <c r="B87" i="2"/>
  <c r="R86" i="2"/>
  <c r="O86" i="2"/>
  <c r="M86" i="2"/>
  <c r="L86" i="2"/>
  <c r="N86" i="2" s="1"/>
  <c r="K86" i="2"/>
  <c r="S86" i="2" s="1"/>
  <c r="J86" i="2"/>
  <c r="E86" i="2"/>
  <c r="B86" i="2"/>
  <c r="R85" i="2"/>
  <c r="O85" i="2"/>
  <c r="M85" i="2"/>
  <c r="L85" i="2"/>
  <c r="N85" i="2" s="1"/>
  <c r="K85" i="2"/>
  <c r="S85" i="2" s="1"/>
  <c r="J85" i="2"/>
  <c r="E85" i="2"/>
  <c r="B85" i="2"/>
  <c r="R84" i="2"/>
  <c r="O84" i="2"/>
  <c r="M84" i="2"/>
  <c r="L84" i="2"/>
  <c r="N84" i="2" s="1"/>
  <c r="K84" i="2"/>
  <c r="S84" i="2" s="1"/>
  <c r="J84" i="2"/>
  <c r="E84" i="2"/>
  <c r="B84" i="2"/>
  <c r="R83" i="2"/>
  <c r="M83" i="2"/>
  <c r="L83" i="2"/>
  <c r="N83" i="2" s="1"/>
  <c r="K83" i="2"/>
  <c r="J83" i="2"/>
  <c r="E83" i="2"/>
  <c r="B83" i="2"/>
  <c r="R82" i="2"/>
  <c r="O82" i="2"/>
  <c r="M82" i="2"/>
  <c r="L82" i="2"/>
  <c r="N82" i="2" s="1"/>
  <c r="K82" i="2"/>
  <c r="S82" i="2" s="1"/>
  <c r="J82" i="2"/>
  <c r="E82" i="2"/>
  <c r="B82" i="2"/>
  <c r="R81" i="2"/>
  <c r="O81" i="2"/>
  <c r="M81" i="2"/>
  <c r="L81" i="2"/>
  <c r="N81" i="2" s="1"/>
  <c r="K81" i="2"/>
  <c r="S81" i="2" s="1"/>
  <c r="J81" i="2"/>
  <c r="E81" i="2"/>
  <c r="B81" i="2"/>
  <c r="R80" i="2"/>
  <c r="O80" i="2"/>
  <c r="M80" i="2"/>
  <c r="L80" i="2"/>
  <c r="N80" i="2" s="1"/>
  <c r="K80" i="2"/>
  <c r="S80" i="2" s="1"/>
  <c r="J80" i="2"/>
  <c r="E80" i="2"/>
  <c r="B80" i="2"/>
  <c r="R79" i="2"/>
  <c r="M79" i="2"/>
  <c r="L79" i="2"/>
  <c r="N79" i="2" s="1"/>
  <c r="K79" i="2"/>
  <c r="J79" i="2"/>
  <c r="E79" i="2"/>
  <c r="B79" i="2"/>
  <c r="R78" i="2"/>
  <c r="O78" i="2"/>
  <c r="M78" i="2"/>
  <c r="L78" i="2"/>
  <c r="N78" i="2" s="1"/>
  <c r="K78" i="2"/>
  <c r="S78" i="2" s="1"/>
  <c r="J78" i="2"/>
  <c r="E78" i="2"/>
  <c r="B78" i="2"/>
  <c r="R77" i="2"/>
  <c r="O77" i="2"/>
  <c r="M77" i="2"/>
  <c r="L77" i="2"/>
  <c r="N77" i="2" s="1"/>
  <c r="K77" i="2"/>
  <c r="S77" i="2" s="1"/>
  <c r="J77" i="2"/>
  <c r="E77" i="2"/>
  <c r="B77" i="2"/>
  <c r="R76" i="2"/>
  <c r="O76" i="2"/>
  <c r="M76" i="2"/>
  <c r="L76" i="2"/>
  <c r="N76" i="2" s="1"/>
  <c r="K76" i="2"/>
  <c r="S76" i="2" s="1"/>
  <c r="J76" i="2"/>
  <c r="E76" i="2"/>
  <c r="B76" i="2"/>
  <c r="R75" i="2"/>
  <c r="M75" i="2"/>
  <c r="L75" i="2"/>
  <c r="N75" i="2" s="1"/>
  <c r="K75" i="2"/>
  <c r="J75" i="2"/>
  <c r="E75" i="2"/>
  <c r="B75" i="2"/>
  <c r="R74" i="2"/>
  <c r="O74" i="2"/>
  <c r="M74" i="2"/>
  <c r="L74" i="2"/>
  <c r="N74" i="2" s="1"/>
  <c r="K74" i="2"/>
  <c r="S74" i="2" s="1"/>
  <c r="J74" i="2"/>
  <c r="E74" i="2"/>
  <c r="B74" i="2"/>
  <c r="R73" i="2"/>
  <c r="O73" i="2"/>
  <c r="M73" i="2"/>
  <c r="L73" i="2"/>
  <c r="N73" i="2" s="1"/>
  <c r="K73" i="2"/>
  <c r="S73" i="2" s="1"/>
  <c r="J73" i="2"/>
  <c r="E73" i="2"/>
  <c r="B73" i="2"/>
  <c r="R72" i="2"/>
  <c r="O72" i="2"/>
  <c r="M72" i="2"/>
  <c r="L72" i="2"/>
  <c r="N72" i="2" s="1"/>
  <c r="K72" i="2"/>
  <c r="S72" i="2" s="1"/>
  <c r="J72" i="2"/>
  <c r="E72" i="2"/>
  <c r="B72" i="2"/>
  <c r="R71" i="2"/>
  <c r="M71" i="2"/>
  <c r="L71" i="2"/>
  <c r="N71" i="2" s="1"/>
  <c r="K71" i="2"/>
  <c r="J71" i="2"/>
  <c r="E71" i="2"/>
  <c r="B71" i="2"/>
  <c r="R70" i="2"/>
  <c r="O70" i="2"/>
  <c r="M70" i="2"/>
  <c r="L70" i="2"/>
  <c r="N70" i="2" s="1"/>
  <c r="K70" i="2"/>
  <c r="S70" i="2" s="1"/>
  <c r="J70" i="2"/>
  <c r="E70" i="2"/>
  <c r="B70" i="2"/>
  <c r="R69" i="2"/>
  <c r="O69" i="2"/>
  <c r="M69" i="2"/>
  <c r="L69" i="2"/>
  <c r="N69" i="2" s="1"/>
  <c r="K69" i="2"/>
  <c r="S69" i="2" s="1"/>
  <c r="J69" i="2"/>
  <c r="E69" i="2"/>
  <c r="B69" i="2"/>
  <c r="R68" i="2"/>
  <c r="O68" i="2"/>
  <c r="M68" i="2"/>
  <c r="L68" i="2"/>
  <c r="N68" i="2" s="1"/>
  <c r="K68" i="2"/>
  <c r="S68" i="2" s="1"/>
  <c r="J68" i="2"/>
  <c r="E68" i="2"/>
  <c r="B68" i="2"/>
  <c r="R67" i="2"/>
  <c r="M67" i="2"/>
  <c r="L67" i="2"/>
  <c r="N67" i="2" s="1"/>
  <c r="K67" i="2"/>
  <c r="J67" i="2"/>
  <c r="E67" i="2"/>
  <c r="B67" i="2"/>
  <c r="R66" i="2"/>
  <c r="O66" i="2"/>
  <c r="M66" i="2"/>
  <c r="L66" i="2"/>
  <c r="N66" i="2" s="1"/>
  <c r="K66" i="2"/>
  <c r="S66" i="2" s="1"/>
  <c r="J66" i="2"/>
  <c r="E66" i="2"/>
  <c r="B66" i="2"/>
  <c r="R65" i="2"/>
  <c r="O65" i="2"/>
  <c r="M65" i="2"/>
  <c r="L65" i="2"/>
  <c r="N65" i="2" s="1"/>
  <c r="K65" i="2"/>
  <c r="S65" i="2" s="1"/>
  <c r="J65" i="2"/>
  <c r="E65" i="2"/>
  <c r="B65" i="2"/>
  <c r="R64" i="2"/>
  <c r="O64" i="2"/>
  <c r="M64" i="2"/>
  <c r="L64" i="2"/>
  <c r="N64" i="2" s="1"/>
  <c r="K64" i="2"/>
  <c r="S64" i="2" s="1"/>
  <c r="J64" i="2"/>
  <c r="E64" i="2"/>
  <c r="B64" i="2"/>
  <c r="R63" i="2"/>
  <c r="M63" i="2"/>
  <c r="L63" i="2"/>
  <c r="N63" i="2" s="1"/>
  <c r="K63" i="2"/>
  <c r="J63" i="2"/>
  <c r="E63" i="2"/>
  <c r="B63" i="2"/>
  <c r="R62" i="2"/>
  <c r="O62" i="2"/>
  <c r="M62" i="2"/>
  <c r="L62" i="2"/>
  <c r="N62" i="2" s="1"/>
  <c r="K62" i="2"/>
  <c r="S62" i="2" s="1"/>
  <c r="J62" i="2"/>
  <c r="E62" i="2"/>
  <c r="B62" i="2"/>
  <c r="R61" i="2"/>
  <c r="O61" i="2"/>
  <c r="M61" i="2"/>
  <c r="L61" i="2"/>
  <c r="N61" i="2" s="1"/>
  <c r="K61" i="2"/>
  <c r="S61" i="2" s="1"/>
  <c r="J61" i="2"/>
  <c r="E61" i="2"/>
  <c r="B61" i="2"/>
  <c r="R60" i="2"/>
  <c r="O60" i="2"/>
  <c r="M60" i="2"/>
  <c r="L60" i="2"/>
  <c r="N60" i="2" s="1"/>
  <c r="K60" i="2"/>
  <c r="S60" i="2" s="1"/>
  <c r="J60" i="2"/>
  <c r="E60" i="2"/>
  <c r="B60" i="2"/>
  <c r="R59" i="2"/>
  <c r="M59" i="2"/>
  <c r="L59" i="2"/>
  <c r="N59" i="2" s="1"/>
  <c r="K59" i="2"/>
  <c r="J59" i="2"/>
  <c r="E59" i="2"/>
  <c r="B59" i="2"/>
  <c r="R58" i="2"/>
  <c r="O58" i="2"/>
  <c r="M58" i="2"/>
  <c r="L58" i="2"/>
  <c r="N58" i="2" s="1"/>
  <c r="K58" i="2"/>
  <c r="S58" i="2" s="1"/>
  <c r="J58" i="2"/>
  <c r="E58" i="2"/>
  <c r="B58" i="2"/>
  <c r="R57" i="2"/>
  <c r="O57" i="2"/>
  <c r="M57" i="2"/>
  <c r="L57" i="2"/>
  <c r="N57" i="2" s="1"/>
  <c r="K57" i="2"/>
  <c r="S57" i="2" s="1"/>
  <c r="J57" i="2"/>
  <c r="E57" i="2"/>
  <c r="B57" i="2"/>
  <c r="R56" i="2"/>
  <c r="O56" i="2"/>
  <c r="M56" i="2"/>
  <c r="L56" i="2"/>
  <c r="N56" i="2" s="1"/>
  <c r="K56" i="2"/>
  <c r="S56" i="2" s="1"/>
  <c r="J56" i="2"/>
  <c r="E56" i="2"/>
  <c r="B56" i="2"/>
  <c r="R55" i="2"/>
  <c r="M55" i="2"/>
  <c r="L55" i="2"/>
  <c r="N55" i="2" s="1"/>
  <c r="K55" i="2"/>
  <c r="J55" i="2"/>
  <c r="E55" i="2"/>
  <c r="B55" i="2"/>
  <c r="R54" i="2"/>
  <c r="O54" i="2"/>
  <c r="M54" i="2"/>
  <c r="L54" i="2"/>
  <c r="N54" i="2" s="1"/>
  <c r="K54" i="2"/>
  <c r="S54" i="2" s="1"/>
  <c r="J54" i="2"/>
  <c r="E54" i="2"/>
  <c r="B54" i="2"/>
  <c r="R53" i="2"/>
  <c r="O53" i="2"/>
  <c r="M53" i="2"/>
  <c r="L53" i="2"/>
  <c r="N53" i="2" s="1"/>
  <c r="K53" i="2"/>
  <c r="S53" i="2" s="1"/>
  <c r="J53" i="2"/>
  <c r="E53" i="2"/>
  <c r="B53" i="2"/>
  <c r="R52" i="2"/>
  <c r="O52" i="2"/>
  <c r="M52" i="2"/>
  <c r="L52" i="2"/>
  <c r="N52" i="2" s="1"/>
  <c r="K52" i="2"/>
  <c r="S52" i="2" s="1"/>
  <c r="J52" i="2"/>
  <c r="E52" i="2"/>
  <c r="B52" i="2"/>
  <c r="R51" i="2"/>
  <c r="M51" i="2"/>
  <c r="L51" i="2"/>
  <c r="N51" i="2" s="1"/>
  <c r="K51" i="2"/>
  <c r="J51" i="2"/>
  <c r="E51" i="2"/>
  <c r="B51" i="2"/>
  <c r="R50" i="2"/>
  <c r="O50" i="2"/>
  <c r="M50" i="2"/>
  <c r="L50" i="2"/>
  <c r="N50" i="2" s="1"/>
  <c r="K50" i="2"/>
  <c r="S50" i="2" s="1"/>
  <c r="J50" i="2"/>
  <c r="E50" i="2"/>
  <c r="B50" i="2"/>
  <c r="R49" i="2"/>
  <c r="O49" i="2"/>
  <c r="M49" i="2"/>
  <c r="L49" i="2"/>
  <c r="N49" i="2" s="1"/>
  <c r="K49" i="2"/>
  <c r="S49" i="2" s="1"/>
  <c r="J49" i="2"/>
  <c r="E49" i="2"/>
  <c r="B49" i="2"/>
  <c r="R48" i="2"/>
  <c r="O48" i="2"/>
  <c r="M48" i="2"/>
  <c r="L48" i="2"/>
  <c r="N48" i="2" s="1"/>
  <c r="K48" i="2"/>
  <c r="S48" i="2" s="1"/>
  <c r="J48" i="2"/>
  <c r="E48" i="2"/>
  <c r="B48" i="2"/>
  <c r="R47" i="2"/>
  <c r="M47" i="2"/>
  <c r="L47" i="2"/>
  <c r="N47" i="2" s="1"/>
  <c r="K47" i="2"/>
  <c r="J47" i="2"/>
  <c r="E47" i="2"/>
  <c r="B47" i="2"/>
  <c r="M46" i="2"/>
  <c r="L46" i="2"/>
  <c r="K46" i="2"/>
  <c r="S46" i="2" s="1"/>
  <c r="J46" i="2"/>
  <c r="R46" i="2" s="1"/>
  <c r="T46" i="2" s="1"/>
  <c r="W46" i="2" s="1"/>
  <c r="E46" i="2"/>
  <c r="B46" i="2"/>
  <c r="M45" i="2"/>
  <c r="L45" i="2"/>
  <c r="K45" i="2"/>
  <c r="S45" i="2" s="1"/>
  <c r="J45" i="2"/>
  <c r="R45" i="2" s="1"/>
  <c r="T45" i="2" s="1"/>
  <c r="W45" i="2" s="1"/>
  <c r="E45" i="2"/>
  <c r="B45" i="2"/>
  <c r="R44" i="2"/>
  <c r="T44" i="2" s="1"/>
  <c r="W44" i="2" s="1"/>
  <c r="M44" i="2"/>
  <c r="L44" i="2"/>
  <c r="N44" i="2" s="1"/>
  <c r="K44" i="2"/>
  <c r="S44" i="2" s="1"/>
  <c r="J44" i="2"/>
  <c r="E44" i="2"/>
  <c r="B44" i="2"/>
  <c r="R43" i="2"/>
  <c r="O43" i="2"/>
  <c r="M43" i="2"/>
  <c r="L43" i="2"/>
  <c r="N43" i="2" s="1"/>
  <c r="K43" i="2"/>
  <c r="S43" i="2" s="1"/>
  <c r="J43" i="2"/>
  <c r="E43" i="2"/>
  <c r="B43" i="2"/>
  <c r="M42" i="2"/>
  <c r="L42" i="2"/>
  <c r="K42" i="2"/>
  <c r="S42" i="2" s="1"/>
  <c r="J42" i="2"/>
  <c r="R42" i="2" s="1"/>
  <c r="T42" i="2" s="1"/>
  <c r="W42" i="2" s="1"/>
  <c r="E42" i="2"/>
  <c r="B42" i="2"/>
  <c r="M41" i="2"/>
  <c r="L41" i="2"/>
  <c r="K41" i="2"/>
  <c r="S41" i="2" s="1"/>
  <c r="J41" i="2"/>
  <c r="R41" i="2" s="1"/>
  <c r="T41" i="2" s="1"/>
  <c r="W41" i="2" s="1"/>
  <c r="E41" i="2"/>
  <c r="B41" i="2"/>
  <c r="R40" i="2"/>
  <c r="T40" i="2" s="1"/>
  <c r="W40" i="2" s="1"/>
  <c r="M40" i="2"/>
  <c r="L40" i="2"/>
  <c r="N40" i="2" s="1"/>
  <c r="K40" i="2"/>
  <c r="S40" i="2" s="1"/>
  <c r="J40" i="2"/>
  <c r="E40" i="2"/>
  <c r="B40" i="2"/>
  <c r="R39" i="2"/>
  <c r="O39" i="2"/>
  <c r="M39" i="2"/>
  <c r="L39" i="2"/>
  <c r="N39" i="2" s="1"/>
  <c r="K39" i="2"/>
  <c r="S39" i="2" s="1"/>
  <c r="J39" i="2"/>
  <c r="E39" i="2"/>
  <c r="B39" i="2"/>
  <c r="M38" i="2"/>
  <c r="L38" i="2"/>
  <c r="K38" i="2"/>
  <c r="S38" i="2" s="1"/>
  <c r="J38" i="2"/>
  <c r="R38" i="2" s="1"/>
  <c r="T38" i="2" s="1"/>
  <c r="W38" i="2" s="1"/>
  <c r="E38" i="2"/>
  <c r="B38" i="2"/>
  <c r="M37" i="2"/>
  <c r="L37" i="2"/>
  <c r="K37" i="2"/>
  <c r="S37" i="2" s="1"/>
  <c r="J37" i="2"/>
  <c r="R37" i="2" s="1"/>
  <c r="T37" i="2" s="1"/>
  <c r="W37" i="2" s="1"/>
  <c r="E37" i="2"/>
  <c r="B37" i="2"/>
  <c r="R36" i="2"/>
  <c r="T36" i="2" s="1"/>
  <c r="W36" i="2" s="1"/>
  <c r="M36" i="2"/>
  <c r="L36" i="2"/>
  <c r="N36" i="2" s="1"/>
  <c r="K36" i="2"/>
  <c r="S36" i="2" s="1"/>
  <c r="J36" i="2"/>
  <c r="E36" i="2"/>
  <c r="B36" i="2"/>
  <c r="R35" i="2"/>
  <c r="O35" i="2"/>
  <c r="M35" i="2"/>
  <c r="L35" i="2"/>
  <c r="N35" i="2" s="1"/>
  <c r="K35" i="2"/>
  <c r="S35" i="2" s="1"/>
  <c r="J35" i="2"/>
  <c r="E35" i="2"/>
  <c r="B35" i="2"/>
  <c r="M34" i="2"/>
  <c r="L34" i="2"/>
  <c r="K34" i="2"/>
  <c r="S34" i="2" s="1"/>
  <c r="J34" i="2"/>
  <c r="R34" i="2" s="1"/>
  <c r="T34" i="2" s="1"/>
  <c r="W34" i="2" s="1"/>
  <c r="E34" i="2"/>
  <c r="B34" i="2"/>
  <c r="M33" i="2"/>
  <c r="L33" i="2"/>
  <c r="K33" i="2"/>
  <c r="S33" i="2" s="1"/>
  <c r="J33" i="2"/>
  <c r="R33" i="2" s="1"/>
  <c r="T33" i="2" s="1"/>
  <c r="W33" i="2" s="1"/>
  <c r="E33" i="2"/>
  <c r="B33" i="2"/>
  <c r="M32" i="2"/>
  <c r="L32" i="2"/>
  <c r="K32" i="2"/>
  <c r="S32" i="2" s="1"/>
  <c r="J32" i="2"/>
  <c r="R32" i="2" s="1"/>
  <c r="T32" i="2" s="1"/>
  <c r="W32" i="2" s="1"/>
  <c r="E32" i="2"/>
  <c r="B32" i="2"/>
  <c r="M31" i="2"/>
  <c r="L31" i="2"/>
  <c r="K31" i="2"/>
  <c r="S31" i="2" s="1"/>
  <c r="J31" i="2"/>
  <c r="R31" i="2" s="1"/>
  <c r="T31" i="2" s="1"/>
  <c r="W31" i="2" s="1"/>
  <c r="E31" i="2"/>
  <c r="B31" i="2"/>
  <c r="M30" i="2"/>
  <c r="L30" i="2"/>
  <c r="K30" i="2"/>
  <c r="S30" i="2" s="1"/>
  <c r="J30" i="2"/>
  <c r="R30" i="2" s="1"/>
  <c r="T30" i="2" s="1"/>
  <c r="W30" i="2" s="1"/>
  <c r="E30" i="2"/>
  <c r="B30" i="2"/>
  <c r="M29" i="2"/>
  <c r="L29" i="2"/>
  <c r="K29" i="2"/>
  <c r="S29" i="2" s="1"/>
  <c r="J29" i="2"/>
  <c r="R29" i="2" s="1"/>
  <c r="T29" i="2" s="1"/>
  <c r="W29" i="2" s="1"/>
  <c r="E29" i="2"/>
  <c r="B29" i="2"/>
  <c r="M28" i="2"/>
  <c r="L28" i="2"/>
  <c r="K28" i="2"/>
  <c r="S28" i="2" s="1"/>
  <c r="J28" i="2"/>
  <c r="R28" i="2" s="1"/>
  <c r="T28" i="2" s="1"/>
  <c r="W28" i="2" s="1"/>
  <c r="E28" i="2"/>
  <c r="B28" i="2"/>
  <c r="M27" i="2"/>
  <c r="L27" i="2"/>
  <c r="K27" i="2"/>
  <c r="S27" i="2" s="1"/>
  <c r="J27" i="2"/>
  <c r="R27" i="2" s="1"/>
  <c r="T27" i="2" s="1"/>
  <c r="W27" i="2" s="1"/>
  <c r="E27" i="2"/>
  <c r="B27" i="2"/>
  <c r="M26" i="2"/>
  <c r="L26" i="2"/>
  <c r="K26" i="2"/>
  <c r="S26" i="2" s="1"/>
  <c r="J26" i="2"/>
  <c r="R26" i="2" s="1"/>
  <c r="T26" i="2" s="1"/>
  <c r="W26" i="2" s="1"/>
  <c r="E26" i="2"/>
  <c r="B26" i="2"/>
  <c r="M25" i="2"/>
  <c r="L25" i="2"/>
  <c r="K25" i="2"/>
  <c r="S25" i="2" s="1"/>
  <c r="J25" i="2"/>
  <c r="R25" i="2" s="1"/>
  <c r="T25" i="2" s="1"/>
  <c r="W25" i="2" s="1"/>
  <c r="E25" i="2"/>
  <c r="B25" i="2"/>
  <c r="M24" i="2"/>
  <c r="L24" i="2"/>
  <c r="K24" i="2"/>
  <c r="J24" i="2"/>
  <c r="R24" i="2" s="1"/>
  <c r="E24" i="2"/>
  <c r="B24" i="2"/>
  <c r="T23" i="2"/>
  <c r="W23" i="2" s="1"/>
  <c r="M23" i="2"/>
  <c r="L23" i="2"/>
  <c r="K23" i="2"/>
  <c r="S23" i="2" s="1"/>
  <c r="J23" i="2"/>
  <c r="R23" i="2" s="1"/>
  <c r="E23" i="2"/>
  <c r="B23" i="2"/>
  <c r="M22" i="2"/>
  <c r="L22" i="2"/>
  <c r="K22" i="2"/>
  <c r="S22" i="2" s="1"/>
  <c r="J22" i="2"/>
  <c r="R22" i="2" s="1"/>
  <c r="T22" i="2" s="1"/>
  <c r="W22" i="2" s="1"/>
  <c r="E22" i="2"/>
  <c r="B22" i="2"/>
  <c r="T21" i="2"/>
  <c r="W21" i="2" s="1"/>
  <c r="M21" i="2"/>
  <c r="L21" i="2"/>
  <c r="K21" i="2"/>
  <c r="S21" i="2" s="1"/>
  <c r="J21" i="2"/>
  <c r="R21" i="2" s="1"/>
  <c r="E21" i="2"/>
  <c r="B21" i="2"/>
  <c r="M20" i="2"/>
  <c r="L20" i="2"/>
  <c r="K20" i="2"/>
  <c r="S20" i="2" s="1"/>
  <c r="J20" i="2"/>
  <c r="R20" i="2" s="1"/>
  <c r="T20" i="2" s="1"/>
  <c r="W20" i="2" s="1"/>
  <c r="E20" i="2"/>
  <c r="B20" i="2"/>
  <c r="T19" i="2"/>
  <c r="W19" i="2" s="1"/>
  <c r="M19" i="2"/>
  <c r="L19" i="2"/>
  <c r="K19" i="2"/>
  <c r="S19" i="2" s="1"/>
  <c r="J19" i="2"/>
  <c r="R19" i="2" s="1"/>
  <c r="E19" i="2"/>
  <c r="B19" i="2"/>
  <c r="M18" i="2"/>
  <c r="L18" i="2"/>
  <c r="K18" i="2"/>
  <c r="S18" i="2" s="1"/>
  <c r="J18" i="2"/>
  <c r="R18" i="2" s="1"/>
  <c r="T18" i="2" s="1"/>
  <c r="W18" i="2" s="1"/>
  <c r="E18" i="2"/>
  <c r="B18" i="2"/>
  <c r="T17" i="2"/>
  <c r="W17" i="2" s="1"/>
  <c r="M17" i="2"/>
  <c r="L17" i="2"/>
  <c r="K17" i="2"/>
  <c r="S17" i="2" s="1"/>
  <c r="J17" i="2"/>
  <c r="R17" i="2" s="1"/>
  <c r="E17" i="2"/>
  <c r="B17" i="2"/>
  <c r="M16" i="2"/>
  <c r="L16" i="2"/>
  <c r="K16" i="2"/>
  <c r="S16" i="2" s="1"/>
  <c r="J16" i="2"/>
  <c r="R16" i="2" s="1"/>
  <c r="T16" i="2" s="1"/>
  <c r="W16" i="2" s="1"/>
  <c r="E16" i="2"/>
  <c r="B16" i="2"/>
  <c r="T15" i="2"/>
  <c r="W15" i="2" s="1"/>
  <c r="M15" i="2"/>
  <c r="L15" i="2"/>
  <c r="K15" i="2"/>
  <c r="S15" i="2" s="1"/>
  <c r="J15" i="2"/>
  <c r="R15" i="2" s="1"/>
  <c r="E15" i="2"/>
  <c r="B15" i="2"/>
  <c r="M14" i="2"/>
  <c r="L14" i="2"/>
  <c r="K14" i="2"/>
  <c r="S14" i="2" s="1"/>
  <c r="J14" i="2"/>
  <c r="R14" i="2" s="1"/>
  <c r="T14" i="2" s="1"/>
  <c r="W14" i="2" s="1"/>
  <c r="E14" i="2"/>
  <c r="B14" i="2"/>
  <c r="T13" i="2"/>
  <c r="W13" i="2" s="1"/>
  <c r="M13" i="2"/>
  <c r="L13" i="2"/>
  <c r="K13" i="2"/>
  <c r="S13" i="2" s="1"/>
  <c r="J13" i="2"/>
  <c r="R13" i="2" s="1"/>
  <c r="E13" i="2"/>
  <c r="B13" i="2"/>
  <c r="M12" i="2"/>
  <c r="L12" i="2"/>
  <c r="K12" i="2"/>
  <c r="S12" i="2" s="1"/>
  <c r="J12" i="2"/>
  <c r="R12" i="2" s="1"/>
  <c r="T12" i="2" s="1"/>
  <c r="W12" i="2" s="1"/>
  <c r="E12" i="2"/>
  <c r="B12" i="2"/>
  <c r="T11" i="2"/>
  <c r="W11" i="2" s="1"/>
  <c r="M11" i="2"/>
  <c r="L11" i="2"/>
  <c r="K11" i="2"/>
  <c r="S11" i="2" s="1"/>
  <c r="J11" i="2"/>
  <c r="R11" i="2" s="1"/>
  <c r="E11" i="2"/>
  <c r="B11" i="2"/>
  <c r="M10" i="2"/>
  <c r="L10" i="2"/>
  <c r="K10" i="2"/>
  <c r="S10" i="2" s="1"/>
  <c r="J10" i="2"/>
  <c r="R10" i="2" s="1"/>
  <c r="T10" i="2" s="1"/>
  <c r="W10" i="2" s="1"/>
  <c r="E10" i="2"/>
  <c r="B10" i="2"/>
  <c r="T9" i="2"/>
  <c r="W9" i="2" s="1"/>
  <c r="M9" i="2"/>
  <c r="L9" i="2"/>
  <c r="K9" i="2"/>
  <c r="S9" i="2" s="1"/>
  <c r="J9" i="2"/>
  <c r="R9" i="2" s="1"/>
  <c r="E9" i="2"/>
  <c r="B9" i="2"/>
  <c r="M8" i="2"/>
  <c r="L8" i="2"/>
  <c r="K8" i="2"/>
  <c r="S8" i="2" s="1"/>
  <c r="J8" i="2"/>
  <c r="R8" i="2" s="1"/>
  <c r="T8" i="2" s="1"/>
  <c r="W8" i="2" s="1"/>
  <c r="E8" i="2"/>
  <c r="B8" i="2"/>
  <c r="T7" i="2"/>
  <c r="W7" i="2" s="1"/>
  <c r="M7" i="2"/>
  <c r="L7" i="2"/>
  <c r="K7" i="2"/>
  <c r="S7" i="2" s="1"/>
  <c r="J7" i="2"/>
  <c r="R7" i="2" s="1"/>
  <c r="E7" i="2"/>
  <c r="B7" i="2"/>
  <c r="R106" i="1"/>
  <c r="O106" i="1"/>
  <c r="M106" i="1"/>
  <c r="L106" i="1"/>
  <c r="N106" i="1" s="1"/>
  <c r="K106" i="1"/>
  <c r="S106" i="1" s="1"/>
  <c r="J106" i="1"/>
  <c r="E106" i="1"/>
  <c r="B106" i="1"/>
  <c r="M105" i="1"/>
  <c r="L105" i="1"/>
  <c r="K105" i="1"/>
  <c r="S105" i="1" s="1"/>
  <c r="J105" i="1"/>
  <c r="R105" i="1" s="1"/>
  <c r="T105" i="1" s="1"/>
  <c r="W105" i="1" s="1"/>
  <c r="E105" i="1"/>
  <c r="B105" i="1"/>
  <c r="S104" i="1"/>
  <c r="M104" i="1"/>
  <c r="O104" i="1" s="1"/>
  <c r="L104" i="1"/>
  <c r="K104" i="1"/>
  <c r="J104" i="1"/>
  <c r="R104" i="1" s="1"/>
  <c r="T104" i="1" s="1"/>
  <c r="W104" i="1" s="1"/>
  <c r="E104" i="1"/>
  <c r="B104" i="1"/>
  <c r="R103" i="1"/>
  <c r="M103" i="1"/>
  <c r="O103" i="1" s="1"/>
  <c r="L103" i="1"/>
  <c r="K103" i="1"/>
  <c r="S103" i="1" s="1"/>
  <c r="J103" i="1"/>
  <c r="E103" i="1"/>
  <c r="B103" i="1"/>
  <c r="B107" i="1" s="1"/>
  <c r="R102" i="1"/>
  <c r="O102" i="1"/>
  <c r="M102" i="1"/>
  <c r="L102" i="1"/>
  <c r="N102" i="1" s="1"/>
  <c r="K102" i="1"/>
  <c r="S102" i="1" s="1"/>
  <c r="J102" i="1"/>
  <c r="E102" i="1"/>
  <c r="B102" i="1"/>
  <c r="M101" i="1"/>
  <c r="L101" i="1"/>
  <c r="K101" i="1"/>
  <c r="S101" i="1" s="1"/>
  <c r="J101" i="1"/>
  <c r="R101" i="1" s="1"/>
  <c r="T101" i="1" s="1"/>
  <c r="W101" i="1" s="1"/>
  <c r="E101" i="1"/>
  <c r="B101" i="1"/>
  <c r="S100" i="1"/>
  <c r="M100" i="1"/>
  <c r="O100" i="1" s="1"/>
  <c r="L100" i="1"/>
  <c r="K100" i="1"/>
  <c r="J100" i="1"/>
  <c r="R100" i="1" s="1"/>
  <c r="T100" i="1" s="1"/>
  <c r="W100" i="1" s="1"/>
  <c r="E100" i="1"/>
  <c r="B100" i="1"/>
  <c r="S99" i="1"/>
  <c r="T99" i="1" s="1"/>
  <c r="W99" i="1" s="1"/>
  <c r="M99" i="1"/>
  <c r="O99" i="1" s="1"/>
  <c r="L99" i="1"/>
  <c r="K99" i="1"/>
  <c r="J99" i="1"/>
  <c r="R99" i="1" s="1"/>
  <c r="E99" i="1"/>
  <c r="B99" i="1"/>
  <c r="T98" i="1"/>
  <c r="W98" i="1" s="1"/>
  <c r="S98" i="1"/>
  <c r="M98" i="1"/>
  <c r="O98" i="1" s="1"/>
  <c r="L98" i="1"/>
  <c r="K98" i="1"/>
  <c r="J98" i="1"/>
  <c r="R98" i="1" s="1"/>
  <c r="E98" i="1"/>
  <c r="B98" i="1"/>
  <c r="S97" i="1"/>
  <c r="M97" i="1"/>
  <c r="O97" i="1" s="1"/>
  <c r="L97" i="1"/>
  <c r="K97" i="1"/>
  <c r="J97" i="1"/>
  <c r="R97" i="1" s="1"/>
  <c r="T97" i="1" s="1"/>
  <c r="W97" i="1" s="1"/>
  <c r="E97" i="1"/>
  <c r="B97" i="1"/>
  <c r="S96" i="1"/>
  <c r="M96" i="1"/>
  <c r="O96" i="1" s="1"/>
  <c r="L96" i="1"/>
  <c r="K96" i="1"/>
  <c r="J96" i="1"/>
  <c r="R96" i="1" s="1"/>
  <c r="T96" i="1" s="1"/>
  <c r="W96" i="1" s="1"/>
  <c r="E96" i="1"/>
  <c r="B96" i="1"/>
  <c r="S95" i="1"/>
  <c r="T95" i="1" s="1"/>
  <c r="W95" i="1" s="1"/>
  <c r="M95" i="1"/>
  <c r="O95" i="1" s="1"/>
  <c r="L95" i="1"/>
  <c r="K95" i="1"/>
  <c r="J95" i="1"/>
  <c r="R95" i="1" s="1"/>
  <c r="E95" i="1"/>
  <c r="B95" i="1"/>
  <c r="T94" i="1"/>
  <c r="W94" i="1" s="1"/>
  <c r="S94" i="1"/>
  <c r="M94" i="1"/>
  <c r="O94" i="1" s="1"/>
  <c r="L94" i="1"/>
  <c r="K94" i="1"/>
  <c r="J94" i="1"/>
  <c r="R94" i="1" s="1"/>
  <c r="E94" i="1"/>
  <c r="B94" i="1"/>
  <c r="S93" i="1"/>
  <c r="M93" i="1"/>
  <c r="O93" i="1" s="1"/>
  <c r="L93" i="1"/>
  <c r="K93" i="1"/>
  <c r="J93" i="1"/>
  <c r="R93" i="1" s="1"/>
  <c r="T93" i="1" s="1"/>
  <c r="W93" i="1" s="1"/>
  <c r="E93" i="1"/>
  <c r="B93" i="1"/>
  <c r="S92" i="1"/>
  <c r="M92" i="1"/>
  <c r="O92" i="1" s="1"/>
  <c r="L92" i="1"/>
  <c r="K92" i="1"/>
  <c r="J92" i="1"/>
  <c r="R92" i="1" s="1"/>
  <c r="T92" i="1" s="1"/>
  <c r="W92" i="1" s="1"/>
  <c r="E92" i="1"/>
  <c r="B92" i="1"/>
  <c r="S91" i="1"/>
  <c r="T91" i="1" s="1"/>
  <c r="W91" i="1" s="1"/>
  <c r="M91" i="1"/>
  <c r="O91" i="1" s="1"/>
  <c r="L91" i="1"/>
  <c r="K91" i="1"/>
  <c r="J91" i="1"/>
  <c r="R91" i="1" s="1"/>
  <c r="E91" i="1"/>
  <c r="B91" i="1"/>
  <c r="T90" i="1"/>
  <c r="W90" i="1" s="1"/>
  <c r="S90" i="1"/>
  <c r="M90" i="1"/>
  <c r="O90" i="1" s="1"/>
  <c r="L90" i="1"/>
  <c r="K90" i="1"/>
  <c r="J90" i="1"/>
  <c r="R90" i="1" s="1"/>
  <c r="E90" i="1"/>
  <c r="B90" i="1"/>
  <c r="S89" i="1"/>
  <c r="M89" i="1"/>
  <c r="O89" i="1" s="1"/>
  <c r="L89" i="1"/>
  <c r="K89" i="1"/>
  <c r="J89" i="1"/>
  <c r="R89" i="1" s="1"/>
  <c r="T89" i="1" s="1"/>
  <c r="W89" i="1" s="1"/>
  <c r="E89" i="1"/>
  <c r="B89" i="1"/>
  <c r="S88" i="1"/>
  <c r="M88" i="1"/>
  <c r="O88" i="1" s="1"/>
  <c r="L88" i="1"/>
  <c r="K88" i="1"/>
  <c r="J88" i="1"/>
  <c r="R88" i="1" s="1"/>
  <c r="T88" i="1" s="1"/>
  <c r="W88" i="1" s="1"/>
  <c r="E88" i="1"/>
  <c r="B88" i="1"/>
  <c r="S87" i="1"/>
  <c r="T87" i="1" s="1"/>
  <c r="W87" i="1" s="1"/>
  <c r="M87" i="1"/>
  <c r="O87" i="1" s="1"/>
  <c r="L87" i="1"/>
  <c r="K87" i="1"/>
  <c r="J87" i="1"/>
  <c r="R87" i="1" s="1"/>
  <c r="E87" i="1"/>
  <c r="B87" i="1"/>
  <c r="T86" i="1"/>
  <c r="W86" i="1" s="1"/>
  <c r="S86" i="1"/>
  <c r="M86" i="1"/>
  <c r="O86" i="1" s="1"/>
  <c r="L86" i="1"/>
  <c r="K86" i="1"/>
  <c r="J86" i="1"/>
  <c r="R86" i="1" s="1"/>
  <c r="E86" i="1"/>
  <c r="B86" i="1"/>
  <c r="S85" i="1"/>
  <c r="M85" i="1"/>
  <c r="O85" i="1" s="1"/>
  <c r="L85" i="1"/>
  <c r="K85" i="1"/>
  <c r="J85" i="1"/>
  <c r="R85" i="1" s="1"/>
  <c r="T85" i="1" s="1"/>
  <c r="W85" i="1" s="1"/>
  <c r="E85" i="1"/>
  <c r="B85" i="1"/>
  <c r="S84" i="1"/>
  <c r="M84" i="1"/>
  <c r="O84" i="1" s="1"/>
  <c r="L84" i="1"/>
  <c r="K84" i="1"/>
  <c r="J84" i="1"/>
  <c r="R84" i="1" s="1"/>
  <c r="T84" i="1" s="1"/>
  <c r="W84" i="1" s="1"/>
  <c r="E84" i="1"/>
  <c r="B84" i="1"/>
  <c r="S83" i="1"/>
  <c r="T83" i="1" s="1"/>
  <c r="W83" i="1" s="1"/>
  <c r="M83" i="1"/>
  <c r="O83" i="1" s="1"/>
  <c r="L83" i="1"/>
  <c r="K83" i="1"/>
  <c r="J83" i="1"/>
  <c r="R83" i="1" s="1"/>
  <c r="E83" i="1"/>
  <c r="B83" i="1"/>
  <c r="T82" i="1"/>
  <c r="W82" i="1" s="1"/>
  <c r="S82" i="1"/>
  <c r="M82" i="1"/>
  <c r="O82" i="1" s="1"/>
  <c r="L82" i="1"/>
  <c r="K82" i="1"/>
  <c r="J82" i="1"/>
  <c r="R82" i="1" s="1"/>
  <c r="E82" i="1"/>
  <c r="B82" i="1"/>
  <c r="S81" i="1"/>
  <c r="M81" i="1"/>
  <c r="O81" i="1" s="1"/>
  <c r="L81" i="1"/>
  <c r="K81" i="1"/>
  <c r="J81" i="1"/>
  <c r="R81" i="1" s="1"/>
  <c r="T81" i="1" s="1"/>
  <c r="W81" i="1" s="1"/>
  <c r="E81" i="1"/>
  <c r="B81" i="1"/>
  <c r="S80" i="1"/>
  <c r="M80" i="1"/>
  <c r="O80" i="1" s="1"/>
  <c r="L80" i="1"/>
  <c r="K80" i="1"/>
  <c r="J80" i="1"/>
  <c r="R80" i="1" s="1"/>
  <c r="T80" i="1" s="1"/>
  <c r="W80" i="1" s="1"/>
  <c r="E80" i="1"/>
  <c r="B80" i="1"/>
  <c r="S79" i="1"/>
  <c r="T79" i="1" s="1"/>
  <c r="W79" i="1" s="1"/>
  <c r="M79" i="1"/>
  <c r="O79" i="1" s="1"/>
  <c r="L79" i="1"/>
  <c r="K79" i="1"/>
  <c r="J79" i="1"/>
  <c r="R79" i="1" s="1"/>
  <c r="E79" i="1"/>
  <c r="B79" i="1"/>
  <c r="T78" i="1"/>
  <c r="W78" i="1" s="1"/>
  <c r="S78" i="1"/>
  <c r="M78" i="1"/>
  <c r="O78" i="1" s="1"/>
  <c r="L78" i="1"/>
  <c r="K78" i="1"/>
  <c r="J78" i="1"/>
  <c r="R78" i="1" s="1"/>
  <c r="E78" i="1"/>
  <c r="B78" i="1"/>
  <c r="S77" i="1"/>
  <c r="M77" i="1"/>
  <c r="O77" i="1" s="1"/>
  <c r="L77" i="1"/>
  <c r="K77" i="1"/>
  <c r="J77" i="1"/>
  <c r="R77" i="1" s="1"/>
  <c r="T77" i="1" s="1"/>
  <c r="W77" i="1" s="1"/>
  <c r="E77" i="1"/>
  <c r="B77" i="1"/>
  <c r="S76" i="1"/>
  <c r="M76" i="1"/>
  <c r="O76" i="1" s="1"/>
  <c r="L76" i="1"/>
  <c r="K76" i="1"/>
  <c r="J76" i="1"/>
  <c r="R76" i="1" s="1"/>
  <c r="T76" i="1" s="1"/>
  <c r="W76" i="1" s="1"/>
  <c r="E76" i="1"/>
  <c r="B76" i="1"/>
  <c r="S75" i="1"/>
  <c r="T75" i="1" s="1"/>
  <c r="W75" i="1" s="1"/>
  <c r="M75" i="1"/>
  <c r="O75" i="1" s="1"/>
  <c r="L75" i="1"/>
  <c r="K75" i="1"/>
  <c r="J75" i="1"/>
  <c r="R75" i="1" s="1"/>
  <c r="E75" i="1"/>
  <c r="B75" i="1"/>
  <c r="T74" i="1"/>
  <c r="W74" i="1" s="1"/>
  <c r="S74" i="1"/>
  <c r="M74" i="1"/>
  <c r="O74" i="1" s="1"/>
  <c r="L74" i="1"/>
  <c r="K74" i="1"/>
  <c r="J74" i="1"/>
  <c r="R74" i="1" s="1"/>
  <c r="E74" i="1"/>
  <c r="B74" i="1"/>
  <c r="S73" i="1"/>
  <c r="M73" i="1"/>
  <c r="O73" i="1" s="1"/>
  <c r="L73" i="1"/>
  <c r="K73" i="1"/>
  <c r="J73" i="1"/>
  <c r="R73" i="1" s="1"/>
  <c r="T73" i="1" s="1"/>
  <c r="W73" i="1" s="1"/>
  <c r="E73" i="1"/>
  <c r="B73" i="1"/>
  <c r="S72" i="1"/>
  <c r="M72" i="1"/>
  <c r="O72" i="1" s="1"/>
  <c r="L72" i="1"/>
  <c r="K72" i="1"/>
  <c r="J72" i="1"/>
  <c r="R72" i="1" s="1"/>
  <c r="T72" i="1" s="1"/>
  <c r="W72" i="1" s="1"/>
  <c r="E72" i="1"/>
  <c r="B72" i="1"/>
  <c r="S71" i="1"/>
  <c r="T71" i="1" s="1"/>
  <c r="W71" i="1" s="1"/>
  <c r="M71" i="1"/>
  <c r="O71" i="1" s="1"/>
  <c r="L71" i="1"/>
  <c r="K71" i="1"/>
  <c r="J71" i="1"/>
  <c r="R71" i="1" s="1"/>
  <c r="E71" i="1"/>
  <c r="B71" i="1"/>
  <c r="T70" i="1"/>
  <c r="W70" i="1" s="1"/>
  <c r="S70" i="1"/>
  <c r="M70" i="1"/>
  <c r="O70" i="1" s="1"/>
  <c r="L70" i="1"/>
  <c r="K70" i="1"/>
  <c r="J70" i="1"/>
  <c r="R70" i="1" s="1"/>
  <c r="E70" i="1"/>
  <c r="B70" i="1"/>
  <c r="S69" i="1"/>
  <c r="M69" i="1"/>
  <c r="O69" i="1" s="1"/>
  <c r="L69" i="1"/>
  <c r="K69" i="1"/>
  <c r="J69" i="1"/>
  <c r="R69" i="1" s="1"/>
  <c r="T69" i="1" s="1"/>
  <c r="W69" i="1" s="1"/>
  <c r="E69" i="1"/>
  <c r="B69" i="1"/>
  <c r="S68" i="1"/>
  <c r="M68" i="1"/>
  <c r="O68" i="1" s="1"/>
  <c r="L68" i="1"/>
  <c r="K68" i="1"/>
  <c r="J68" i="1"/>
  <c r="R68" i="1" s="1"/>
  <c r="T68" i="1" s="1"/>
  <c r="W68" i="1" s="1"/>
  <c r="E68" i="1"/>
  <c r="B68" i="1"/>
  <c r="S67" i="1"/>
  <c r="T67" i="1" s="1"/>
  <c r="W67" i="1" s="1"/>
  <c r="M67" i="1"/>
  <c r="O67" i="1" s="1"/>
  <c r="L67" i="1"/>
  <c r="K67" i="1"/>
  <c r="J67" i="1"/>
  <c r="R67" i="1" s="1"/>
  <c r="E67" i="1"/>
  <c r="B67" i="1"/>
  <c r="T66" i="1"/>
  <c r="W66" i="1" s="1"/>
  <c r="S66" i="1"/>
  <c r="M66" i="1"/>
  <c r="O66" i="1" s="1"/>
  <c r="L66" i="1"/>
  <c r="K66" i="1"/>
  <c r="J66" i="1"/>
  <c r="R66" i="1" s="1"/>
  <c r="E66" i="1"/>
  <c r="B66" i="1"/>
  <c r="S65" i="1"/>
  <c r="M65" i="1"/>
  <c r="O65" i="1" s="1"/>
  <c r="L65" i="1"/>
  <c r="K65" i="1"/>
  <c r="J65" i="1"/>
  <c r="R65" i="1" s="1"/>
  <c r="T65" i="1" s="1"/>
  <c r="W65" i="1" s="1"/>
  <c r="E65" i="1"/>
  <c r="B65" i="1"/>
  <c r="S64" i="1"/>
  <c r="M64" i="1"/>
  <c r="O64" i="1" s="1"/>
  <c r="L64" i="1"/>
  <c r="K64" i="1"/>
  <c r="J64" i="1"/>
  <c r="R64" i="1" s="1"/>
  <c r="T64" i="1" s="1"/>
  <c r="W64" i="1" s="1"/>
  <c r="E64" i="1"/>
  <c r="B64" i="1"/>
  <c r="S63" i="1"/>
  <c r="T63" i="1" s="1"/>
  <c r="W63" i="1" s="1"/>
  <c r="M63" i="1"/>
  <c r="O63" i="1" s="1"/>
  <c r="L63" i="1"/>
  <c r="K63" i="1"/>
  <c r="J63" i="1"/>
  <c r="R63" i="1" s="1"/>
  <c r="E63" i="1"/>
  <c r="B63" i="1"/>
  <c r="T62" i="1"/>
  <c r="W62" i="1" s="1"/>
  <c r="S62" i="1"/>
  <c r="M62" i="1"/>
  <c r="O62" i="1" s="1"/>
  <c r="L62" i="1"/>
  <c r="K62" i="1"/>
  <c r="J62" i="1"/>
  <c r="R62" i="1" s="1"/>
  <c r="E62" i="1"/>
  <c r="B62" i="1"/>
  <c r="S61" i="1"/>
  <c r="M61" i="1"/>
  <c r="O61" i="1" s="1"/>
  <c r="L61" i="1"/>
  <c r="K61" i="1"/>
  <c r="J61" i="1"/>
  <c r="R61" i="1" s="1"/>
  <c r="T61" i="1" s="1"/>
  <c r="W61" i="1" s="1"/>
  <c r="E61" i="1"/>
  <c r="B61" i="1"/>
  <c r="S60" i="1"/>
  <c r="M60" i="1"/>
  <c r="O60" i="1" s="1"/>
  <c r="L60" i="1"/>
  <c r="K60" i="1"/>
  <c r="J60" i="1"/>
  <c r="R60" i="1" s="1"/>
  <c r="T60" i="1" s="1"/>
  <c r="W60" i="1" s="1"/>
  <c r="E60" i="1"/>
  <c r="B60" i="1"/>
  <c r="S59" i="1"/>
  <c r="T59" i="1" s="1"/>
  <c r="W59" i="1" s="1"/>
  <c r="M59" i="1"/>
  <c r="O59" i="1" s="1"/>
  <c r="L59" i="1"/>
  <c r="K59" i="1"/>
  <c r="J59" i="1"/>
  <c r="R59" i="1" s="1"/>
  <c r="E59" i="1"/>
  <c r="B59" i="1"/>
  <c r="T58" i="1"/>
  <c r="W58" i="1" s="1"/>
  <c r="S58" i="1"/>
  <c r="M58" i="1"/>
  <c r="O58" i="1" s="1"/>
  <c r="L58" i="1"/>
  <c r="K58" i="1"/>
  <c r="J58" i="1"/>
  <c r="R58" i="1" s="1"/>
  <c r="E58" i="1"/>
  <c r="B58" i="1"/>
  <c r="S57" i="1"/>
  <c r="M57" i="1"/>
  <c r="O57" i="1" s="1"/>
  <c r="L57" i="1"/>
  <c r="K57" i="1"/>
  <c r="J57" i="1"/>
  <c r="R57" i="1" s="1"/>
  <c r="T57" i="1" s="1"/>
  <c r="W57" i="1" s="1"/>
  <c r="E57" i="1"/>
  <c r="B57" i="1"/>
  <c r="S56" i="1"/>
  <c r="M56" i="1"/>
  <c r="O56" i="1" s="1"/>
  <c r="L56" i="1"/>
  <c r="K56" i="1"/>
  <c r="J56" i="1"/>
  <c r="R56" i="1" s="1"/>
  <c r="T56" i="1" s="1"/>
  <c r="W56" i="1" s="1"/>
  <c r="E56" i="1"/>
  <c r="B56" i="1"/>
  <c r="S55" i="1"/>
  <c r="T55" i="1" s="1"/>
  <c r="W55" i="1" s="1"/>
  <c r="M55" i="1"/>
  <c r="O55" i="1" s="1"/>
  <c r="L55" i="1"/>
  <c r="K55" i="1"/>
  <c r="J55" i="1"/>
  <c r="R55" i="1" s="1"/>
  <c r="E55" i="1"/>
  <c r="B55" i="1"/>
  <c r="T54" i="1"/>
  <c r="W54" i="1" s="1"/>
  <c r="S54" i="1"/>
  <c r="M54" i="1"/>
  <c r="O54" i="1" s="1"/>
  <c r="L54" i="1"/>
  <c r="K54" i="1"/>
  <c r="J54" i="1"/>
  <c r="R54" i="1" s="1"/>
  <c r="E54" i="1"/>
  <c r="B54" i="1"/>
  <c r="S53" i="1"/>
  <c r="M53" i="1"/>
  <c r="O53" i="1" s="1"/>
  <c r="L53" i="1"/>
  <c r="K53" i="1"/>
  <c r="J53" i="1"/>
  <c r="R53" i="1" s="1"/>
  <c r="T53" i="1" s="1"/>
  <c r="W53" i="1" s="1"/>
  <c r="E53" i="1"/>
  <c r="B53" i="1"/>
  <c r="S52" i="1"/>
  <c r="M52" i="1"/>
  <c r="O52" i="1" s="1"/>
  <c r="L52" i="1"/>
  <c r="K52" i="1"/>
  <c r="J52" i="1"/>
  <c r="R52" i="1" s="1"/>
  <c r="T52" i="1" s="1"/>
  <c r="W52" i="1" s="1"/>
  <c r="E52" i="1"/>
  <c r="B52" i="1"/>
  <c r="S51" i="1"/>
  <c r="T51" i="1" s="1"/>
  <c r="W51" i="1" s="1"/>
  <c r="M51" i="1"/>
  <c r="O51" i="1" s="1"/>
  <c r="L51" i="1"/>
  <c r="K51" i="1"/>
  <c r="J51" i="1"/>
  <c r="R51" i="1" s="1"/>
  <c r="E51" i="1"/>
  <c r="B51" i="1"/>
  <c r="T50" i="1"/>
  <c r="W50" i="1" s="1"/>
  <c r="S50" i="1"/>
  <c r="M50" i="1"/>
  <c r="O50" i="1" s="1"/>
  <c r="L50" i="1"/>
  <c r="K50" i="1"/>
  <c r="J50" i="1"/>
  <c r="R50" i="1" s="1"/>
  <c r="E50" i="1"/>
  <c r="B50" i="1"/>
  <c r="S49" i="1"/>
  <c r="M49" i="1"/>
  <c r="O49" i="1" s="1"/>
  <c r="L49" i="1"/>
  <c r="K49" i="1"/>
  <c r="J49" i="1"/>
  <c r="R49" i="1" s="1"/>
  <c r="T49" i="1" s="1"/>
  <c r="W49" i="1" s="1"/>
  <c r="E49" i="1"/>
  <c r="B49" i="1"/>
  <c r="S48" i="1"/>
  <c r="M48" i="1"/>
  <c r="O48" i="1" s="1"/>
  <c r="L48" i="1"/>
  <c r="K48" i="1"/>
  <c r="J48" i="1"/>
  <c r="R48" i="1" s="1"/>
  <c r="T48" i="1" s="1"/>
  <c r="W48" i="1" s="1"/>
  <c r="E48" i="1"/>
  <c r="B48" i="1"/>
  <c r="S47" i="1"/>
  <c r="T47" i="1" s="1"/>
  <c r="W47" i="1" s="1"/>
  <c r="M47" i="1"/>
  <c r="O47" i="1" s="1"/>
  <c r="L47" i="1"/>
  <c r="K47" i="1"/>
  <c r="J47" i="1"/>
  <c r="R47" i="1" s="1"/>
  <c r="E47" i="1"/>
  <c r="B47" i="1"/>
  <c r="T46" i="1"/>
  <c r="W46" i="1" s="1"/>
  <c r="S46" i="1"/>
  <c r="M46" i="1"/>
  <c r="O46" i="1" s="1"/>
  <c r="L46" i="1"/>
  <c r="K46" i="1"/>
  <c r="J46" i="1"/>
  <c r="R46" i="1" s="1"/>
  <c r="E46" i="1"/>
  <c r="B46" i="1"/>
  <c r="S45" i="1"/>
  <c r="M45" i="1"/>
  <c r="O45" i="1" s="1"/>
  <c r="L45" i="1"/>
  <c r="K45" i="1"/>
  <c r="J45" i="1"/>
  <c r="R45" i="1" s="1"/>
  <c r="T45" i="1" s="1"/>
  <c r="W45" i="1" s="1"/>
  <c r="E45" i="1"/>
  <c r="B45" i="1"/>
  <c r="S44" i="1"/>
  <c r="M44" i="1"/>
  <c r="O44" i="1" s="1"/>
  <c r="L44" i="1"/>
  <c r="K44" i="1"/>
  <c r="J44" i="1"/>
  <c r="R44" i="1" s="1"/>
  <c r="T44" i="1" s="1"/>
  <c r="W44" i="1" s="1"/>
  <c r="E44" i="1"/>
  <c r="B44" i="1"/>
  <c r="S43" i="1"/>
  <c r="T43" i="1" s="1"/>
  <c r="W43" i="1" s="1"/>
  <c r="M43" i="1"/>
  <c r="O43" i="1" s="1"/>
  <c r="L43" i="1"/>
  <c r="K43" i="1"/>
  <c r="J43" i="1"/>
  <c r="R43" i="1" s="1"/>
  <c r="E43" i="1"/>
  <c r="B43" i="1"/>
  <c r="T42" i="1"/>
  <c r="W42" i="1" s="1"/>
  <c r="S42" i="1"/>
  <c r="M42" i="1"/>
  <c r="O42" i="1" s="1"/>
  <c r="L42" i="1"/>
  <c r="K42" i="1"/>
  <c r="J42" i="1"/>
  <c r="R42" i="1" s="1"/>
  <c r="E42" i="1"/>
  <c r="B42" i="1"/>
  <c r="S41" i="1"/>
  <c r="M41" i="1"/>
  <c r="O41" i="1" s="1"/>
  <c r="L41" i="1"/>
  <c r="K41" i="1"/>
  <c r="J41" i="1"/>
  <c r="R41" i="1" s="1"/>
  <c r="T41" i="1" s="1"/>
  <c r="W41" i="1" s="1"/>
  <c r="E41" i="1"/>
  <c r="B41" i="1"/>
  <c r="S40" i="1"/>
  <c r="M40" i="1"/>
  <c r="O40" i="1" s="1"/>
  <c r="L40" i="1"/>
  <c r="K40" i="1"/>
  <c r="J40" i="1"/>
  <c r="R40" i="1" s="1"/>
  <c r="T40" i="1" s="1"/>
  <c r="W40" i="1" s="1"/>
  <c r="E40" i="1"/>
  <c r="B40" i="1"/>
  <c r="S39" i="1"/>
  <c r="T39" i="1" s="1"/>
  <c r="W39" i="1" s="1"/>
  <c r="M39" i="1"/>
  <c r="O39" i="1" s="1"/>
  <c r="L39" i="1"/>
  <c r="K39" i="1"/>
  <c r="J39" i="1"/>
  <c r="R39" i="1" s="1"/>
  <c r="E39" i="1"/>
  <c r="B39" i="1"/>
  <c r="T38" i="1"/>
  <c r="W38" i="1" s="1"/>
  <c r="S38" i="1"/>
  <c r="M38" i="1"/>
  <c r="O38" i="1" s="1"/>
  <c r="L38" i="1"/>
  <c r="K38" i="1"/>
  <c r="J38" i="1"/>
  <c r="R38" i="1" s="1"/>
  <c r="E38" i="1"/>
  <c r="B38" i="1"/>
  <c r="S37" i="1"/>
  <c r="M37" i="1"/>
  <c r="O37" i="1" s="1"/>
  <c r="L37" i="1"/>
  <c r="K37" i="1"/>
  <c r="J37" i="1"/>
  <c r="R37" i="1" s="1"/>
  <c r="T37" i="1" s="1"/>
  <c r="W37" i="1" s="1"/>
  <c r="E37" i="1"/>
  <c r="B37" i="1"/>
  <c r="S36" i="1"/>
  <c r="M36" i="1"/>
  <c r="O36" i="1" s="1"/>
  <c r="L36" i="1"/>
  <c r="K36" i="1"/>
  <c r="J36" i="1"/>
  <c r="R36" i="1" s="1"/>
  <c r="T36" i="1" s="1"/>
  <c r="W36" i="1" s="1"/>
  <c r="E36" i="1"/>
  <c r="B36" i="1"/>
  <c r="S35" i="1"/>
  <c r="T35" i="1" s="1"/>
  <c r="W35" i="1" s="1"/>
  <c r="M35" i="1"/>
  <c r="O35" i="1" s="1"/>
  <c r="L35" i="1"/>
  <c r="K35" i="1"/>
  <c r="J35" i="1"/>
  <c r="R35" i="1" s="1"/>
  <c r="E35" i="1"/>
  <c r="B35" i="1"/>
  <c r="T34" i="1"/>
  <c r="W34" i="1" s="1"/>
  <c r="S34" i="1"/>
  <c r="M34" i="1"/>
  <c r="O34" i="1" s="1"/>
  <c r="L34" i="1"/>
  <c r="K34" i="1"/>
  <c r="J34" i="1"/>
  <c r="R34" i="1" s="1"/>
  <c r="E34" i="1"/>
  <c r="B34" i="1"/>
  <c r="S33" i="1"/>
  <c r="M33" i="1"/>
  <c r="O33" i="1" s="1"/>
  <c r="L33" i="1"/>
  <c r="K33" i="1"/>
  <c r="J33" i="1"/>
  <c r="R33" i="1" s="1"/>
  <c r="T33" i="1" s="1"/>
  <c r="W33" i="1" s="1"/>
  <c r="E33" i="1"/>
  <c r="B33" i="1"/>
  <c r="S32" i="1"/>
  <c r="M32" i="1"/>
  <c r="O32" i="1" s="1"/>
  <c r="L32" i="1"/>
  <c r="K32" i="1"/>
  <c r="J32" i="1"/>
  <c r="R32" i="1" s="1"/>
  <c r="T32" i="1" s="1"/>
  <c r="W32" i="1" s="1"/>
  <c r="E32" i="1"/>
  <c r="B32" i="1"/>
  <c r="S31" i="1"/>
  <c r="T31" i="1" s="1"/>
  <c r="W31" i="1" s="1"/>
  <c r="M31" i="1"/>
  <c r="O31" i="1" s="1"/>
  <c r="L31" i="1"/>
  <c r="K31" i="1"/>
  <c r="J31" i="1"/>
  <c r="R31" i="1" s="1"/>
  <c r="E31" i="1"/>
  <c r="B31" i="1"/>
  <c r="T30" i="1"/>
  <c r="W30" i="1" s="1"/>
  <c r="S30" i="1"/>
  <c r="M30" i="1"/>
  <c r="O30" i="1" s="1"/>
  <c r="L30" i="1"/>
  <c r="K30" i="1"/>
  <c r="J30" i="1"/>
  <c r="R30" i="1" s="1"/>
  <c r="E30" i="1"/>
  <c r="B30" i="1"/>
  <c r="S29" i="1"/>
  <c r="M29" i="1"/>
  <c r="O29" i="1" s="1"/>
  <c r="L29" i="1"/>
  <c r="K29" i="1"/>
  <c r="J29" i="1"/>
  <c r="R29" i="1" s="1"/>
  <c r="T29" i="1" s="1"/>
  <c r="W29" i="1" s="1"/>
  <c r="E29" i="1"/>
  <c r="B29" i="1"/>
  <c r="S28" i="1"/>
  <c r="M28" i="1"/>
  <c r="O28" i="1" s="1"/>
  <c r="L28" i="1"/>
  <c r="K28" i="1"/>
  <c r="J28" i="1"/>
  <c r="R28" i="1" s="1"/>
  <c r="T28" i="1" s="1"/>
  <c r="W28" i="1" s="1"/>
  <c r="E28" i="1"/>
  <c r="B28" i="1"/>
  <c r="S27" i="1"/>
  <c r="T27" i="1" s="1"/>
  <c r="W27" i="1" s="1"/>
  <c r="M27" i="1"/>
  <c r="O27" i="1" s="1"/>
  <c r="L27" i="1"/>
  <c r="K27" i="1"/>
  <c r="J27" i="1"/>
  <c r="R27" i="1" s="1"/>
  <c r="E27" i="1"/>
  <c r="B27" i="1"/>
  <c r="T26" i="1"/>
  <c r="W26" i="1" s="1"/>
  <c r="S26" i="1"/>
  <c r="M26" i="1"/>
  <c r="O26" i="1" s="1"/>
  <c r="L26" i="1"/>
  <c r="K26" i="1"/>
  <c r="J26" i="1"/>
  <c r="R26" i="1" s="1"/>
  <c r="E26" i="1"/>
  <c r="B26" i="1"/>
  <c r="S25" i="1"/>
  <c r="M25" i="1"/>
  <c r="O25" i="1" s="1"/>
  <c r="L25" i="1"/>
  <c r="K25" i="1"/>
  <c r="J25" i="1"/>
  <c r="R25" i="1" s="1"/>
  <c r="T25" i="1" s="1"/>
  <c r="W25" i="1" s="1"/>
  <c r="E25" i="1"/>
  <c r="B25" i="1"/>
  <c r="S24" i="1"/>
  <c r="M24" i="1"/>
  <c r="O24" i="1" s="1"/>
  <c r="L24" i="1"/>
  <c r="K24" i="1"/>
  <c r="J24" i="1"/>
  <c r="R24" i="1" s="1"/>
  <c r="T24" i="1" s="1"/>
  <c r="W24" i="1" s="1"/>
  <c r="E24" i="1"/>
  <c r="B24" i="1"/>
  <c r="S23" i="1"/>
  <c r="T23" i="1" s="1"/>
  <c r="W23" i="1" s="1"/>
  <c r="M23" i="1"/>
  <c r="O23" i="1" s="1"/>
  <c r="L23" i="1"/>
  <c r="K23" i="1"/>
  <c r="J23" i="1"/>
  <c r="R23" i="1" s="1"/>
  <c r="E23" i="1"/>
  <c r="B23" i="1"/>
  <c r="T22" i="1"/>
  <c r="W22" i="1" s="1"/>
  <c r="S22" i="1"/>
  <c r="M22" i="1"/>
  <c r="O22" i="1" s="1"/>
  <c r="L22" i="1"/>
  <c r="K22" i="1"/>
  <c r="J22" i="1"/>
  <c r="R22" i="1" s="1"/>
  <c r="E22" i="1"/>
  <c r="B22" i="1"/>
  <c r="S21" i="1"/>
  <c r="M21" i="1"/>
  <c r="O21" i="1" s="1"/>
  <c r="L21" i="1"/>
  <c r="K21" i="1"/>
  <c r="J21" i="1"/>
  <c r="R21" i="1" s="1"/>
  <c r="T21" i="1" s="1"/>
  <c r="W21" i="1" s="1"/>
  <c r="E21" i="1"/>
  <c r="B21" i="1"/>
  <c r="S20" i="1"/>
  <c r="M20" i="1"/>
  <c r="O20" i="1" s="1"/>
  <c r="L20" i="1"/>
  <c r="K20" i="1"/>
  <c r="J20" i="1"/>
  <c r="R20" i="1" s="1"/>
  <c r="T20" i="1" s="1"/>
  <c r="W20" i="1" s="1"/>
  <c r="E20" i="1"/>
  <c r="B20" i="1"/>
  <c r="S19" i="1"/>
  <c r="T19" i="1" s="1"/>
  <c r="W19" i="1" s="1"/>
  <c r="M19" i="1"/>
  <c r="O19" i="1" s="1"/>
  <c r="L19" i="1"/>
  <c r="K19" i="1"/>
  <c r="J19" i="1"/>
  <c r="R19" i="1" s="1"/>
  <c r="E19" i="1"/>
  <c r="B19" i="1"/>
  <c r="T18" i="1"/>
  <c r="W18" i="1" s="1"/>
  <c r="S18" i="1"/>
  <c r="M18" i="1"/>
  <c r="O18" i="1" s="1"/>
  <c r="L18" i="1"/>
  <c r="K18" i="1"/>
  <c r="J18" i="1"/>
  <c r="R18" i="1" s="1"/>
  <c r="E18" i="1"/>
  <c r="B18" i="1"/>
  <c r="S17" i="1"/>
  <c r="M17" i="1"/>
  <c r="O17" i="1" s="1"/>
  <c r="L17" i="1"/>
  <c r="K17" i="1"/>
  <c r="J17" i="1"/>
  <c r="R17" i="1" s="1"/>
  <c r="T17" i="1" s="1"/>
  <c r="W17" i="1" s="1"/>
  <c r="E17" i="1"/>
  <c r="B17" i="1"/>
  <c r="S16" i="1"/>
  <c r="M16" i="1"/>
  <c r="O16" i="1" s="1"/>
  <c r="L16" i="1"/>
  <c r="K16" i="1"/>
  <c r="J16" i="1"/>
  <c r="R16" i="1" s="1"/>
  <c r="T16" i="1" s="1"/>
  <c r="W16" i="1" s="1"/>
  <c r="E16" i="1"/>
  <c r="B16" i="1"/>
  <c r="S15" i="1"/>
  <c r="T15" i="1" s="1"/>
  <c r="W15" i="1" s="1"/>
  <c r="M15" i="1"/>
  <c r="O15" i="1" s="1"/>
  <c r="L15" i="1"/>
  <c r="K15" i="1"/>
  <c r="J15" i="1"/>
  <c r="R15" i="1" s="1"/>
  <c r="E15" i="1"/>
  <c r="B15" i="1"/>
  <c r="T14" i="1"/>
  <c r="W14" i="1" s="1"/>
  <c r="S14" i="1"/>
  <c r="M14" i="1"/>
  <c r="O14" i="1" s="1"/>
  <c r="L14" i="1"/>
  <c r="K14" i="1"/>
  <c r="J14" i="1"/>
  <c r="R14" i="1" s="1"/>
  <c r="E14" i="1"/>
  <c r="B14" i="1"/>
  <c r="S13" i="1"/>
  <c r="M13" i="1"/>
  <c r="O13" i="1" s="1"/>
  <c r="L13" i="1"/>
  <c r="K13" i="1"/>
  <c r="J13" i="1"/>
  <c r="R13" i="1" s="1"/>
  <c r="T13" i="1" s="1"/>
  <c r="W13" i="1" s="1"/>
  <c r="E13" i="1"/>
  <c r="B13" i="1"/>
  <c r="S12" i="1"/>
  <c r="M12" i="1"/>
  <c r="O12" i="1" s="1"/>
  <c r="L12" i="1"/>
  <c r="K12" i="1"/>
  <c r="J12" i="1"/>
  <c r="R12" i="1" s="1"/>
  <c r="T12" i="1" s="1"/>
  <c r="W12" i="1" s="1"/>
  <c r="E12" i="1"/>
  <c r="B12" i="1"/>
  <c r="S11" i="1"/>
  <c r="T11" i="1" s="1"/>
  <c r="W11" i="1" s="1"/>
  <c r="M11" i="1"/>
  <c r="O11" i="1" s="1"/>
  <c r="L11" i="1"/>
  <c r="K11" i="1"/>
  <c r="J11" i="1"/>
  <c r="R11" i="1" s="1"/>
  <c r="E11" i="1"/>
  <c r="B11" i="1"/>
  <c r="T10" i="1"/>
  <c r="W10" i="1" s="1"/>
  <c r="S10" i="1"/>
  <c r="M10" i="1"/>
  <c r="O10" i="1" s="1"/>
  <c r="L10" i="1"/>
  <c r="K10" i="1"/>
  <c r="J10" i="1"/>
  <c r="R10" i="1" s="1"/>
  <c r="E10" i="1"/>
  <c r="B10" i="1"/>
  <c r="S9" i="1"/>
  <c r="M9" i="1"/>
  <c r="O9" i="1" s="1"/>
  <c r="L9" i="1"/>
  <c r="K9" i="1"/>
  <c r="J9" i="1"/>
  <c r="R9" i="1" s="1"/>
  <c r="T9" i="1" s="1"/>
  <c r="W9" i="1" s="1"/>
  <c r="E9" i="1"/>
  <c r="B9" i="1"/>
  <c r="S8" i="1"/>
  <c r="M8" i="1"/>
  <c r="O8" i="1" s="1"/>
  <c r="L8" i="1"/>
  <c r="K8" i="1"/>
  <c r="J8" i="1"/>
  <c r="R8" i="1" s="1"/>
  <c r="T8" i="1" s="1"/>
  <c r="W8" i="1" s="1"/>
  <c r="E8" i="1"/>
  <c r="B8" i="1"/>
  <c r="S7" i="1"/>
  <c r="T7" i="1" s="1"/>
  <c r="W7" i="1" s="1"/>
  <c r="M7" i="1"/>
  <c r="O7" i="1" s="1"/>
  <c r="L7" i="1"/>
  <c r="K7" i="1"/>
  <c r="J7" i="1"/>
  <c r="R7" i="1" s="1"/>
  <c r="E7" i="1"/>
  <c r="B7" i="1"/>
  <c r="O35" i="6" l="1"/>
  <c r="O23" i="6"/>
  <c r="O27" i="6"/>
  <c r="O75" i="6"/>
  <c r="O49" i="6"/>
  <c r="O87" i="6"/>
  <c r="O57" i="6"/>
  <c r="O9" i="6"/>
  <c r="O43" i="6"/>
  <c r="O93" i="6"/>
  <c r="O61" i="6"/>
  <c r="W107" i="6"/>
  <c r="Z108" i="6" s="1"/>
  <c r="N8" i="1"/>
  <c r="N12" i="1"/>
  <c r="N20" i="1"/>
  <c r="N32" i="1"/>
  <c r="N36" i="1"/>
  <c r="N44" i="1"/>
  <c r="N48" i="1"/>
  <c r="N52" i="1"/>
  <c r="N64" i="1"/>
  <c r="N68" i="1"/>
  <c r="N72" i="1"/>
  <c r="N76" i="1"/>
  <c r="N84" i="1"/>
  <c r="N88" i="1"/>
  <c r="N92" i="1"/>
  <c r="N96" i="1"/>
  <c r="N100" i="1"/>
  <c r="N16" i="2"/>
  <c r="N18" i="2"/>
  <c r="N20" i="2"/>
  <c r="N25" i="2"/>
  <c r="N27" i="2"/>
  <c r="N29" i="2"/>
  <c r="N31" i="2"/>
  <c r="N33" i="2"/>
  <c r="N42" i="2"/>
  <c r="S14" i="5"/>
  <c r="T14" i="5" s="1"/>
  <c r="W14" i="5" s="1"/>
  <c r="O14" i="5"/>
  <c r="S22" i="5"/>
  <c r="T22" i="5" s="1"/>
  <c r="W22" i="5" s="1"/>
  <c r="O22" i="5"/>
  <c r="S30" i="5"/>
  <c r="T30" i="5" s="1"/>
  <c r="W30" i="5" s="1"/>
  <c r="O30" i="5"/>
  <c r="S38" i="5"/>
  <c r="T38" i="5" s="1"/>
  <c r="W38" i="5" s="1"/>
  <c r="O38" i="5"/>
  <c r="N9" i="1"/>
  <c r="N17" i="1"/>
  <c r="N25" i="1"/>
  <c r="N37" i="1"/>
  <c r="N45" i="1"/>
  <c r="N49" i="1"/>
  <c r="N61" i="1"/>
  <c r="N73" i="1"/>
  <c r="N77" i="1"/>
  <c r="N85" i="1"/>
  <c r="O14" i="2"/>
  <c r="O16" i="2"/>
  <c r="O18" i="2"/>
  <c r="O20" i="2"/>
  <c r="O22" i="2"/>
  <c r="T43" i="2"/>
  <c r="W43" i="2" s="1"/>
  <c r="N56" i="4"/>
  <c r="N88" i="4"/>
  <c r="N89" i="4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T102" i="1"/>
  <c r="W102" i="1" s="1"/>
  <c r="W107" i="1" s="1"/>
  <c r="Z108" i="1" s="1"/>
  <c r="T103" i="1"/>
  <c r="W103" i="1" s="1"/>
  <c r="N7" i="2"/>
  <c r="N9" i="2"/>
  <c r="N11" i="2"/>
  <c r="N13" i="2"/>
  <c r="N15" i="2"/>
  <c r="N17" i="2"/>
  <c r="N19" i="2"/>
  <c r="N21" i="2"/>
  <c r="N23" i="2"/>
  <c r="N38" i="2"/>
  <c r="N46" i="2"/>
  <c r="T59" i="2"/>
  <c r="W59" i="2" s="1"/>
  <c r="T75" i="2"/>
  <c r="W75" i="2" s="1"/>
  <c r="T91" i="2"/>
  <c r="W91" i="2" s="1"/>
  <c r="S10" i="5"/>
  <c r="T10" i="5" s="1"/>
  <c r="W10" i="5" s="1"/>
  <c r="O10" i="5"/>
  <c r="S18" i="5"/>
  <c r="T18" i="5" s="1"/>
  <c r="W18" i="5" s="1"/>
  <c r="O18" i="5"/>
  <c r="S26" i="5"/>
  <c r="T26" i="5" s="1"/>
  <c r="W26" i="5" s="1"/>
  <c r="O26" i="5"/>
  <c r="S34" i="5"/>
  <c r="T34" i="5" s="1"/>
  <c r="W34" i="5" s="1"/>
  <c r="O34" i="5"/>
  <c r="S42" i="5"/>
  <c r="T42" i="5" s="1"/>
  <c r="W42" i="5" s="1"/>
  <c r="O42" i="5"/>
  <c r="S50" i="5"/>
  <c r="T50" i="5" s="1"/>
  <c r="W50" i="5" s="1"/>
  <c r="O50" i="5"/>
  <c r="S58" i="5"/>
  <c r="T58" i="5" s="1"/>
  <c r="W58" i="5" s="1"/>
  <c r="O58" i="5"/>
  <c r="N16" i="1"/>
  <c r="N24" i="1"/>
  <c r="N28" i="1"/>
  <c r="N40" i="1"/>
  <c r="N56" i="1"/>
  <c r="N60" i="1"/>
  <c r="N80" i="1"/>
  <c r="N8" i="2"/>
  <c r="N10" i="2"/>
  <c r="N12" i="2"/>
  <c r="N14" i="2"/>
  <c r="N22" i="2"/>
  <c r="N24" i="2"/>
  <c r="N26" i="2"/>
  <c r="N28" i="2"/>
  <c r="N30" i="2"/>
  <c r="N32" i="2"/>
  <c r="N34" i="2"/>
  <c r="S46" i="5"/>
  <c r="T46" i="5" s="1"/>
  <c r="W46" i="5" s="1"/>
  <c r="O46" i="5"/>
  <c r="S54" i="5"/>
  <c r="T54" i="5" s="1"/>
  <c r="W54" i="5" s="1"/>
  <c r="O54" i="5"/>
  <c r="N13" i="1"/>
  <c r="N21" i="1"/>
  <c r="N29" i="1"/>
  <c r="N33" i="1"/>
  <c r="N41" i="1"/>
  <c r="N53" i="1"/>
  <c r="N57" i="1"/>
  <c r="N65" i="1"/>
  <c r="N69" i="1"/>
  <c r="N81" i="1"/>
  <c r="N89" i="1"/>
  <c r="N93" i="1"/>
  <c r="N97" i="1"/>
  <c r="O8" i="2"/>
  <c r="O10" i="2"/>
  <c r="O12" i="2"/>
  <c r="S24" i="2"/>
  <c r="T24" i="2" s="1"/>
  <c r="W24" i="2" s="1"/>
  <c r="O24" i="2"/>
  <c r="T35" i="2"/>
  <c r="W35" i="2" s="1"/>
  <c r="N57" i="4"/>
  <c r="E107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T106" i="1"/>
  <c r="W106" i="1" s="1"/>
  <c r="O7" i="2"/>
  <c r="O9" i="2"/>
  <c r="O11" i="2"/>
  <c r="O13" i="2"/>
  <c r="O15" i="2"/>
  <c r="O17" i="2"/>
  <c r="O19" i="2"/>
  <c r="O21" i="2"/>
  <c r="O23" i="2"/>
  <c r="T39" i="2"/>
  <c r="W39" i="2" s="1"/>
  <c r="S47" i="2"/>
  <c r="T47" i="2" s="1"/>
  <c r="W47" i="2" s="1"/>
  <c r="O47" i="2"/>
  <c r="S51" i="2"/>
  <c r="T51" i="2" s="1"/>
  <c r="W51" i="2" s="1"/>
  <c r="O51" i="2"/>
  <c r="S55" i="2"/>
  <c r="T55" i="2" s="1"/>
  <c r="W55" i="2" s="1"/>
  <c r="O55" i="2"/>
  <c r="S59" i="2"/>
  <c r="O59" i="2"/>
  <c r="S63" i="2"/>
  <c r="T63" i="2" s="1"/>
  <c r="W63" i="2" s="1"/>
  <c r="O63" i="2"/>
  <c r="S67" i="2"/>
  <c r="T67" i="2" s="1"/>
  <c r="W67" i="2" s="1"/>
  <c r="O67" i="2"/>
  <c r="S71" i="2"/>
  <c r="T71" i="2" s="1"/>
  <c r="W71" i="2" s="1"/>
  <c r="O71" i="2"/>
  <c r="S75" i="2"/>
  <c r="O75" i="2"/>
  <c r="S79" i="2"/>
  <c r="T79" i="2" s="1"/>
  <c r="W79" i="2" s="1"/>
  <c r="O79" i="2"/>
  <c r="S83" i="2"/>
  <c r="T83" i="2" s="1"/>
  <c r="W83" i="2" s="1"/>
  <c r="O83" i="2"/>
  <c r="S87" i="2"/>
  <c r="T87" i="2" s="1"/>
  <c r="W87" i="2" s="1"/>
  <c r="O87" i="2"/>
  <c r="S91" i="2"/>
  <c r="O91" i="2"/>
  <c r="S95" i="2"/>
  <c r="T95" i="2" s="1"/>
  <c r="W95" i="2" s="1"/>
  <c r="O95" i="2"/>
  <c r="S99" i="2"/>
  <c r="T99" i="2" s="1"/>
  <c r="W99" i="2" s="1"/>
  <c r="O99" i="2"/>
  <c r="N72" i="4"/>
  <c r="N73" i="4"/>
  <c r="O25" i="2"/>
  <c r="O27" i="2"/>
  <c r="O29" i="2"/>
  <c r="O31" i="2"/>
  <c r="O34" i="2"/>
  <c r="N37" i="2"/>
  <c r="O38" i="2"/>
  <c r="N41" i="2"/>
  <c r="O42" i="2"/>
  <c r="T52" i="2"/>
  <c r="W52" i="2" s="1"/>
  <c r="T60" i="2"/>
  <c r="W60" i="2" s="1"/>
  <c r="T96" i="2"/>
  <c r="W96" i="2" s="1"/>
  <c r="T94" i="3"/>
  <c r="W94" i="3" s="1"/>
  <c r="N52" i="4"/>
  <c r="N69" i="4"/>
  <c r="N84" i="4"/>
  <c r="B107" i="2"/>
  <c r="O37" i="2"/>
  <c r="O41" i="2"/>
  <c r="O45" i="2"/>
  <c r="T49" i="2"/>
  <c r="W49" i="2" s="1"/>
  <c r="T53" i="2"/>
  <c r="W53" i="2" s="1"/>
  <c r="T57" i="2"/>
  <c r="W57" i="2" s="1"/>
  <c r="T61" i="2"/>
  <c r="W61" i="2" s="1"/>
  <c r="T65" i="2"/>
  <c r="W65" i="2" s="1"/>
  <c r="T69" i="2"/>
  <c r="W69" i="2" s="1"/>
  <c r="T73" i="2"/>
  <c r="W73" i="2" s="1"/>
  <c r="T77" i="2"/>
  <c r="W77" i="2" s="1"/>
  <c r="T81" i="2"/>
  <c r="W81" i="2" s="1"/>
  <c r="T85" i="2"/>
  <c r="W85" i="2" s="1"/>
  <c r="T89" i="2"/>
  <c r="W89" i="2" s="1"/>
  <c r="T93" i="2"/>
  <c r="W93" i="2" s="1"/>
  <c r="T97" i="2"/>
  <c r="W97" i="2" s="1"/>
  <c r="T83" i="3"/>
  <c r="W83" i="3" s="1"/>
  <c r="W107" i="3" s="1"/>
  <c r="Z108" i="3" s="1"/>
  <c r="S86" i="3"/>
  <c r="T86" i="3" s="1"/>
  <c r="W86" i="3" s="1"/>
  <c r="O86" i="3"/>
  <c r="T87" i="3"/>
  <c r="W87" i="3" s="1"/>
  <c r="S90" i="3"/>
  <c r="T90" i="3" s="1"/>
  <c r="W90" i="3" s="1"/>
  <c r="O90" i="3"/>
  <c r="T91" i="3"/>
  <c r="W91" i="3" s="1"/>
  <c r="S94" i="3"/>
  <c r="O94" i="3"/>
  <c r="T95" i="3"/>
  <c r="W95" i="3" s="1"/>
  <c r="S98" i="3"/>
  <c r="T98" i="3" s="1"/>
  <c r="W98" i="3" s="1"/>
  <c r="O98" i="3"/>
  <c r="T99" i="3"/>
  <c r="W99" i="3" s="1"/>
  <c r="W107" i="4"/>
  <c r="Z108" i="4" s="1"/>
  <c r="N64" i="4"/>
  <c r="N65" i="4"/>
  <c r="N80" i="4"/>
  <c r="N81" i="4"/>
  <c r="N96" i="4"/>
  <c r="N97" i="4"/>
  <c r="S8" i="5"/>
  <c r="T8" i="5" s="1"/>
  <c r="W8" i="5" s="1"/>
  <c r="O8" i="5"/>
  <c r="S12" i="5"/>
  <c r="T12" i="5" s="1"/>
  <c r="W12" i="5" s="1"/>
  <c r="O12" i="5"/>
  <c r="S16" i="5"/>
  <c r="T16" i="5" s="1"/>
  <c r="W16" i="5" s="1"/>
  <c r="O16" i="5"/>
  <c r="S20" i="5"/>
  <c r="T20" i="5" s="1"/>
  <c r="W20" i="5" s="1"/>
  <c r="O20" i="5"/>
  <c r="S24" i="5"/>
  <c r="T24" i="5" s="1"/>
  <c r="W24" i="5" s="1"/>
  <c r="O24" i="5"/>
  <c r="S28" i="5"/>
  <c r="T28" i="5" s="1"/>
  <c r="W28" i="5" s="1"/>
  <c r="O28" i="5"/>
  <c r="S32" i="5"/>
  <c r="T32" i="5" s="1"/>
  <c r="W32" i="5" s="1"/>
  <c r="O32" i="5"/>
  <c r="S36" i="5"/>
  <c r="T36" i="5" s="1"/>
  <c r="W36" i="5" s="1"/>
  <c r="O36" i="5"/>
  <c r="S40" i="5"/>
  <c r="T40" i="5" s="1"/>
  <c r="W40" i="5" s="1"/>
  <c r="O40" i="5"/>
  <c r="S44" i="5"/>
  <c r="T44" i="5" s="1"/>
  <c r="W44" i="5" s="1"/>
  <c r="O44" i="5"/>
  <c r="S48" i="5"/>
  <c r="T48" i="5" s="1"/>
  <c r="W48" i="5" s="1"/>
  <c r="O48" i="5"/>
  <c r="S52" i="5"/>
  <c r="T52" i="5" s="1"/>
  <c r="W52" i="5" s="1"/>
  <c r="O52" i="5"/>
  <c r="S56" i="5"/>
  <c r="T56" i="5" s="1"/>
  <c r="W56" i="5" s="1"/>
  <c r="O56" i="5"/>
  <c r="S60" i="5"/>
  <c r="T60" i="5" s="1"/>
  <c r="W60" i="5" s="1"/>
  <c r="O60" i="5"/>
  <c r="O26" i="2"/>
  <c r="O28" i="2"/>
  <c r="O30" i="2"/>
  <c r="O32" i="2"/>
  <c r="O33" i="2"/>
  <c r="N45" i="2"/>
  <c r="O46" i="2"/>
  <c r="T48" i="2"/>
  <c r="W48" i="2" s="1"/>
  <c r="T56" i="2"/>
  <c r="W56" i="2" s="1"/>
  <c r="T64" i="2"/>
  <c r="W64" i="2" s="1"/>
  <c r="T68" i="2"/>
  <c r="W68" i="2" s="1"/>
  <c r="T72" i="2"/>
  <c r="W72" i="2" s="1"/>
  <c r="T76" i="2"/>
  <c r="W76" i="2" s="1"/>
  <c r="T80" i="2"/>
  <c r="W80" i="2" s="1"/>
  <c r="T84" i="2"/>
  <c r="W84" i="2" s="1"/>
  <c r="T88" i="2"/>
  <c r="W88" i="2" s="1"/>
  <c r="T92" i="2"/>
  <c r="W92" i="2" s="1"/>
  <c r="T100" i="2"/>
  <c r="W100" i="2" s="1"/>
  <c r="N102" i="2"/>
  <c r="N106" i="2"/>
  <c r="E107" i="4"/>
  <c r="N53" i="4"/>
  <c r="N68" i="4"/>
  <c r="N85" i="4"/>
  <c r="N100" i="4"/>
  <c r="O36" i="2"/>
  <c r="O40" i="2"/>
  <c r="O44" i="2"/>
  <c r="T50" i="2"/>
  <c r="W50" i="2" s="1"/>
  <c r="T54" i="2"/>
  <c r="W54" i="2" s="1"/>
  <c r="T58" i="2"/>
  <c r="W58" i="2" s="1"/>
  <c r="T62" i="2"/>
  <c r="W62" i="2" s="1"/>
  <c r="T66" i="2"/>
  <c r="W66" i="2" s="1"/>
  <c r="T70" i="2"/>
  <c r="W70" i="2" s="1"/>
  <c r="T74" i="2"/>
  <c r="W74" i="2" s="1"/>
  <c r="T78" i="2"/>
  <c r="W78" i="2" s="1"/>
  <c r="T82" i="2"/>
  <c r="W82" i="2" s="1"/>
  <c r="T86" i="2"/>
  <c r="W86" i="2" s="1"/>
  <c r="T90" i="2"/>
  <c r="W90" i="2" s="1"/>
  <c r="T94" i="2"/>
  <c r="W94" i="2" s="1"/>
  <c r="T98" i="2"/>
  <c r="W98" i="2" s="1"/>
  <c r="N106" i="3"/>
  <c r="N60" i="4"/>
  <c r="N61" i="4"/>
  <c r="N76" i="4"/>
  <c r="N77" i="4"/>
  <c r="N92" i="4"/>
  <c r="N93" i="4"/>
  <c r="T84" i="3"/>
  <c r="W84" i="3" s="1"/>
  <c r="O85" i="3"/>
  <c r="T88" i="3"/>
  <c r="W88" i="3" s="1"/>
  <c r="O89" i="3"/>
  <c r="T92" i="3"/>
  <c r="W92" i="3" s="1"/>
  <c r="O93" i="3"/>
  <c r="T96" i="3"/>
  <c r="W96" i="3" s="1"/>
  <c r="O97" i="3"/>
  <c r="T100" i="3"/>
  <c r="W100" i="3" s="1"/>
  <c r="N102" i="3"/>
  <c r="T71" i="5"/>
  <c r="W71" i="5" s="1"/>
  <c r="T85" i="3"/>
  <c r="W85" i="3" s="1"/>
  <c r="T89" i="3"/>
  <c r="W89" i="3" s="1"/>
  <c r="T93" i="3"/>
  <c r="W93" i="3" s="1"/>
  <c r="T97" i="3"/>
  <c r="W97" i="3" s="1"/>
  <c r="N7" i="5"/>
  <c r="N9" i="5"/>
  <c r="N11" i="5"/>
  <c r="N13" i="5"/>
  <c r="N15" i="5"/>
  <c r="N17" i="5"/>
  <c r="N19" i="5"/>
  <c r="N21" i="5"/>
  <c r="N23" i="5"/>
  <c r="N25" i="5"/>
  <c r="N27" i="5"/>
  <c r="N29" i="5"/>
  <c r="N31" i="5"/>
  <c r="N33" i="5"/>
  <c r="N35" i="5"/>
  <c r="N37" i="5"/>
  <c r="N39" i="5"/>
  <c r="N41" i="5"/>
  <c r="N43" i="5"/>
  <c r="N45" i="5"/>
  <c r="N47" i="5"/>
  <c r="N49" i="5"/>
  <c r="N51" i="5"/>
  <c r="N53" i="5"/>
  <c r="N55" i="5"/>
  <c r="N57" i="5"/>
  <c r="N59" i="5"/>
  <c r="N61" i="5"/>
  <c r="S66" i="5"/>
  <c r="O66" i="5"/>
  <c r="S67" i="5"/>
  <c r="O67" i="5"/>
  <c r="S70" i="5"/>
  <c r="O70" i="5"/>
  <c r="S71" i="5"/>
  <c r="O71" i="5"/>
  <c r="N54" i="4"/>
  <c r="N58" i="4"/>
  <c r="N62" i="4"/>
  <c r="N66" i="4"/>
  <c r="N70" i="4"/>
  <c r="N74" i="4"/>
  <c r="N78" i="4"/>
  <c r="N82" i="4"/>
  <c r="N86" i="4"/>
  <c r="N90" i="4"/>
  <c r="N94" i="4"/>
  <c r="N98" i="4"/>
  <c r="T102" i="4"/>
  <c r="W102" i="4" s="1"/>
  <c r="S98" i="5"/>
  <c r="O98" i="5"/>
  <c r="S99" i="5"/>
  <c r="T99" i="5" s="1"/>
  <c r="W99" i="5" s="1"/>
  <c r="O99" i="5"/>
  <c r="N55" i="4"/>
  <c r="N59" i="4"/>
  <c r="N63" i="4"/>
  <c r="N67" i="4"/>
  <c r="N71" i="4"/>
  <c r="N75" i="4"/>
  <c r="N79" i="4"/>
  <c r="N83" i="4"/>
  <c r="N87" i="4"/>
  <c r="N91" i="4"/>
  <c r="N95" i="4"/>
  <c r="N99" i="4"/>
  <c r="T67" i="5"/>
  <c r="W67" i="5" s="1"/>
  <c r="T70" i="5"/>
  <c r="W70" i="5" s="1"/>
  <c r="S82" i="5"/>
  <c r="O82" i="5"/>
  <c r="S83" i="5"/>
  <c r="T83" i="5" s="1"/>
  <c r="W83" i="5" s="1"/>
  <c r="O83" i="5"/>
  <c r="S86" i="5"/>
  <c r="T86" i="5" s="1"/>
  <c r="W86" i="5" s="1"/>
  <c r="O86" i="5"/>
  <c r="T87" i="5"/>
  <c r="W87" i="5" s="1"/>
  <c r="O103" i="4"/>
  <c r="T106" i="4"/>
  <c r="W106" i="4" s="1"/>
  <c r="O7" i="5"/>
  <c r="O9" i="5"/>
  <c r="O11" i="5"/>
  <c r="O13" i="5"/>
  <c r="O15" i="5"/>
  <c r="O17" i="5"/>
  <c r="O19" i="5"/>
  <c r="O21" i="5"/>
  <c r="O23" i="5"/>
  <c r="O25" i="5"/>
  <c r="O27" i="5"/>
  <c r="O29" i="5"/>
  <c r="O31" i="5"/>
  <c r="O33" i="5"/>
  <c r="O35" i="5"/>
  <c r="O37" i="5"/>
  <c r="O39" i="5"/>
  <c r="O41" i="5"/>
  <c r="O43" i="5"/>
  <c r="O45" i="5"/>
  <c r="O47" i="5"/>
  <c r="O49" i="5"/>
  <c r="O51" i="5"/>
  <c r="O53" i="5"/>
  <c r="O55" i="5"/>
  <c r="O57" i="5"/>
  <c r="O59" i="5"/>
  <c r="O61" i="5"/>
  <c r="S74" i="5"/>
  <c r="T74" i="5" s="1"/>
  <c r="W74" i="5" s="1"/>
  <c r="O74" i="5"/>
  <c r="T75" i="5"/>
  <c r="W75" i="5" s="1"/>
  <c r="S90" i="5"/>
  <c r="T90" i="5" s="1"/>
  <c r="W90" i="5" s="1"/>
  <c r="O90" i="5"/>
  <c r="T91" i="5"/>
  <c r="W91" i="5" s="1"/>
  <c r="N8" i="5"/>
  <c r="N10" i="5"/>
  <c r="N12" i="5"/>
  <c r="N14" i="5"/>
  <c r="N16" i="5"/>
  <c r="N18" i="5"/>
  <c r="N20" i="5"/>
  <c r="N22" i="5"/>
  <c r="N24" i="5"/>
  <c r="N26" i="5"/>
  <c r="N28" i="5"/>
  <c r="N30" i="5"/>
  <c r="N32" i="5"/>
  <c r="N34" i="5"/>
  <c r="N36" i="5"/>
  <c r="N38" i="5"/>
  <c r="N40" i="5"/>
  <c r="N42" i="5"/>
  <c r="N44" i="5"/>
  <c r="N46" i="5"/>
  <c r="N48" i="5"/>
  <c r="N50" i="5"/>
  <c r="N52" i="5"/>
  <c r="N54" i="5"/>
  <c r="N56" i="5"/>
  <c r="N58" i="5"/>
  <c r="N60" i="5"/>
  <c r="T63" i="5"/>
  <c r="W63" i="5" s="1"/>
  <c r="T66" i="5"/>
  <c r="W66" i="5" s="1"/>
  <c r="S78" i="5"/>
  <c r="T78" i="5" s="1"/>
  <c r="W78" i="5" s="1"/>
  <c r="O78" i="5"/>
  <c r="T79" i="5"/>
  <c r="W79" i="5" s="1"/>
  <c r="T82" i="5"/>
  <c r="W82" i="5" s="1"/>
  <c r="S94" i="5"/>
  <c r="T94" i="5" s="1"/>
  <c r="W94" i="5" s="1"/>
  <c r="O94" i="5"/>
  <c r="T95" i="5"/>
  <c r="W95" i="5" s="1"/>
  <c r="T98" i="5"/>
  <c r="W98" i="5" s="1"/>
  <c r="B107" i="5"/>
  <c r="T64" i="5"/>
  <c r="W64" i="5" s="1"/>
  <c r="T68" i="5"/>
  <c r="W68" i="5" s="1"/>
  <c r="T72" i="5"/>
  <c r="W72" i="5" s="1"/>
  <c r="T76" i="5"/>
  <c r="W76" i="5" s="1"/>
  <c r="T80" i="5"/>
  <c r="W80" i="5" s="1"/>
  <c r="T84" i="5"/>
  <c r="W84" i="5" s="1"/>
  <c r="T88" i="5"/>
  <c r="W88" i="5" s="1"/>
  <c r="T92" i="5"/>
  <c r="W92" i="5" s="1"/>
  <c r="T96" i="5"/>
  <c r="W96" i="5" s="1"/>
  <c r="T100" i="5"/>
  <c r="W100" i="5" s="1"/>
  <c r="N102" i="5"/>
  <c r="N106" i="5"/>
  <c r="T65" i="5"/>
  <c r="W65" i="5" s="1"/>
  <c r="T69" i="5"/>
  <c r="W69" i="5" s="1"/>
  <c r="T73" i="5"/>
  <c r="W73" i="5" s="1"/>
  <c r="T77" i="5"/>
  <c r="W77" i="5" s="1"/>
  <c r="T81" i="5"/>
  <c r="W81" i="5" s="1"/>
  <c r="T85" i="5"/>
  <c r="W85" i="5" s="1"/>
  <c r="T89" i="5"/>
  <c r="W89" i="5" s="1"/>
  <c r="T93" i="5"/>
  <c r="W93" i="5" s="1"/>
  <c r="T97" i="5"/>
  <c r="W97" i="5" s="1"/>
  <c r="W107" i="5" l="1"/>
  <c r="Z108" i="5" s="1"/>
  <c r="W107" i="2"/>
  <c r="Z108" i="2" s="1"/>
</calcChain>
</file>

<file path=xl/sharedStrings.xml><?xml version="1.0" encoding="utf-8"?>
<sst xmlns="http://schemas.openxmlformats.org/spreadsheetml/2006/main" count="168" uniqueCount="29">
  <si>
    <t>Количество посещений ПМСП населением каждого года жизни и количество приписанного населения по каждому году жизни,  разделенные по полу в ЦСМ Талаской обл. (источник: ЦЭЗ)</t>
  </si>
  <si>
    <t xml:space="preserve">Возраст по годам </t>
  </si>
  <si>
    <t xml:space="preserve">Количество посещений каждого возраста </t>
  </si>
  <si>
    <t>Количество приписанного населения  каждого возраста</t>
  </si>
  <si>
    <t>4 </t>
  </si>
  <si>
    <t>Всего</t>
  </si>
  <si>
    <t>Из них М</t>
  </si>
  <si>
    <t>Из них Ж</t>
  </si>
  <si>
    <t>возрастная группа</t>
  </si>
  <si>
    <t>количество приписанного населения М</t>
  </si>
  <si>
    <t>количество приписанного населения Ж</t>
  </si>
  <si>
    <t>количество посещений М</t>
  </si>
  <si>
    <t>количество посещений Ж</t>
  </si>
  <si>
    <t>среднее количество посещений М</t>
  </si>
  <si>
    <t>среднее количество посещений Ж</t>
  </si>
  <si>
    <t>Половозрастной коэффициент М</t>
  </si>
  <si>
    <t>Половозрастной коэффициент Ж</t>
  </si>
  <si>
    <t>Коэффициент возрастной группы М</t>
  </si>
  <si>
    <t>Коэффициент возрастной группы Ж</t>
  </si>
  <si>
    <t>Общий коэффициент возрастной группы</t>
  </si>
  <si>
    <t>Коэффициент плотности населения</t>
  </si>
  <si>
    <t>Географический коэффициент</t>
  </si>
  <si>
    <t>Скорректированные оценки населения</t>
  </si>
  <si>
    <t xml:space="preserve">Подушевой норматив </t>
  </si>
  <si>
    <t>Бюджет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</si>
  <si>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Талаского рн.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</si>
  <si>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Кара-Буура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</si>
  <si>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Центр общеврачебной практики Манасского района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</si>
  <si>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ЦОВП Бакай-Атинский (источник: ЦЭЗ)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</si>
</sst>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64" fontId="3" fillId="0" borderId="1" xfId="0" applyNumberFormat="1" applyFont="1" applyBorder="1"/>
    <xf numFmtId="164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/>
    <xf numFmtId="0" fontId="8" fillId="0" borderId="0" xfId="0" applyFont="1"/>
    <xf numFmtId="164" fontId="8" fillId="0" borderId="0" xfId="0" applyNumberFormat="1" applyFont="1" applyAlignment="1">
      <alignment horizontal="center"/>
    </xf>
    <xf numFmtId="43" fontId="8" fillId="0" borderId="0" xfId="1" applyFont="1" applyAlignment="1">
      <alignment horizont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V115" sqref="V115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0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2501</v>
      </c>
      <c r="C7" s="4">
        <v>1271</v>
      </c>
      <c r="D7" s="4">
        <v>1230</v>
      </c>
      <c r="E7" s="4">
        <f>F7+G7</f>
        <v>720</v>
      </c>
      <c r="F7" s="4">
        <v>361</v>
      </c>
      <c r="G7" s="4">
        <v>359</v>
      </c>
      <c r="I7" s="4">
        <v>0</v>
      </c>
      <c r="J7" s="4">
        <f>F7</f>
        <v>361</v>
      </c>
      <c r="K7" s="4">
        <f>G7</f>
        <v>359</v>
      </c>
      <c r="L7" s="4">
        <f>C7</f>
        <v>1271</v>
      </c>
      <c r="M7" s="4">
        <f>D7</f>
        <v>1230</v>
      </c>
      <c r="N7" s="11">
        <f>L7/J7</f>
        <v>3.520775623268698</v>
      </c>
      <c r="O7" s="11">
        <f>M7/K7</f>
        <v>3.4261838440111418</v>
      </c>
      <c r="P7" s="11">
        <v>6.4342266201196239</v>
      </c>
      <c r="Q7" s="11">
        <v>6.2204431589803386</v>
      </c>
      <c r="R7" s="11">
        <f>J7*P7</f>
        <v>2322.7558098631844</v>
      </c>
      <c r="S7" s="11">
        <f>K7*Q7</f>
        <v>2233.1390940739416</v>
      </c>
      <c r="T7" s="11">
        <f>R7+S7</f>
        <v>4555.8949039371255</v>
      </c>
      <c r="U7" s="10">
        <v>1</v>
      </c>
      <c r="V7" s="12">
        <v>1</v>
      </c>
      <c r="W7" s="12">
        <f>T7*U7*V7</f>
        <v>4555.8949039371255</v>
      </c>
    </row>
    <row r="8" spans="1:23" x14ac:dyDescent="0.25">
      <c r="A8" s="4">
        <v>1</v>
      </c>
      <c r="B8" s="4">
        <f t="shared" ref="B8:B71" si="0">C8+D8</f>
        <v>917</v>
      </c>
      <c r="C8" s="4">
        <v>474</v>
      </c>
      <c r="D8" s="4">
        <v>443</v>
      </c>
      <c r="E8" s="4">
        <f t="shared" ref="E8:E71" si="1">F8+G8</f>
        <v>907</v>
      </c>
      <c r="F8" s="4">
        <v>460</v>
      </c>
      <c r="G8" s="4">
        <v>447</v>
      </c>
      <c r="I8" s="4">
        <v>1</v>
      </c>
      <c r="J8" s="4">
        <f t="shared" ref="J8:K71" si="2">F8</f>
        <v>460</v>
      </c>
      <c r="K8" s="4">
        <f t="shared" si="2"/>
        <v>447</v>
      </c>
      <c r="L8" s="4">
        <f t="shared" ref="L8:M71" si="3">C8</f>
        <v>474</v>
      </c>
      <c r="M8" s="4">
        <f t="shared" si="3"/>
        <v>443</v>
      </c>
      <c r="N8" s="11">
        <f t="shared" ref="N8:O71" si="4">L8/J8</f>
        <v>1.0304347826086957</v>
      </c>
      <c r="O8" s="11">
        <f t="shared" si="4"/>
        <v>0.99105145413870244</v>
      </c>
      <c r="P8" s="11">
        <v>2.2045044880748232</v>
      </c>
      <c r="Q8" s="11">
        <v>2.0897980049027405</v>
      </c>
      <c r="R8" s="11">
        <f t="shared" ref="R8:S71" si="5">J8*P8</f>
        <v>1014.0720645144187</v>
      </c>
      <c r="S8" s="11">
        <f t="shared" si="5"/>
        <v>934.13970819152496</v>
      </c>
      <c r="T8" s="11">
        <f t="shared" ref="T8:T71" si="6">R8+S8</f>
        <v>1948.2117727059435</v>
      </c>
      <c r="U8" s="10">
        <v>1</v>
      </c>
      <c r="V8" s="12">
        <v>1</v>
      </c>
      <c r="W8" s="12">
        <f t="shared" ref="W8:W71" si="7">T8*U8*V8</f>
        <v>1948.2117727059435</v>
      </c>
    </row>
    <row r="9" spans="1:23" x14ac:dyDescent="0.25">
      <c r="A9" s="4">
        <v>2</v>
      </c>
      <c r="B9" s="4">
        <f t="shared" si="0"/>
        <v>763</v>
      </c>
      <c r="C9" s="4">
        <v>368</v>
      </c>
      <c r="D9" s="4">
        <v>395</v>
      </c>
      <c r="E9" s="4">
        <f t="shared" si="1"/>
        <v>978</v>
      </c>
      <c r="F9" s="4">
        <v>486</v>
      </c>
      <c r="G9" s="4">
        <v>492</v>
      </c>
      <c r="I9" s="4">
        <v>2</v>
      </c>
      <c r="J9" s="4">
        <f t="shared" si="2"/>
        <v>486</v>
      </c>
      <c r="K9" s="4">
        <f t="shared" si="2"/>
        <v>492</v>
      </c>
      <c r="L9" s="4">
        <f t="shared" si="3"/>
        <v>368</v>
      </c>
      <c r="M9" s="4">
        <f t="shared" si="3"/>
        <v>395</v>
      </c>
      <c r="N9" s="11">
        <f t="shared" si="4"/>
        <v>0.75720164609053497</v>
      </c>
      <c r="O9" s="11">
        <f t="shared" si="4"/>
        <v>0.80284552845528456</v>
      </c>
      <c r="P9" s="11">
        <v>1.5848783900446688</v>
      </c>
      <c r="Q9" s="11">
        <v>1.5250082023294536</v>
      </c>
      <c r="R9" s="11">
        <f t="shared" si="5"/>
        <v>770.25089756170905</v>
      </c>
      <c r="S9" s="11">
        <f t="shared" si="5"/>
        <v>750.3040355460912</v>
      </c>
      <c r="T9" s="11">
        <f t="shared" si="6"/>
        <v>1520.5549331078003</v>
      </c>
      <c r="U9" s="10">
        <v>1</v>
      </c>
      <c r="V9" s="12">
        <v>1</v>
      </c>
      <c r="W9" s="12">
        <f t="shared" si="7"/>
        <v>1520.5549331078003</v>
      </c>
    </row>
    <row r="10" spans="1:23" x14ac:dyDescent="0.25">
      <c r="A10" s="4">
        <v>3</v>
      </c>
      <c r="B10" s="4">
        <f t="shared" si="0"/>
        <v>504</v>
      </c>
      <c r="C10" s="4">
        <v>249</v>
      </c>
      <c r="D10" s="4">
        <v>255</v>
      </c>
      <c r="E10" s="4">
        <f t="shared" si="1"/>
        <v>1039</v>
      </c>
      <c r="F10" s="4">
        <v>552</v>
      </c>
      <c r="G10" s="4">
        <v>487</v>
      </c>
      <c r="I10" s="4">
        <v>3</v>
      </c>
      <c r="J10" s="4">
        <f t="shared" si="2"/>
        <v>552</v>
      </c>
      <c r="K10" s="4">
        <f t="shared" si="2"/>
        <v>487</v>
      </c>
      <c r="L10" s="4">
        <f t="shared" si="3"/>
        <v>249</v>
      </c>
      <c r="M10" s="4">
        <f t="shared" si="3"/>
        <v>255</v>
      </c>
      <c r="N10" s="11">
        <f t="shared" si="4"/>
        <v>0.45108695652173914</v>
      </c>
      <c r="O10" s="11">
        <f t="shared" si="4"/>
        <v>0.52361396303901442</v>
      </c>
      <c r="P10" s="11">
        <v>1.2217287755888222</v>
      </c>
      <c r="Q10" s="11">
        <v>1.1719670412263623</v>
      </c>
      <c r="R10" s="11">
        <f t="shared" si="5"/>
        <v>674.3942841250298</v>
      </c>
      <c r="S10" s="11">
        <f t="shared" si="5"/>
        <v>570.74794907723845</v>
      </c>
      <c r="T10" s="11">
        <f t="shared" si="6"/>
        <v>1245.1422332022682</v>
      </c>
      <c r="U10" s="10">
        <v>1</v>
      </c>
      <c r="V10" s="12">
        <v>1</v>
      </c>
      <c r="W10" s="12">
        <f t="shared" si="7"/>
        <v>1245.1422332022682</v>
      </c>
    </row>
    <row r="11" spans="1:23" x14ac:dyDescent="0.25">
      <c r="A11" s="4">
        <v>4</v>
      </c>
      <c r="B11" s="4">
        <f t="shared" si="0"/>
        <v>388</v>
      </c>
      <c r="C11" s="4">
        <v>207</v>
      </c>
      <c r="D11" s="4">
        <v>181</v>
      </c>
      <c r="E11" s="4">
        <f t="shared" si="1"/>
        <v>1067</v>
      </c>
      <c r="F11" s="4">
        <v>535</v>
      </c>
      <c r="G11" s="4">
        <v>532</v>
      </c>
      <c r="I11" s="4">
        <v>4</v>
      </c>
      <c r="J11" s="4">
        <f t="shared" si="2"/>
        <v>535</v>
      </c>
      <c r="K11" s="4">
        <f t="shared" si="2"/>
        <v>532</v>
      </c>
      <c r="L11" s="4">
        <f t="shared" si="3"/>
        <v>207</v>
      </c>
      <c r="M11" s="4">
        <f t="shared" si="3"/>
        <v>181</v>
      </c>
      <c r="N11" s="11">
        <f t="shared" si="4"/>
        <v>0.38691588785046727</v>
      </c>
      <c r="O11" s="11">
        <f t="shared" si="4"/>
        <v>0.34022556390977443</v>
      </c>
      <c r="P11" s="11">
        <v>0.9539794963662086</v>
      </c>
      <c r="Q11" s="11">
        <v>0.92065207673907978</v>
      </c>
      <c r="R11" s="11">
        <f t="shared" si="5"/>
        <v>510.37903055592159</v>
      </c>
      <c r="S11" s="11">
        <f t="shared" si="5"/>
        <v>489.78690482519045</v>
      </c>
      <c r="T11" s="11">
        <f t="shared" si="6"/>
        <v>1000.165935381112</v>
      </c>
      <c r="U11" s="10">
        <v>1</v>
      </c>
      <c r="V11" s="12">
        <v>1</v>
      </c>
      <c r="W11" s="12">
        <f t="shared" si="7"/>
        <v>1000.165935381112</v>
      </c>
    </row>
    <row r="12" spans="1:23" x14ac:dyDescent="0.25">
      <c r="A12" s="4">
        <v>5</v>
      </c>
      <c r="B12" s="4">
        <f t="shared" si="0"/>
        <v>380</v>
      </c>
      <c r="C12" s="4">
        <v>201</v>
      </c>
      <c r="D12" s="4">
        <v>179</v>
      </c>
      <c r="E12" s="4">
        <f t="shared" si="1"/>
        <v>945</v>
      </c>
      <c r="F12" s="4">
        <v>502</v>
      </c>
      <c r="G12" s="4">
        <v>443</v>
      </c>
      <c r="I12" s="4">
        <v>5</v>
      </c>
      <c r="J12" s="4">
        <f t="shared" si="2"/>
        <v>502</v>
      </c>
      <c r="K12" s="4">
        <f t="shared" si="2"/>
        <v>443</v>
      </c>
      <c r="L12" s="4">
        <f t="shared" si="3"/>
        <v>201</v>
      </c>
      <c r="M12" s="4">
        <f t="shared" si="3"/>
        <v>179</v>
      </c>
      <c r="N12" s="11">
        <f t="shared" si="4"/>
        <v>0.40039840637450197</v>
      </c>
      <c r="O12" s="11">
        <f t="shared" si="4"/>
        <v>0.40406320541760721</v>
      </c>
      <c r="P12" s="11">
        <v>0.96115940689151225</v>
      </c>
      <c r="Q12" s="11">
        <v>0.93941600815011361</v>
      </c>
      <c r="R12" s="11">
        <f t="shared" si="5"/>
        <v>482.50202225953916</v>
      </c>
      <c r="S12" s="11">
        <f t="shared" si="5"/>
        <v>416.16129161050031</v>
      </c>
      <c r="T12" s="11">
        <f t="shared" si="6"/>
        <v>898.66331387003947</v>
      </c>
      <c r="U12" s="10">
        <v>1</v>
      </c>
      <c r="V12" s="12">
        <v>1</v>
      </c>
      <c r="W12" s="12">
        <f t="shared" si="7"/>
        <v>898.66331387003947</v>
      </c>
    </row>
    <row r="13" spans="1:23" x14ac:dyDescent="0.25">
      <c r="A13" s="4">
        <v>6</v>
      </c>
      <c r="B13" s="4">
        <f t="shared" si="0"/>
        <v>522</v>
      </c>
      <c r="C13" s="4">
        <v>255</v>
      </c>
      <c r="D13" s="4">
        <v>267</v>
      </c>
      <c r="E13" s="4">
        <f t="shared" si="1"/>
        <v>1065</v>
      </c>
      <c r="F13" s="4">
        <v>519</v>
      </c>
      <c r="G13" s="4">
        <v>546</v>
      </c>
      <c r="I13" s="4">
        <v>6</v>
      </c>
      <c r="J13" s="4">
        <f t="shared" si="2"/>
        <v>519</v>
      </c>
      <c r="K13" s="4">
        <f t="shared" si="2"/>
        <v>546</v>
      </c>
      <c r="L13" s="4">
        <f t="shared" si="3"/>
        <v>255</v>
      </c>
      <c r="M13" s="4">
        <f t="shared" si="3"/>
        <v>267</v>
      </c>
      <c r="N13" s="11">
        <f t="shared" si="4"/>
        <v>0.4913294797687861</v>
      </c>
      <c r="O13" s="11">
        <f t="shared" si="4"/>
        <v>0.48901098901098899</v>
      </c>
      <c r="P13" s="11">
        <v>1.0662120287211905</v>
      </c>
      <c r="Q13" s="11">
        <v>1.0328894343208626</v>
      </c>
      <c r="R13" s="11">
        <f t="shared" si="5"/>
        <v>553.36404290629787</v>
      </c>
      <c r="S13" s="11">
        <f t="shared" si="5"/>
        <v>563.95763113919099</v>
      </c>
      <c r="T13" s="11">
        <f t="shared" si="6"/>
        <v>1117.3216740454889</v>
      </c>
      <c r="U13" s="10">
        <v>1</v>
      </c>
      <c r="V13" s="12">
        <v>1</v>
      </c>
      <c r="W13" s="12">
        <f t="shared" si="7"/>
        <v>1117.3216740454889</v>
      </c>
    </row>
    <row r="14" spans="1:23" x14ac:dyDescent="0.25">
      <c r="A14" s="4">
        <v>7</v>
      </c>
      <c r="B14" s="4">
        <f t="shared" si="0"/>
        <v>250</v>
      </c>
      <c r="C14" s="4">
        <v>131</v>
      </c>
      <c r="D14" s="4">
        <v>119</v>
      </c>
      <c r="E14" s="4">
        <f t="shared" si="1"/>
        <v>1119</v>
      </c>
      <c r="F14" s="4">
        <v>589</v>
      </c>
      <c r="G14" s="4">
        <v>530</v>
      </c>
      <c r="I14" s="4">
        <v>7</v>
      </c>
      <c r="J14" s="4">
        <f t="shared" si="2"/>
        <v>589</v>
      </c>
      <c r="K14" s="4">
        <f t="shared" si="2"/>
        <v>530</v>
      </c>
      <c r="L14" s="4">
        <f t="shared" si="3"/>
        <v>131</v>
      </c>
      <c r="M14" s="4">
        <f t="shared" si="3"/>
        <v>119</v>
      </c>
      <c r="N14" s="11">
        <f t="shared" si="4"/>
        <v>0.22241086587436332</v>
      </c>
      <c r="O14" s="11">
        <f t="shared" si="4"/>
        <v>0.22452830188679246</v>
      </c>
      <c r="P14" s="11">
        <v>0.68142269970975999</v>
      </c>
      <c r="Q14" s="11">
        <v>0.647863864896564</v>
      </c>
      <c r="R14" s="11">
        <f t="shared" si="5"/>
        <v>401.35797012904862</v>
      </c>
      <c r="S14" s="11">
        <f t="shared" si="5"/>
        <v>343.3678483951789</v>
      </c>
      <c r="T14" s="11">
        <f t="shared" si="6"/>
        <v>744.72581852422752</v>
      </c>
      <c r="U14" s="10">
        <v>1</v>
      </c>
      <c r="V14" s="12">
        <v>1</v>
      </c>
      <c r="W14" s="12">
        <f t="shared" si="7"/>
        <v>744.72581852422752</v>
      </c>
    </row>
    <row r="15" spans="1:23" x14ac:dyDescent="0.25">
      <c r="A15" s="4">
        <v>8</v>
      </c>
      <c r="B15" s="4">
        <f t="shared" si="0"/>
        <v>222</v>
      </c>
      <c r="C15" s="4">
        <v>114</v>
      </c>
      <c r="D15" s="4">
        <v>108</v>
      </c>
      <c r="E15" s="4">
        <f t="shared" si="1"/>
        <v>1131</v>
      </c>
      <c r="F15" s="4">
        <v>582</v>
      </c>
      <c r="G15" s="4">
        <v>549</v>
      </c>
      <c r="I15" s="4">
        <v>8</v>
      </c>
      <c r="J15" s="4">
        <f t="shared" si="2"/>
        <v>582</v>
      </c>
      <c r="K15" s="4">
        <f t="shared" si="2"/>
        <v>549</v>
      </c>
      <c r="L15" s="4">
        <f t="shared" si="3"/>
        <v>114</v>
      </c>
      <c r="M15" s="4">
        <f t="shared" si="3"/>
        <v>108</v>
      </c>
      <c r="N15" s="11">
        <f t="shared" si="4"/>
        <v>0.19587628865979381</v>
      </c>
      <c r="O15" s="11">
        <f t="shared" si="4"/>
        <v>0.19672131147540983</v>
      </c>
      <c r="P15" s="11">
        <v>0.52848041934891243</v>
      </c>
      <c r="Q15" s="11">
        <v>0.50913787930395893</v>
      </c>
      <c r="R15" s="11">
        <f t="shared" si="5"/>
        <v>307.57560406106705</v>
      </c>
      <c r="S15" s="11">
        <f t="shared" si="5"/>
        <v>279.51669573787348</v>
      </c>
      <c r="T15" s="11">
        <f t="shared" si="6"/>
        <v>587.09229979894053</v>
      </c>
      <c r="U15" s="10">
        <v>1</v>
      </c>
      <c r="V15" s="12">
        <v>1</v>
      </c>
      <c r="W15" s="12">
        <f t="shared" si="7"/>
        <v>587.09229979894053</v>
      </c>
    </row>
    <row r="16" spans="1:23" x14ac:dyDescent="0.25">
      <c r="A16" s="4">
        <v>9</v>
      </c>
      <c r="B16" s="4">
        <f t="shared" si="0"/>
        <v>226</v>
      </c>
      <c r="C16" s="4">
        <v>133</v>
      </c>
      <c r="D16" s="4">
        <v>93</v>
      </c>
      <c r="E16" s="4">
        <f t="shared" si="1"/>
        <v>1054</v>
      </c>
      <c r="F16" s="4">
        <v>557</v>
      </c>
      <c r="G16" s="4">
        <v>497</v>
      </c>
      <c r="I16" s="4">
        <v>9</v>
      </c>
      <c r="J16" s="4">
        <f t="shared" si="2"/>
        <v>557</v>
      </c>
      <c r="K16" s="4">
        <f t="shared" si="2"/>
        <v>497</v>
      </c>
      <c r="L16" s="4">
        <f t="shared" si="3"/>
        <v>133</v>
      </c>
      <c r="M16" s="4">
        <f t="shared" si="3"/>
        <v>93</v>
      </c>
      <c r="N16" s="11">
        <f t="shared" si="4"/>
        <v>0.23877917414721722</v>
      </c>
      <c r="O16" s="11">
        <f t="shared" si="4"/>
        <v>0.18712273641851107</v>
      </c>
      <c r="P16" s="11">
        <v>0.50737743045289152</v>
      </c>
      <c r="Q16" s="11">
        <v>0.48681377336958181</v>
      </c>
      <c r="R16" s="11">
        <f t="shared" si="5"/>
        <v>282.60922876226056</v>
      </c>
      <c r="S16" s="11">
        <f t="shared" si="5"/>
        <v>241.94644536468215</v>
      </c>
      <c r="T16" s="11">
        <f t="shared" si="6"/>
        <v>524.55567412694268</v>
      </c>
      <c r="U16" s="10">
        <v>1</v>
      </c>
      <c r="V16" s="12">
        <v>1</v>
      </c>
      <c r="W16" s="12">
        <f t="shared" si="7"/>
        <v>524.55567412694268</v>
      </c>
    </row>
    <row r="17" spans="1:23" x14ac:dyDescent="0.25">
      <c r="A17" s="4">
        <v>10</v>
      </c>
      <c r="B17" s="4">
        <f t="shared" si="0"/>
        <v>203</v>
      </c>
      <c r="C17" s="4">
        <v>96</v>
      </c>
      <c r="D17" s="4">
        <v>107</v>
      </c>
      <c r="E17" s="4">
        <f t="shared" si="1"/>
        <v>1035</v>
      </c>
      <c r="F17" s="4">
        <v>535</v>
      </c>
      <c r="G17" s="4">
        <v>500</v>
      </c>
      <c r="I17" s="4">
        <v>10</v>
      </c>
      <c r="J17" s="4">
        <f t="shared" si="2"/>
        <v>535</v>
      </c>
      <c r="K17" s="4">
        <f t="shared" si="2"/>
        <v>500</v>
      </c>
      <c r="L17" s="4">
        <f t="shared" si="3"/>
        <v>96</v>
      </c>
      <c r="M17" s="4">
        <f t="shared" si="3"/>
        <v>107</v>
      </c>
      <c r="N17" s="11">
        <f t="shared" si="4"/>
        <v>0.17943925233644858</v>
      </c>
      <c r="O17" s="11">
        <f t="shared" si="4"/>
        <v>0.214</v>
      </c>
      <c r="P17" s="11">
        <v>0.56271721386903317</v>
      </c>
      <c r="Q17" s="11">
        <v>0.55151022657259297</v>
      </c>
      <c r="R17" s="11">
        <f t="shared" si="5"/>
        <v>301.05370941993277</v>
      </c>
      <c r="S17" s="11">
        <f t="shared" si="5"/>
        <v>275.75511328629648</v>
      </c>
      <c r="T17" s="11">
        <f t="shared" si="6"/>
        <v>576.80882270622919</v>
      </c>
      <c r="U17" s="10">
        <v>1</v>
      </c>
      <c r="V17" s="12">
        <v>1</v>
      </c>
      <c r="W17" s="12">
        <f t="shared" si="7"/>
        <v>576.80882270622919</v>
      </c>
    </row>
    <row r="18" spans="1:23" x14ac:dyDescent="0.25">
      <c r="A18" s="4">
        <v>11</v>
      </c>
      <c r="B18" s="4">
        <f t="shared" si="0"/>
        <v>309</v>
      </c>
      <c r="C18" s="4">
        <v>118</v>
      </c>
      <c r="D18" s="4">
        <v>191</v>
      </c>
      <c r="E18" s="4">
        <f t="shared" si="1"/>
        <v>1058</v>
      </c>
      <c r="F18" s="4">
        <v>536</v>
      </c>
      <c r="G18" s="4">
        <v>522</v>
      </c>
      <c r="I18" s="4">
        <v>11</v>
      </c>
      <c r="J18" s="4">
        <f t="shared" si="2"/>
        <v>536</v>
      </c>
      <c r="K18" s="4">
        <f t="shared" si="2"/>
        <v>522</v>
      </c>
      <c r="L18" s="4">
        <f t="shared" si="3"/>
        <v>118</v>
      </c>
      <c r="M18" s="4">
        <f t="shared" si="3"/>
        <v>191</v>
      </c>
      <c r="N18" s="11">
        <f t="shared" si="4"/>
        <v>0.22014925373134328</v>
      </c>
      <c r="O18" s="11">
        <f t="shared" si="4"/>
        <v>0.36590038314176243</v>
      </c>
      <c r="P18" s="11">
        <v>0.56800722340963639</v>
      </c>
      <c r="Q18" s="11">
        <v>0.63163068376358689</v>
      </c>
      <c r="R18" s="11">
        <f t="shared" si="5"/>
        <v>304.45187174756512</v>
      </c>
      <c r="S18" s="11">
        <f t="shared" si="5"/>
        <v>329.71121692459235</v>
      </c>
      <c r="T18" s="11">
        <f t="shared" si="6"/>
        <v>634.16308867215753</v>
      </c>
      <c r="U18" s="10">
        <v>1</v>
      </c>
      <c r="V18" s="12">
        <v>1</v>
      </c>
      <c r="W18" s="12">
        <f t="shared" si="7"/>
        <v>634.16308867215753</v>
      </c>
    </row>
    <row r="19" spans="1:23" x14ac:dyDescent="0.25">
      <c r="A19" s="4">
        <v>12</v>
      </c>
      <c r="B19" s="4">
        <f t="shared" si="0"/>
        <v>277</v>
      </c>
      <c r="C19" s="4">
        <v>99</v>
      </c>
      <c r="D19" s="4">
        <v>178</v>
      </c>
      <c r="E19" s="4">
        <f t="shared" si="1"/>
        <v>1086</v>
      </c>
      <c r="F19" s="4">
        <v>540</v>
      </c>
      <c r="G19" s="4">
        <v>546</v>
      </c>
      <c r="I19" s="4">
        <v>12</v>
      </c>
      <c r="J19" s="4">
        <f t="shared" si="2"/>
        <v>540</v>
      </c>
      <c r="K19" s="4">
        <f t="shared" si="2"/>
        <v>546</v>
      </c>
      <c r="L19" s="4">
        <f t="shared" si="3"/>
        <v>99</v>
      </c>
      <c r="M19" s="4">
        <f t="shared" si="3"/>
        <v>178</v>
      </c>
      <c r="N19" s="11">
        <f t="shared" si="4"/>
        <v>0.18333333333333332</v>
      </c>
      <c r="O19" s="11">
        <f t="shared" si="4"/>
        <v>0.32600732600732601</v>
      </c>
      <c r="P19" s="11">
        <v>0.52156480470010524</v>
      </c>
      <c r="Q19" s="11">
        <v>0.57526440867496864</v>
      </c>
      <c r="R19" s="11">
        <f t="shared" si="5"/>
        <v>281.64499453805684</v>
      </c>
      <c r="S19" s="11">
        <f t="shared" si="5"/>
        <v>314.09436713653287</v>
      </c>
      <c r="T19" s="11">
        <f t="shared" si="6"/>
        <v>595.73936167458965</v>
      </c>
      <c r="U19" s="10">
        <v>1</v>
      </c>
      <c r="V19" s="12">
        <v>1</v>
      </c>
      <c r="W19" s="12">
        <f t="shared" si="7"/>
        <v>595.73936167458965</v>
      </c>
    </row>
    <row r="20" spans="1:23" x14ac:dyDescent="0.25">
      <c r="A20" s="4">
        <v>13</v>
      </c>
      <c r="B20" s="4">
        <f t="shared" si="0"/>
        <v>285</v>
      </c>
      <c r="C20" s="4">
        <v>132</v>
      </c>
      <c r="D20" s="4">
        <v>153</v>
      </c>
      <c r="E20" s="4">
        <f t="shared" si="1"/>
        <v>1019</v>
      </c>
      <c r="F20" s="4">
        <v>532</v>
      </c>
      <c r="G20" s="4">
        <v>487</v>
      </c>
      <c r="I20" s="4">
        <v>13</v>
      </c>
      <c r="J20" s="4">
        <f t="shared" si="2"/>
        <v>532</v>
      </c>
      <c r="K20" s="4">
        <f t="shared" si="2"/>
        <v>487</v>
      </c>
      <c r="L20" s="4">
        <f t="shared" si="3"/>
        <v>132</v>
      </c>
      <c r="M20" s="4">
        <f t="shared" si="3"/>
        <v>153</v>
      </c>
      <c r="N20" s="11">
        <f t="shared" si="4"/>
        <v>0.24812030075187969</v>
      </c>
      <c r="O20" s="11">
        <f t="shared" si="4"/>
        <v>0.31416837782340862</v>
      </c>
      <c r="P20" s="11">
        <v>0.5160635947954475</v>
      </c>
      <c r="Q20" s="11">
        <v>0.5934374665989699</v>
      </c>
      <c r="R20" s="11">
        <f t="shared" si="5"/>
        <v>274.54583243117804</v>
      </c>
      <c r="S20" s="11">
        <f t="shared" si="5"/>
        <v>289.00404623369832</v>
      </c>
      <c r="T20" s="11">
        <f t="shared" si="6"/>
        <v>563.54987866487636</v>
      </c>
      <c r="U20" s="10">
        <v>1</v>
      </c>
      <c r="V20" s="12">
        <v>1</v>
      </c>
      <c r="W20" s="12">
        <f t="shared" si="7"/>
        <v>563.54987866487636</v>
      </c>
    </row>
    <row r="21" spans="1:23" x14ac:dyDescent="0.25">
      <c r="A21" s="4">
        <v>14</v>
      </c>
      <c r="B21" s="4">
        <f t="shared" si="0"/>
        <v>310</v>
      </c>
      <c r="C21" s="4">
        <v>132</v>
      </c>
      <c r="D21" s="4">
        <v>178</v>
      </c>
      <c r="E21" s="4">
        <f t="shared" si="1"/>
        <v>997</v>
      </c>
      <c r="F21" s="4">
        <v>518</v>
      </c>
      <c r="G21" s="4">
        <v>479</v>
      </c>
      <c r="I21" s="4">
        <v>14</v>
      </c>
      <c r="J21" s="4">
        <f t="shared" si="2"/>
        <v>518</v>
      </c>
      <c r="K21" s="4">
        <f t="shared" si="2"/>
        <v>479</v>
      </c>
      <c r="L21" s="4">
        <f t="shared" si="3"/>
        <v>132</v>
      </c>
      <c r="M21" s="4">
        <f t="shared" si="3"/>
        <v>178</v>
      </c>
      <c r="N21" s="11">
        <f t="shared" si="4"/>
        <v>0.25482625482625482</v>
      </c>
      <c r="O21" s="11">
        <f t="shared" si="4"/>
        <v>0.37160751565762007</v>
      </c>
      <c r="P21" s="11">
        <v>0.63843652973737453</v>
      </c>
      <c r="Q21" s="11">
        <v>0.70099892444554568</v>
      </c>
      <c r="R21" s="11">
        <f t="shared" si="5"/>
        <v>330.71012240395999</v>
      </c>
      <c r="S21" s="11">
        <f t="shared" si="5"/>
        <v>335.7784848094164</v>
      </c>
      <c r="T21" s="11">
        <f t="shared" si="6"/>
        <v>666.48860721337633</v>
      </c>
      <c r="U21" s="10">
        <v>1</v>
      </c>
      <c r="V21" s="12">
        <v>1</v>
      </c>
      <c r="W21" s="12">
        <f t="shared" si="7"/>
        <v>666.48860721337633</v>
      </c>
    </row>
    <row r="22" spans="1:23" x14ac:dyDescent="0.25">
      <c r="A22" s="4">
        <v>15</v>
      </c>
      <c r="B22" s="4">
        <f t="shared" si="0"/>
        <v>281</v>
      </c>
      <c r="C22" s="4">
        <v>113</v>
      </c>
      <c r="D22" s="4">
        <v>168</v>
      </c>
      <c r="E22" s="4">
        <f t="shared" si="1"/>
        <v>924</v>
      </c>
      <c r="F22" s="4">
        <v>466</v>
      </c>
      <c r="G22" s="4">
        <v>458</v>
      </c>
      <c r="I22" s="4">
        <v>15</v>
      </c>
      <c r="J22" s="4">
        <f t="shared" si="2"/>
        <v>466</v>
      </c>
      <c r="K22" s="4">
        <f t="shared" si="2"/>
        <v>458</v>
      </c>
      <c r="L22" s="4">
        <f t="shared" si="3"/>
        <v>113</v>
      </c>
      <c r="M22" s="4">
        <f t="shared" si="3"/>
        <v>168</v>
      </c>
      <c r="N22" s="11">
        <f t="shared" si="4"/>
        <v>0.24248927038626608</v>
      </c>
      <c r="O22" s="11">
        <f t="shared" si="4"/>
        <v>0.36681222707423583</v>
      </c>
      <c r="P22" s="11">
        <v>1.0435933178602841</v>
      </c>
      <c r="Q22" s="11">
        <v>0.73299310689807828</v>
      </c>
      <c r="R22" s="11">
        <f t="shared" si="5"/>
        <v>486.31448612289239</v>
      </c>
      <c r="S22" s="11">
        <f t="shared" si="5"/>
        <v>335.71084295931985</v>
      </c>
      <c r="T22" s="11">
        <f t="shared" si="6"/>
        <v>822.02532908221224</v>
      </c>
      <c r="U22" s="10">
        <v>1</v>
      </c>
      <c r="V22" s="12">
        <v>1</v>
      </c>
      <c r="W22" s="12">
        <f t="shared" si="7"/>
        <v>822.02532908221224</v>
      </c>
    </row>
    <row r="23" spans="1:23" x14ac:dyDescent="0.25">
      <c r="A23" s="4">
        <v>16</v>
      </c>
      <c r="B23" s="4">
        <f t="shared" si="0"/>
        <v>168</v>
      </c>
      <c r="C23" s="4">
        <v>87</v>
      </c>
      <c r="D23" s="4">
        <v>81</v>
      </c>
      <c r="E23" s="4">
        <f t="shared" si="1"/>
        <v>708</v>
      </c>
      <c r="F23" s="4">
        <v>352</v>
      </c>
      <c r="G23" s="4">
        <v>356</v>
      </c>
      <c r="I23" s="4">
        <v>16</v>
      </c>
      <c r="J23" s="4">
        <f t="shared" si="2"/>
        <v>352</v>
      </c>
      <c r="K23" s="4">
        <f t="shared" si="2"/>
        <v>356</v>
      </c>
      <c r="L23" s="4">
        <f t="shared" si="3"/>
        <v>87</v>
      </c>
      <c r="M23" s="4">
        <f t="shared" si="3"/>
        <v>81</v>
      </c>
      <c r="N23" s="11">
        <f t="shared" si="4"/>
        <v>0.24715909090909091</v>
      </c>
      <c r="O23" s="11">
        <f t="shared" si="4"/>
        <v>0.22752808988764045</v>
      </c>
      <c r="P23" s="11">
        <v>0.69695700899342317</v>
      </c>
      <c r="Q23" s="11">
        <v>0.67078715145001055</v>
      </c>
      <c r="R23" s="11">
        <f t="shared" si="5"/>
        <v>245.32886716568495</v>
      </c>
      <c r="S23" s="11">
        <f t="shared" si="5"/>
        <v>238.80022591620377</v>
      </c>
      <c r="T23" s="11">
        <f t="shared" si="6"/>
        <v>484.12909308188875</v>
      </c>
      <c r="U23" s="10">
        <v>1</v>
      </c>
      <c r="V23" s="12">
        <v>1</v>
      </c>
      <c r="W23" s="12">
        <f t="shared" si="7"/>
        <v>484.12909308188875</v>
      </c>
    </row>
    <row r="24" spans="1:23" x14ac:dyDescent="0.25">
      <c r="A24" s="4">
        <v>17</v>
      </c>
      <c r="B24" s="4">
        <f t="shared" si="0"/>
        <v>193</v>
      </c>
      <c r="C24" s="4">
        <v>100</v>
      </c>
      <c r="D24" s="4">
        <v>93</v>
      </c>
      <c r="E24" s="4">
        <f t="shared" si="1"/>
        <v>701</v>
      </c>
      <c r="F24" s="4">
        <v>368</v>
      </c>
      <c r="G24" s="4">
        <v>333</v>
      </c>
      <c r="I24" s="4">
        <v>17</v>
      </c>
      <c r="J24" s="4">
        <f t="shared" si="2"/>
        <v>368</v>
      </c>
      <c r="K24" s="4">
        <f t="shared" si="2"/>
        <v>333</v>
      </c>
      <c r="L24" s="4">
        <f t="shared" si="3"/>
        <v>100</v>
      </c>
      <c r="M24" s="4">
        <f t="shared" si="3"/>
        <v>93</v>
      </c>
      <c r="N24" s="11">
        <f t="shared" si="4"/>
        <v>0.27173913043478259</v>
      </c>
      <c r="O24" s="11">
        <f t="shared" si="4"/>
        <v>0.27927927927927926</v>
      </c>
      <c r="P24" s="11">
        <v>1.0091442389909973</v>
      </c>
      <c r="Q24" s="11">
        <v>0.80869856940665596</v>
      </c>
      <c r="R24" s="11">
        <f t="shared" si="5"/>
        <v>371.36507994868697</v>
      </c>
      <c r="S24" s="11">
        <f t="shared" si="5"/>
        <v>269.29662361241645</v>
      </c>
      <c r="T24" s="11">
        <f t="shared" si="6"/>
        <v>640.66170356110342</v>
      </c>
      <c r="U24" s="10">
        <v>1</v>
      </c>
      <c r="V24" s="12">
        <v>1</v>
      </c>
      <c r="W24" s="12">
        <f t="shared" si="7"/>
        <v>640.66170356110342</v>
      </c>
    </row>
    <row r="25" spans="1:23" x14ac:dyDescent="0.25">
      <c r="A25" s="4">
        <v>18</v>
      </c>
      <c r="B25" s="4">
        <f t="shared" si="0"/>
        <v>166</v>
      </c>
      <c r="C25" s="4">
        <v>36</v>
      </c>
      <c r="D25" s="4">
        <v>130</v>
      </c>
      <c r="E25" s="4">
        <f t="shared" si="1"/>
        <v>729</v>
      </c>
      <c r="F25" s="4">
        <v>375</v>
      </c>
      <c r="G25" s="4">
        <v>354</v>
      </c>
      <c r="I25" s="4">
        <v>18</v>
      </c>
      <c r="J25" s="4">
        <f t="shared" si="2"/>
        <v>375</v>
      </c>
      <c r="K25" s="4">
        <f t="shared" si="2"/>
        <v>354</v>
      </c>
      <c r="L25" s="4">
        <f t="shared" si="3"/>
        <v>36</v>
      </c>
      <c r="M25" s="4">
        <f t="shared" si="3"/>
        <v>130</v>
      </c>
      <c r="N25" s="11">
        <f t="shared" si="4"/>
        <v>9.6000000000000002E-2</v>
      </c>
      <c r="O25" s="11">
        <f t="shared" si="4"/>
        <v>0.3672316384180791</v>
      </c>
      <c r="P25" s="11">
        <v>1.018955829525831</v>
      </c>
      <c r="Q25" s="11">
        <v>0.79695779154279189</v>
      </c>
      <c r="R25" s="11">
        <f t="shared" si="5"/>
        <v>382.10843607218663</v>
      </c>
      <c r="S25" s="11">
        <f t="shared" si="5"/>
        <v>282.12305820614836</v>
      </c>
      <c r="T25" s="11">
        <f t="shared" si="6"/>
        <v>664.23149427833505</v>
      </c>
      <c r="U25" s="10">
        <v>1</v>
      </c>
      <c r="V25" s="12">
        <v>1</v>
      </c>
      <c r="W25" s="12">
        <f t="shared" si="7"/>
        <v>664.23149427833505</v>
      </c>
    </row>
    <row r="26" spans="1:23" x14ac:dyDescent="0.25">
      <c r="A26" s="4">
        <v>19</v>
      </c>
      <c r="B26" s="4">
        <f t="shared" si="0"/>
        <v>237</v>
      </c>
      <c r="C26" s="4">
        <v>50</v>
      </c>
      <c r="D26" s="4">
        <v>187</v>
      </c>
      <c r="E26" s="4">
        <f t="shared" si="1"/>
        <v>663</v>
      </c>
      <c r="F26" s="4">
        <v>317</v>
      </c>
      <c r="G26" s="4">
        <v>346</v>
      </c>
      <c r="I26" s="4">
        <v>19</v>
      </c>
      <c r="J26" s="4">
        <f t="shared" si="2"/>
        <v>317</v>
      </c>
      <c r="K26" s="4">
        <f t="shared" si="2"/>
        <v>346</v>
      </c>
      <c r="L26" s="4">
        <f t="shared" si="3"/>
        <v>50</v>
      </c>
      <c r="M26" s="4">
        <f t="shared" si="3"/>
        <v>187</v>
      </c>
      <c r="N26" s="11">
        <f t="shared" si="4"/>
        <v>0.15772870662460567</v>
      </c>
      <c r="O26" s="11">
        <f t="shared" si="4"/>
        <v>0.54046242774566478</v>
      </c>
      <c r="P26" s="11">
        <v>0.62852975267773137</v>
      </c>
      <c r="Q26" s="11">
        <v>0.83678059372715008</v>
      </c>
      <c r="R26" s="11">
        <f t="shared" si="5"/>
        <v>199.24393159884085</v>
      </c>
      <c r="S26" s="11">
        <f t="shared" si="5"/>
        <v>289.52608542959393</v>
      </c>
      <c r="T26" s="11">
        <f t="shared" si="6"/>
        <v>488.77001702843478</v>
      </c>
      <c r="U26" s="10">
        <v>1</v>
      </c>
      <c r="V26" s="12">
        <v>1</v>
      </c>
      <c r="W26" s="12">
        <f t="shared" si="7"/>
        <v>488.77001702843478</v>
      </c>
    </row>
    <row r="27" spans="1:23" x14ac:dyDescent="0.25">
      <c r="A27" s="4">
        <v>20</v>
      </c>
      <c r="B27" s="4">
        <f t="shared" si="0"/>
        <v>263</v>
      </c>
      <c r="C27" s="4">
        <v>38</v>
      </c>
      <c r="D27" s="4">
        <v>225</v>
      </c>
      <c r="E27" s="4">
        <f t="shared" si="1"/>
        <v>667</v>
      </c>
      <c r="F27" s="4">
        <v>332</v>
      </c>
      <c r="G27" s="4">
        <v>335</v>
      </c>
      <c r="I27" s="4">
        <v>20</v>
      </c>
      <c r="J27" s="4">
        <f t="shared" si="2"/>
        <v>332</v>
      </c>
      <c r="K27" s="4">
        <f t="shared" si="2"/>
        <v>335</v>
      </c>
      <c r="L27" s="4">
        <f t="shared" si="3"/>
        <v>38</v>
      </c>
      <c r="M27" s="4">
        <f t="shared" si="3"/>
        <v>225</v>
      </c>
      <c r="N27" s="11">
        <f t="shared" si="4"/>
        <v>0.1144578313253012</v>
      </c>
      <c r="O27" s="11">
        <f t="shared" si="4"/>
        <v>0.67164179104477617</v>
      </c>
      <c r="P27" s="11">
        <v>0.56719046501466741</v>
      </c>
      <c r="Q27" s="11">
        <v>0.86531066601929851</v>
      </c>
      <c r="R27" s="11">
        <f t="shared" si="5"/>
        <v>188.30723438486959</v>
      </c>
      <c r="S27" s="11">
        <f t="shared" si="5"/>
        <v>289.87907311646501</v>
      </c>
      <c r="T27" s="11">
        <f t="shared" si="6"/>
        <v>478.18630750133457</v>
      </c>
      <c r="U27" s="10">
        <v>1</v>
      </c>
      <c r="V27" s="12">
        <v>1</v>
      </c>
      <c r="W27" s="12">
        <f t="shared" si="7"/>
        <v>478.18630750133457</v>
      </c>
    </row>
    <row r="28" spans="1:23" x14ac:dyDescent="0.25">
      <c r="A28" s="4">
        <v>21</v>
      </c>
      <c r="B28" s="4">
        <f t="shared" si="0"/>
        <v>242</v>
      </c>
      <c r="C28" s="4">
        <v>36</v>
      </c>
      <c r="D28" s="4">
        <v>206</v>
      </c>
      <c r="E28" s="4">
        <f t="shared" si="1"/>
        <v>699</v>
      </c>
      <c r="F28" s="4">
        <v>310</v>
      </c>
      <c r="G28" s="4">
        <v>389</v>
      </c>
      <c r="I28" s="4">
        <v>21</v>
      </c>
      <c r="J28" s="4">
        <f t="shared" si="2"/>
        <v>310</v>
      </c>
      <c r="K28" s="4">
        <f t="shared" si="2"/>
        <v>389</v>
      </c>
      <c r="L28" s="4">
        <f t="shared" si="3"/>
        <v>36</v>
      </c>
      <c r="M28" s="4">
        <f>D28</f>
        <v>206</v>
      </c>
      <c r="N28" s="11">
        <f t="shared" si="4"/>
        <v>0.11612903225806452</v>
      </c>
      <c r="O28" s="11">
        <f t="shared" si="4"/>
        <v>0.5295629820051414</v>
      </c>
      <c r="P28" s="11">
        <v>0.52464205539856512</v>
      </c>
      <c r="Q28" s="11">
        <v>0.92242851778304358</v>
      </c>
      <c r="R28" s="11">
        <f t="shared" si="5"/>
        <v>162.63903717355518</v>
      </c>
      <c r="S28" s="11">
        <f t="shared" si="5"/>
        <v>358.82469341760395</v>
      </c>
      <c r="T28" s="11">
        <f t="shared" si="6"/>
        <v>521.46373059115911</v>
      </c>
      <c r="U28" s="10">
        <v>1</v>
      </c>
      <c r="V28" s="12">
        <v>1</v>
      </c>
      <c r="W28" s="12">
        <f t="shared" si="7"/>
        <v>521.46373059115911</v>
      </c>
    </row>
    <row r="29" spans="1:23" x14ac:dyDescent="0.25">
      <c r="A29" s="4">
        <v>22</v>
      </c>
      <c r="B29" s="4">
        <f t="shared" si="0"/>
        <v>284</v>
      </c>
      <c r="C29" s="4">
        <v>39</v>
      </c>
      <c r="D29" s="4">
        <v>245</v>
      </c>
      <c r="E29" s="4">
        <f t="shared" si="1"/>
        <v>614</v>
      </c>
      <c r="F29" s="4">
        <v>275</v>
      </c>
      <c r="G29" s="4">
        <v>339</v>
      </c>
      <c r="I29" s="4">
        <v>22</v>
      </c>
      <c r="J29" s="4">
        <f t="shared" si="2"/>
        <v>275</v>
      </c>
      <c r="K29" s="4">
        <f t="shared" si="2"/>
        <v>339</v>
      </c>
      <c r="L29" s="4">
        <f t="shared" si="3"/>
        <v>39</v>
      </c>
      <c r="M29" s="4">
        <f t="shared" si="3"/>
        <v>245</v>
      </c>
      <c r="N29" s="11">
        <f t="shared" si="4"/>
        <v>0.14181818181818182</v>
      </c>
      <c r="O29" s="11">
        <f t="shared" si="4"/>
        <v>0.72271386430678464</v>
      </c>
      <c r="P29" s="11">
        <v>0.5405827892700672</v>
      </c>
      <c r="Q29" s="11">
        <v>0.97822522951551583</v>
      </c>
      <c r="R29" s="11">
        <f t="shared" si="5"/>
        <v>148.66026704926847</v>
      </c>
      <c r="S29" s="11">
        <f t="shared" si="5"/>
        <v>331.61835280575986</v>
      </c>
      <c r="T29" s="11">
        <f t="shared" si="6"/>
        <v>480.2786198550283</v>
      </c>
      <c r="U29" s="10">
        <v>1</v>
      </c>
      <c r="V29" s="12">
        <v>1</v>
      </c>
      <c r="W29" s="12">
        <f t="shared" si="7"/>
        <v>480.2786198550283</v>
      </c>
    </row>
    <row r="30" spans="1:23" x14ac:dyDescent="0.25">
      <c r="A30" s="4">
        <v>23</v>
      </c>
      <c r="B30" s="4">
        <f t="shared" si="0"/>
        <v>336</v>
      </c>
      <c r="C30" s="4">
        <v>38</v>
      </c>
      <c r="D30" s="4">
        <v>298</v>
      </c>
      <c r="E30" s="4">
        <f t="shared" si="1"/>
        <v>644</v>
      </c>
      <c r="F30" s="4">
        <v>282</v>
      </c>
      <c r="G30" s="4">
        <v>362</v>
      </c>
      <c r="I30" s="4">
        <v>23</v>
      </c>
      <c r="J30" s="4">
        <f t="shared" si="2"/>
        <v>282</v>
      </c>
      <c r="K30" s="4">
        <f t="shared" si="2"/>
        <v>362</v>
      </c>
      <c r="L30" s="4">
        <f t="shared" si="3"/>
        <v>38</v>
      </c>
      <c r="M30" s="4">
        <f t="shared" si="3"/>
        <v>298</v>
      </c>
      <c r="N30" s="11">
        <f t="shared" si="4"/>
        <v>0.13475177304964539</v>
      </c>
      <c r="O30" s="11">
        <f t="shared" si="4"/>
        <v>0.82320441988950277</v>
      </c>
      <c r="P30" s="11">
        <v>0.52816771700088849</v>
      </c>
      <c r="Q30" s="11">
        <v>0.99177549684906241</v>
      </c>
      <c r="R30" s="11">
        <f t="shared" si="5"/>
        <v>148.94329619425056</v>
      </c>
      <c r="S30" s="11">
        <f t="shared" si="5"/>
        <v>359.0227298593606</v>
      </c>
      <c r="T30" s="11">
        <f t="shared" si="6"/>
        <v>507.96602605361113</v>
      </c>
      <c r="U30" s="10">
        <v>1</v>
      </c>
      <c r="V30" s="12">
        <v>1</v>
      </c>
      <c r="W30" s="12">
        <f t="shared" si="7"/>
        <v>507.96602605361113</v>
      </c>
    </row>
    <row r="31" spans="1:23" x14ac:dyDescent="0.25">
      <c r="A31" s="4">
        <v>24</v>
      </c>
      <c r="B31" s="4">
        <f t="shared" si="0"/>
        <v>308</v>
      </c>
      <c r="C31" s="4">
        <v>31</v>
      </c>
      <c r="D31" s="4">
        <v>277</v>
      </c>
      <c r="E31" s="4">
        <f t="shared" si="1"/>
        <v>659</v>
      </c>
      <c r="F31" s="4">
        <v>261</v>
      </c>
      <c r="G31" s="4">
        <v>398</v>
      </c>
      <c r="I31" s="4">
        <v>24</v>
      </c>
      <c r="J31" s="4">
        <f t="shared" si="2"/>
        <v>261</v>
      </c>
      <c r="K31" s="4">
        <f t="shared" si="2"/>
        <v>398</v>
      </c>
      <c r="L31" s="4">
        <f t="shared" si="3"/>
        <v>31</v>
      </c>
      <c r="M31" s="4">
        <f t="shared" si="3"/>
        <v>277</v>
      </c>
      <c r="N31" s="11">
        <f t="shared" si="4"/>
        <v>0.11877394636015326</v>
      </c>
      <c r="O31" s="11">
        <f t="shared" si="4"/>
        <v>0.6959798994974874</v>
      </c>
      <c r="P31" s="11">
        <v>0.54854732023040464</v>
      </c>
      <c r="Q31" s="11">
        <v>0.99932185300383425</v>
      </c>
      <c r="R31" s="11">
        <f t="shared" si="5"/>
        <v>143.17085058013561</v>
      </c>
      <c r="S31" s="11">
        <f t="shared" si="5"/>
        <v>397.73009749552602</v>
      </c>
      <c r="T31" s="11">
        <f t="shared" si="6"/>
        <v>540.90094807566163</v>
      </c>
      <c r="U31" s="10">
        <v>1</v>
      </c>
      <c r="V31" s="12">
        <v>1</v>
      </c>
      <c r="W31" s="12">
        <f t="shared" si="7"/>
        <v>540.90094807566163</v>
      </c>
    </row>
    <row r="32" spans="1:23" x14ac:dyDescent="0.25">
      <c r="A32" s="4">
        <v>25</v>
      </c>
      <c r="B32" s="4">
        <f t="shared" si="0"/>
        <v>324</v>
      </c>
      <c r="C32" s="4">
        <v>32</v>
      </c>
      <c r="D32" s="4">
        <v>292</v>
      </c>
      <c r="E32" s="4">
        <f t="shared" si="1"/>
        <v>631</v>
      </c>
      <c r="F32" s="4">
        <v>270</v>
      </c>
      <c r="G32" s="4">
        <v>361</v>
      </c>
      <c r="I32" s="4">
        <v>25</v>
      </c>
      <c r="J32" s="4">
        <f t="shared" si="2"/>
        <v>270</v>
      </c>
      <c r="K32" s="4">
        <f t="shared" si="2"/>
        <v>361</v>
      </c>
      <c r="L32" s="4">
        <f t="shared" si="3"/>
        <v>32</v>
      </c>
      <c r="M32" s="4">
        <f t="shared" si="3"/>
        <v>292</v>
      </c>
      <c r="N32" s="11">
        <f t="shared" si="4"/>
        <v>0.11851851851851852</v>
      </c>
      <c r="O32" s="11">
        <f t="shared" si="4"/>
        <v>0.80886426592797789</v>
      </c>
      <c r="P32" s="11">
        <v>0.58908696535600669</v>
      </c>
      <c r="Q32" s="11">
        <v>1.084123079113771</v>
      </c>
      <c r="R32" s="11">
        <f t="shared" si="5"/>
        <v>159.05348064612181</v>
      </c>
      <c r="S32" s="11">
        <f t="shared" si="5"/>
        <v>391.36843156007137</v>
      </c>
      <c r="T32" s="11">
        <f t="shared" si="6"/>
        <v>550.42191220619316</v>
      </c>
      <c r="U32" s="10">
        <v>1</v>
      </c>
      <c r="V32" s="12">
        <v>1</v>
      </c>
      <c r="W32" s="12">
        <f t="shared" si="7"/>
        <v>550.42191220619316</v>
      </c>
    </row>
    <row r="33" spans="1:23" x14ac:dyDescent="0.25">
      <c r="A33" s="4">
        <v>26</v>
      </c>
      <c r="B33" s="4">
        <f t="shared" si="0"/>
        <v>389</v>
      </c>
      <c r="C33" s="4">
        <v>39</v>
      </c>
      <c r="D33" s="4">
        <v>350</v>
      </c>
      <c r="E33" s="4">
        <f t="shared" si="1"/>
        <v>759</v>
      </c>
      <c r="F33" s="4">
        <v>285</v>
      </c>
      <c r="G33" s="4">
        <v>474</v>
      </c>
      <c r="I33" s="4">
        <v>26</v>
      </c>
      <c r="J33" s="4">
        <f t="shared" si="2"/>
        <v>285</v>
      </c>
      <c r="K33" s="4">
        <f t="shared" si="2"/>
        <v>474</v>
      </c>
      <c r="L33" s="4">
        <f t="shared" si="3"/>
        <v>39</v>
      </c>
      <c r="M33" s="4">
        <f t="shared" si="3"/>
        <v>350</v>
      </c>
      <c r="N33" s="11">
        <f t="shared" si="4"/>
        <v>0.1368421052631579</v>
      </c>
      <c r="O33" s="11">
        <f t="shared" si="4"/>
        <v>0.73839662447257381</v>
      </c>
      <c r="P33" s="11">
        <v>0.59093466609863377</v>
      </c>
      <c r="Q33" s="11">
        <v>1.0715821873551956</v>
      </c>
      <c r="R33" s="11">
        <f t="shared" si="5"/>
        <v>168.41637983811063</v>
      </c>
      <c r="S33" s="11">
        <f t="shared" si="5"/>
        <v>507.92995680636272</v>
      </c>
      <c r="T33" s="11">
        <f t="shared" si="6"/>
        <v>676.34633664447335</v>
      </c>
      <c r="U33" s="10">
        <v>1</v>
      </c>
      <c r="V33" s="12">
        <v>1</v>
      </c>
      <c r="W33" s="12">
        <f t="shared" si="7"/>
        <v>676.34633664447335</v>
      </c>
    </row>
    <row r="34" spans="1:23" x14ac:dyDescent="0.25">
      <c r="A34" s="4">
        <v>27</v>
      </c>
      <c r="B34" s="4">
        <f t="shared" si="0"/>
        <v>387</v>
      </c>
      <c r="C34" s="4">
        <v>54</v>
      </c>
      <c r="D34" s="4">
        <v>333</v>
      </c>
      <c r="E34" s="4">
        <f t="shared" si="1"/>
        <v>718</v>
      </c>
      <c r="F34" s="4">
        <v>288</v>
      </c>
      <c r="G34" s="4">
        <v>430</v>
      </c>
      <c r="I34" s="4">
        <v>27</v>
      </c>
      <c r="J34" s="4">
        <f t="shared" si="2"/>
        <v>288</v>
      </c>
      <c r="K34" s="4">
        <f t="shared" si="2"/>
        <v>430</v>
      </c>
      <c r="L34" s="4">
        <f t="shared" si="3"/>
        <v>54</v>
      </c>
      <c r="M34" s="4">
        <f t="shared" si="3"/>
        <v>333</v>
      </c>
      <c r="N34" s="11">
        <f t="shared" si="4"/>
        <v>0.1875</v>
      </c>
      <c r="O34" s="11">
        <f t="shared" si="4"/>
        <v>0.77441860465116275</v>
      </c>
      <c r="P34" s="11">
        <v>0.58748128597612848</v>
      </c>
      <c r="Q34" s="11">
        <v>1.0678788469735412</v>
      </c>
      <c r="R34" s="11">
        <f t="shared" si="5"/>
        <v>169.194610361125</v>
      </c>
      <c r="S34" s="11">
        <f t="shared" si="5"/>
        <v>459.18790419862273</v>
      </c>
      <c r="T34" s="11">
        <f t="shared" si="6"/>
        <v>628.38251455974773</v>
      </c>
      <c r="U34" s="10">
        <v>1</v>
      </c>
      <c r="V34" s="12">
        <v>1</v>
      </c>
      <c r="W34" s="12">
        <f t="shared" si="7"/>
        <v>628.38251455974773</v>
      </c>
    </row>
    <row r="35" spans="1:23" x14ac:dyDescent="0.25">
      <c r="A35" s="4">
        <v>28</v>
      </c>
      <c r="B35" s="4">
        <f t="shared" si="0"/>
        <v>306</v>
      </c>
      <c r="C35" s="4">
        <v>40</v>
      </c>
      <c r="D35" s="4">
        <v>266</v>
      </c>
      <c r="E35" s="4">
        <f t="shared" si="1"/>
        <v>739</v>
      </c>
      <c r="F35" s="4">
        <v>292</v>
      </c>
      <c r="G35" s="4">
        <v>447</v>
      </c>
      <c r="I35" s="4">
        <v>28</v>
      </c>
      <c r="J35" s="4">
        <f t="shared" si="2"/>
        <v>292</v>
      </c>
      <c r="K35" s="4">
        <f t="shared" si="2"/>
        <v>447</v>
      </c>
      <c r="L35" s="4">
        <f t="shared" si="3"/>
        <v>40</v>
      </c>
      <c r="M35" s="4">
        <f t="shared" si="3"/>
        <v>266</v>
      </c>
      <c r="N35" s="11">
        <f t="shared" si="4"/>
        <v>0.13698630136986301</v>
      </c>
      <c r="O35" s="11">
        <f t="shared" si="4"/>
        <v>0.59507829977628635</v>
      </c>
      <c r="P35" s="11">
        <v>0.59231119602091498</v>
      </c>
      <c r="Q35" s="11">
        <v>1.0555219569342595</v>
      </c>
      <c r="R35" s="11">
        <f t="shared" si="5"/>
        <v>172.95486923810716</v>
      </c>
      <c r="S35" s="11">
        <f t="shared" si="5"/>
        <v>471.81831474961399</v>
      </c>
      <c r="T35" s="11">
        <f t="shared" si="6"/>
        <v>644.77318398772115</v>
      </c>
      <c r="U35" s="10">
        <v>1</v>
      </c>
      <c r="V35" s="12">
        <v>1</v>
      </c>
      <c r="W35" s="12">
        <f t="shared" si="7"/>
        <v>644.77318398772115</v>
      </c>
    </row>
    <row r="36" spans="1:23" x14ac:dyDescent="0.25">
      <c r="A36" s="4">
        <v>29</v>
      </c>
      <c r="B36" s="4">
        <f t="shared" si="0"/>
        <v>387</v>
      </c>
      <c r="C36" s="4">
        <v>53</v>
      </c>
      <c r="D36" s="4">
        <v>334</v>
      </c>
      <c r="E36" s="4">
        <f t="shared" si="1"/>
        <v>724</v>
      </c>
      <c r="F36" s="4">
        <v>320</v>
      </c>
      <c r="G36" s="4">
        <v>404</v>
      </c>
      <c r="I36" s="4">
        <v>29</v>
      </c>
      <c r="J36" s="4">
        <f t="shared" si="2"/>
        <v>320</v>
      </c>
      <c r="K36" s="4">
        <f t="shared" si="2"/>
        <v>404</v>
      </c>
      <c r="L36" s="4">
        <f t="shared" si="3"/>
        <v>53</v>
      </c>
      <c r="M36" s="4">
        <f t="shared" si="3"/>
        <v>334</v>
      </c>
      <c r="N36" s="11">
        <f t="shared" si="4"/>
        <v>0.16562499999999999</v>
      </c>
      <c r="O36" s="11">
        <f t="shared" si="4"/>
        <v>0.82673267326732669</v>
      </c>
      <c r="P36" s="11">
        <v>0.60224673401575823</v>
      </c>
      <c r="Q36" s="11">
        <v>1.0870766448277194</v>
      </c>
      <c r="R36" s="11">
        <f t="shared" si="5"/>
        <v>192.71895488504265</v>
      </c>
      <c r="S36" s="11">
        <f t="shared" si="5"/>
        <v>439.1789645103986</v>
      </c>
      <c r="T36" s="11">
        <f t="shared" si="6"/>
        <v>631.89791939544125</v>
      </c>
      <c r="U36" s="10">
        <v>1</v>
      </c>
      <c r="V36" s="12">
        <v>1</v>
      </c>
      <c r="W36" s="12">
        <f t="shared" si="7"/>
        <v>631.89791939544125</v>
      </c>
    </row>
    <row r="37" spans="1:23" x14ac:dyDescent="0.25">
      <c r="A37" s="4">
        <v>30</v>
      </c>
      <c r="B37" s="4">
        <f t="shared" si="0"/>
        <v>379</v>
      </c>
      <c r="C37" s="4">
        <v>64</v>
      </c>
      <c r="D37" s="4">
        <v>315</v>
      </c>
      <c r="E37" s="4">
        <f t="shared" si="1"/>
        <v>681</v>
      </c>
      <c r="F37" s="4">
        <v>294</v>
      </c>
      <c r="G37" s="4">
        <v>387</v>
      </c>
      <c r="I37" s="4">
        <v>30</v>
      </c>
      <c r="J37" s="4">
        <f t="shared" si="2"/>
        <v>294</v>
      </c>
      <c r="K37" s="4">
        <f t="shared" si="2"/>
        <v>387</v>
      </c>
      <c r="L37" s="4">
        <f t="shared" si="3"/>
        <v>64</v>
      </c>
      <c r="M37" s="4">
        <f t="shared" si="3"/>
        <v>315</v>
      </c>
      <c r="N37" s="11">
        <f t="shared" si="4"/>
        <v>0.21768707482993196</v>
      </c>
      <c r="O37" s="11">
        <f t="shared" si="4"/>
        <v>0.81395348837209303</v>
      </c>
      <c r="P37" s="11">
        <v>0.58973353938903017</v>
      </c>
      <c r="Q37" s="11">
        <v>1.0539822754904051</v>
      </c>
      <c r="R37" s="11">
        <f t="shared" si="5"/>
        <v>173.38166058037487</v>
      </c>
      <c r="S37" s="11">
        <f t="shared" si="5"/>
        <v>407.89114061478676</v>
      </c>
      <c r="T37" s="11">
        <f t="shared" si="6"/>
        <v>581.27280119516161</v>
      </c>
      <c r="U37" s="10">
        <v>1</v>
      </c>
      <c r="V37" s="12">
        <v>1</v>
      </c>
      <c r="W37" s="12">
        <f t="shared" si="7"/>
        <v>581.27280119516161</v>
      </c>
    </row>
    <row r="38" spans="1:23" x14ac:dyDescent="0.25">
      <c r="A38" s="4">
        <v>31</v>
      </c>
      <c r="B38" s="4">
        <f t="shared" si="0"/>
        <v>402</v>
      </c>
      <c r="C38" s="4">
        <v>54</v>
      </c>
      <c r="D38" s="4">
        <v>348</v>
      </c>
      <c r="E38" s="4">
        <f t="shared" si="1"/>
        <v>727</v>
      </c>
      <c r="F38" s="4">
        <v>310</v>
      </c>
      <c r="G38" s="4">
        <v>417</v>
      </c>
      <c r="I38" s="4">
        <v>31</v>
      </c>
      <c r="J38" s="4">
        <f t="shared" si="2"/>
        <v>310</v>
      </c>
      <c r="K38" s="4">
        <f t="shared" si="2"/>
        <v>417</v>
      </c>
      <c r="L38" s="4">
        <f t="shared" si="3"/>
        <v>54</v>
      </c>
      <c r="M38" s="4">
        <f t="shared" si="3"/>
        <v>348</v>
      </c>
      <c r="N38" s="11">
        <f t="shared" si="4"/>
        <v>0.17419354838709677</v>
      </c>
      <c r="O38" s="11">
        <f t="shared" si="4"/>
        <v>0.83453237410071945</v>
      </c>
      <c r="P38" s="11">
        <v>0.59155934665696264</v>
      </c>
      <c r="Q38" s="11">
        <v>1.0516489954476982</v>
      </c>
      <c r="R38" s="11">
        <f t="shared" si="5"/>
        <v>183.38339746365841</v>
      </c>
      <c r="S38" s="11">
        <f t="shared" si="5"/>
        <v>438.53763110169012</v>
      </c>
      <c r="T38" s="11">
        <f t="shared" si="6"/>
        <v>621.92102856534848</v>
      </c>
      <c r="U38" s="10">
        <v>1</v>
      </c>
      <c r="V38" s="12">
        <v>1</v>
      </c>
      <c r="W38" s="12">
        <f t="shared" si="7"/>
        <v>621.92102856534848</v>
      </c>
    </row>
    <row r="39" spans="1:23" x14ac:dyDescent="0.25">
      <c r="A39" s="4">
        <v>32</v>
      </c>
      <c r="B39" s="4">
        <f t="shared" si="0"/>
        <v>380</v>
      </c>
      <c r="C39" s="4">
        <v>87</v>
      </c>
      <c r="D39" s="4">
        <v>293</v>
      </c>
      <c r="E39" s="4">
        <f t="shared" si="1"/>
        <v>684</v>
      </c>
      <c r="F39" s="4">
        <v>292</v>
      </c>
      <c r="G39" s="4">
        <v>392</v>
      </c>
      <c r="I39" s="4">
        <v>32</v>
      </c>
      <c r="J39" s="4">
        <f t="shared" si="2"/>
        <v>292</v>
      </c>
      <c r="K39" s="4">
        <f t="shared" si="2"/>
        <v>392</v>
      </c>
      <c r="L39" s="4">
        <f t="shared" si="3"/>
        <v>87</v>
      </c>
      <c r="M39" s="4">
        <f t="shared" si="3"/>
        <v>293</v>
      </c>
      <c r="N39" s="11">
        <f t="shared" si="4"/>
        <v>0.29794520547945208</v>
      </c>
      <c r="O39" s="11">
        <f t="shared" si="4"/>
        <v>0.74744897959183676</v>
      </c>
      <c r="P39" s="11">
        <v>0.59426742121259934</v>
      </c>
      <c r="Q39" s="11">
        <v>1.0435406001265743</v>
      </c>
      <c r="R39" s="11">
        <f t="shared" si="5"/>
        <v>173.52608699407901</v>
      </c>
      <c r="S39" s="11">
        <f t="shared" si="5"/>
        <v>409.06791524961716</v>
      </c>
      <c r="T39" s="11">
        <f t="shared" si="6"/>
        <v>582.5940022436962</v>
      </c>
      <c r="U39" s="10">
        <v>1</v>
      </c>
      <c r="V39" s="12">
        <v>1</v>
      </c>
      <c r="W39" s="12">
        <f t="shared" si="7"/>
        <v>582.5940022436962</v>
      </c>
    </row>
    <row r="40" spans="1:23" x14ac:dyDescent="0.25">
      <c r="A40" s="4">
        <v>33</v>
      </c>
      <c r="B40" s="4">
        <f t="shared" si="0"/>
        <v>382</v>
      </c>
      <c r="C40" s="4">
        <v>77</v>
      </c>
      <c r="D40" s="4">
        <v>305</v>
      </c>
      <c r="E40" s="4">
        <f t="shared" si="1"/>
        <v>691</v>
      </c>
      <c r="F40" s="4">
        <v>305</v>
      </c>
      <c r="G40" s="4">
        <v>386</v>
      </c>
      <c r="I40" s="4">
        <v>33</v>
      </c>
      <c r="J40" s="4">
        <f t="shared" si="2"/>
        <v>305</v>
      </c>
      <c r="K40" s="4">
        <f t="shared" si="2"/>
        <v>386</v>
      </c>
      <c r="L40" s="4">
        <f t="shared" si="3"/>
        <v>77</v>
      </c>
      <c r="M40" s="4">
        <f t="shared" si="3"/>
        <v>305</v>
      </c>
      <c r="N40" s="11">
        <f t="shared" si="4"/>
        <v>0.25245901639344265</v>
      </c>
      <c r="O40" s="11">
        <f t="shared" si="4"/>
        <v>0.7901554404145078</v>
      </c>
      <c r="P40" s="11">
        <v>0.6017882154708406</v>
      </c>
      <c r="Q40" s="11">
        <v>1.0643326766808088</v>
      </c>
      <c r="R40" s="11">
        <f t="shared" si="5"/>
        <v>183.54540571860639</v>
      </c>
      <c r="S40" s="11">
        <f t="shared" si="5"/>
        <v>410.83241319879221</v>
      </c>
      <c r="T40" s="11">
        <f t="shared" si="6"/>
        <v>594.3778189173986</v>
      </c>
      <c r="U40" s="10">
        <v>1</v>
      </c>
      <c r="V40" s="12">
        <v>1</v>
      </c>
      <c r="W40" s="12">
        <f t="shared" si="7"/>
        <v>594.3778189173986</v>
      </c>
    </row>
    <row r="41" spans="1:23" x14ac:dyDescent="0.25">
      <c r="A41" s="4">
        <v>34</v>
      </c>
      <c r="B41" s="4">
        <f t="shared" si="0"/>
        <v>418</v>
      </c>
      <c r="C41" s="4">
        <v>65</v>
      </c>
      <c r="D41" s="4">
        <v>353</v>
      </c>
      <c r="E41" s="4">
        <f t="shared" si="1"/>
        <v>667</v>
      </c>
      <c r="F41" s="4">
        <v>292</v>
      </c>
      <c r="G41" s="4">
        <v>375</v>
      </c>
      <c r="I41" s="4">
        <v>34</v>
      </c>
      <c r="J41" s="4">
        <f t="shared" si="2"/>
        <v>292</v>
      </c>
      <c r="K41" s="4">
        <f t="shared" si="2"/>
        <v>375</v>
      </c>
      <c r="L41" s="4">
        <f t="shared" si="3"/>
        <v>65</v>
      </c>
      <c r="M41" s="4">
        <f t="shared" si="3"/>
        <v>353</v>
      </c>
      <c r="N41" s="11">
        <f t="shared" si="4"/>
        <v>0.2226027397260274</v>
      </c>
      <c r="O41" s="11">
        <f t="shared" si="4"/>
        <v>0.94133333333333336</v>
      </c>
      <c r="P41" s="11">
        <v>0.63617005593257436</v>
      </c>
      <c r="Q41" s="11">
        <v>1.0705688367753552</v>
      </c>
      <c r="R41" s="11">
        <f t="shared" si="5"/>
        <v>185.7616563323117</v>
      </c>
      <c r="S41" s="11">
        <f t="shared" si="5"/>
        <v>401.46331379075821</v>
      </c>
      <c r="T41" s="11">
        <f t="shared" si="6"/>
        <v>587.22497012306985</v>
      </c>
      <c r="U41" s="10">
        <v>1</v>
      </c>
      <c r="V41" s="12">
        <v>1</v>
      </c>
      <c r="W41" s="12">
        <f t="shared" si="7"/>
        <v>587.22497012306985</v>
      </c>
    </row>
    <row r="42" spans="1:23" x14ac:dyDescent="0.25">
      <c r="A42" s="4">
        <v>35</v>
      </c>
      <c r="B42" s="4">
        <f t="shared" si="0"/>
        <v>309</v>
      </c>
      <c r="C42" s="4">
        <v>51</v>
      </c>
      <c r="D42" s="4">
        <v>258</v>
      </c>
      <c r="E42" s="4">
        <f t="shared" si="1"/>
        <v>655</v>
      </c>
      <c r="F42" s="4">
        <v>287</v>
      </c>
      <c r="G42" s="4">
        <v>368</v>
      </c>
      <c r="I42" s="4">
        <v>35</v>
      </c>
      <c r="J42" s="4">
        <f t="shared" si="2"/>
        <v>287</v>
      </c>
      <c r="K42" s="4">
        <f t="shared" si="2"/>
        <v>368</v>
      </c>
      <c r="L42" s="4">
        <f t="shared" si="3"/>
        <v>51</v>
      </c>
      <c r="M42" s="4">
        <f t="shared" si="3"/>
        <v>258</v>
      </c>
      <c r="N42" s="11">
        <f t="shared" si="4"/>
        <v>0.17770034843205576</v>
      </c>
      <c r="O42" s="11">
        <f t="shared" si="4"/>
        <v>0.70108695652173914</v>
      </c>
      <c r="P42" s="11">
        <v>0.6068072826883133</v>
      </c>
      <c r="Q42" s="11">
        <v>1.0323614572640074</v>
      </c>
      <c r="R42" s="11">
        <f t="shared" si="5"/>
        <v>174.15369013154591</v>
      </c>
      <c r="S42" s="11">
        <f t="shared" si="5"/>
        <v>379.90901627315475</v>
      </c>
      <c r="T42" s="11">
        <f t="shared" si="6"/>
        <v>554.06270640470063</v>
      </c>
      <c r="U42" s="10">
        <v>1</v>
      </c>
      <c r="V42" s="12">
        <v>1</v>
      </c>
      <c r="W42" s="12">
        <f t="shared" si="7"/>
        <v>554.06270640470063</v>
      </c>
    </row>
    <row r="43" spans="1:23" x14ac:dyDescent="0.25">
      <c r="A43" s="4">
        <v>36</v>
      </c>
      <c r="B43" s="4">
        <f t="shared" si="0"/>
        <v>335</v>
      </c>
      <c r="C43" s="4">
        <v>82</v>
      </c>
      <c r="D43" s="4">
        <v>253</v>
      </c>
      <c r="E43" s="4">
        <f t="shared" si="1"/>
        <v>622</v>
      </c>
      <c r="F43" s="4">
        <v>280</v>
      </c>
      <c r="G43" s="4">
        <v>342</v>
      </c>
      <c r="I43" s="4">
        <v>36</v>
      </c>
      <c r="J43" s="4">
        <f t="shared" si="2"/>
        <v>280</v>
      </c>
      <c r="K43" s="4">
        <f t="shared" si="2"/>
        <v>342</v>
      </c>
      <c r="L43" s="4">
        <f t="shared" si="3"/>
        <v>82</v>
      </c>
      <c r="M43" s="4">
        <f t="shared" si="3"/>
        <v>253</v>
      </c>
      <c r="N43" s="11">
        <f t="shared" si="4"/>
        <v>0.29285714285714287</v>
      </c>
      <c r="O43" s="11">
        <f t="shared" si="4"/>
        <v>0.73976608187134507</v>
      </c>
      <c r="P43" s="11">
        <v>0.60655592038352579</v>
      </c>
      <c r="Q43" s="11">
        <v>1.0105511182123841</v>
      </c>
      <c r="R43" s="11">
        <f t="shared" si="5"/>
        <v>169.83565770738721</v>
      </c>
      <c r="S43" s="11">
        <f t="shared" si="5"/>
        <v>345.60848242863534</v>
      </c>
      <c r="T43" s="11">
        <f t="shared" si="6"/>
        <v>515.4441401360225</v>
      </c>
      <c r="U43" s="10">
        <v>1</v>
      </c>
      <c r="V43" s="12">
        <v>1</v>
      </c>
      <c r="W43" s="12">
        <f t="shared" si="7"/>
        <v>515.4441401360225</v>
      </c>
    </row>
    <row r="44" spans="1:23" x14ac:dyDescent="0.25">
      <c r="A44" s="4">
        <v>37</v>
      </c>
      <c r="B44" s="4">
        <f t="shared" si="0"/>
        <v>305</v>
      </c>
      <c r="C44" s="4">
        <v>58</v>
      </c>
      <c r="D44" s="4">
        <v>247</v>
      </c>
      <c r="E44" s="4">
        <f t="shared" si="1"/>
        <v>573</v>
      </c>
      <c r="F44" s="4">
        <v>268</v>
      </c>
      <c r="G44" s="4">
        <v>305</v>
      </c>
      <c r="I44" s="4">
        <v>37</v>
      </c>
      <c r="J44" s="4">
        <f t="shared" si="2"/>
        <v>268</v>
      </c>
      <c r="K44" s="4">
        <f t="shared" si="2"/>
        <v>305</v>
      </c>
      <c r="L44" s="4">
        <f t="shared" si="3"/>
        <v>58</v>
      </c>
      <c r="M44" s="4">
        <f t="shared" si="3"/>
        <v>247</v>
      </c>
      <c r="N44" s="11">
        <f t="shared" si="4"/>
        <v>0.21641791044776118</v>
      </c>
      <c r="O44" s="11">
        <f t="shared" si="4"/>
        <v>0.80983606557377052</v>
      </c>
      <c r="P44" s="11">
        <v>0.59978615147079384</v>
      </c>
      <c r="Q44" s="11">
        <v>0.95662031297205785</v>
      </c>
      <c r="R44" s="11">
        <f t="shared" si="5"/>
        <v>160.74268859417276</v>
      </c>
      <c r="S44" s="11">
        <f t="shared" si="5"/>
        <v>291.76919545647763</v>
      </c>
      <c r="T44" s="11">
        <f t="shared" si="6"/>
        <v>452.51188405065039</v>
      </c>
      <c r="U44" s="10">
        <v>1</v>
      </c>
      <c r="V44" s="12">
        <v>1</v>
      </c>
      <c r="W44" s="12">
        <f t="shared" si="7"/>
        <v>452.51188405065039</v>
      </c>
    </row>
    <row r="45" spans="1:23" x14ac:dyDescent="0.25">
      <c r="A45" s="4">
        <v>38</v>
      </c>
      <c r="B45" s="4">
        <f t="shared" si="0"/>
        <v>261</v>
      </c>
      <c r="C45" s="4">
        <v>78</v>
      </c>
      <c r="D45" s="4">
        <v>183</v>
      </c>
      <c r="E45" s="4">
        <f t="shared" si="1"/>
        <v>610</v>
      </c>
      <c r="F45" s="4">
        <v>255</v>
      </c>
      <c r="G45" s="4">
        <v>355</v>
      </c>
      <c r="I45" s="4">
        <v>38</v>
      </c>
      <c r="J45" s="4">
        <f t="shared" si="2"/>
        <v>255</v>
      </c>
      <c r="K45" s="4">
        <f t="shared" si="2"/>
        <v>355</v>
      </c>
      <c r="L45" s="4">
        <f t="shared" si="3"/>
        <v>78</v>
      </c>
      <c r="M45" s="4">
        <f t="shared" si="3"/>
        <v>183</v>
      </c>
      <c r="N45" s="11">
        <f t="shared" si="4"/>
        <v>0.30588235294117649</v>
      </c>
      <c r="O45" s="11">
        <f t="shared" si="4"/>
        <v>0.51549295774647885</v>
      </c>
      <c r="P45" s="11">
        <v>0.60597011531232248</v>
      </c>
      <c r="Q45" s="11">
        <v>0.92592650373408036</v>
      </c>
      <c r="R45" s="11">
        <f t="shared" si="5"/>
        <v>154.52237940464224</v>
      </c>
      <c r="S45" s="11">
        <f t="shared" si="5"/>
        <v>328.70390882559855</v>
      </c>
      <c r="T45" s="11">
        <f t="shared" si="6"/>
        <v>483.22628823024081</v>
      </c>
      <c r="U45" s="10">
        <v>1</v>
      </c>
      <c r="V45" s="12">
        <v>1</v>
      </c>
      <c r="W45" s="12">
        <f t="shared" si="7"/>
        <v>483.22628823024081</v>
      </c>
    </row>
    <row r="46" spans="1:23" x14ac:dyDescent="0.25">
      <c r="A46" s="4">
        <v>39</v>
      </c>
      <c r="B46" s="4">
        <f t="shared" si="0"/>
        <v>260</v>
      </c>
      <c r="C46" s="4">
        <v>74</v>
      </c>
      <c r="D46" s="4">
        <v>186</v>
      </c>
      <c r="E46" s="4">
        <f t="shared" si="1"/>
        <v>522</v>
      </c>
      <c r="F46" s="4">
        <v>244</v>
      </c>
      <c r="G46" s="4">
        <v>278</v>
      </c>
      <c r="I46" s="4">
        <v>39</v>
      </c>
      <c r="J46" s="4">
        <f t="shared" si="2"/>
        <v>244</v>
      </c>
      <c r="K46" s="4">
        <f t="shared" si="2"/>
        <v>278</v>
      </c>
      <c r="L46" s="4">
        <f t="shared" si="3"/>
        <v>74</v>
      </c>
      <c r="M46" s="4">
        <f t="shared" si="3"/>
        <v>186</v>
      </c>
      <c r="N46" s="11">
        <f t="shared" si="4"/>
        <v>0.30327868852459017</v>
      </c>
      <c r="O46" s="11">
        <f t="shared" si="4"/>
        <v>0.6690647482014388</v>
      </c>
      <c r="P46" s="11">
        <v>0.61642065468063612</v>
      </c>
      <c r="Q46" s="11">
        <v>0.91131415125979687</v>
      </c>
      <c r="R46" s="11">
        <f t="shared" si="5"/>
        <v>150.40663974207521</v>
      </c>
      <c r="S46" s="11">
        <f t="shared" si="5"/>
        <v>253.34533405022353</v>
      </c>
      <c r="T46" s="11">
        <f t="shared" si="6"/>
        <v>403.75197379229871</v>
      </c>
      <c r="U46" s="10">
        <v>1</v>
      </c>
      <c r="V46" s="12">
        <v>1</v>
      </c>
      <c r="W46" s="12">
        <f t="shared" si="7"/>
        <v>403.75197379229871</v>
      </c>
    </row>
    <row r="47" spans="1:23" x14ac:dyDescent="0.25">
      <c r="A47" s="4">
        <v>40</v>
      </c>
      <c r="B47" s="4">
        <f t="shared" si="0"/>
        <v>243</v>
      </c>
      <c r="C47" s="4">
        <v>93</v>
      </c>
      <c r="D47" s="4">
        <v>150</v>
      </c>
      <c r="E47" s="4">
        <f t="shared" si="1"/>
        <v>540</v>
      </c>
      <c r="F47" s="4">
        <v>254</v>
      </c>
      <c r="G47" s="4">
        <v>286</v>
      </c>
      <c r="I47" s="4">
        <v>40</v>
      </c>
      <c r="J47" s="4">
        <f t="shared" si="2"/>
        <v>254</v>
      </c>
      <c r="K47" s="4">
        <f t="shared" si="2"/>
        <v>286</v>
      </c>
      <c r="L47" s="4">
        <f t="shared" si="3"/>
        <v>93</v>
      </c>
      <c r="M47" s="4">
        <f t="shared" si="3"/>
        <v>150</v>
      </c>
      <c r="N47" s="11">
        <f t="shared" si="4"/>
        <v>0.36614173228346458</v>
      </c>
      <c r="O47" s="11">
        <f t="shared" si="4"/>
        <v>0.52447552447552448</v>
      </c>
      <c r="P47" s="11">
        <v>0.61330615782276487</v>
      </c>
      <c r="Q47" s="11">
        <v>0.88701493863821812</v>
      </c>
      <c r="R47" s="11">
        <f t="shared" si="5"/>
        <v>155.77976408698228</v>
      </c>
      <c r="S47" s="11">
        <f t="shared" si="5"/>
        <v>253.6862724505304</v>
      </c>
      <c r="T47" s="11">
        <f t="shared" si="6"/>
        <v>409.46603653751265</v>
      </c>
      <c r="U47" s="10">
        <v>1</v>
      </c>
      <c r="V47" s="12">
        <v>1</v>
      </c>
      <c r="W47" s="12">
        <f t="shared" si="7"/>
        <v>409.46603653751265</v>
      </c>
    </row>
    <row r="48" spans="1:23" x14ac:dyDescent="0.25">
      <c r="A48" s="4">
        <v>41</v>
      </c>
      <c r="B48" s="4">
        <f t="shared" si="0"/>
        <v>213</v>
      </c>
      <c r="C48" s="4">
        <v>71</v>
      </c>
      <c r="D48" s="4">
        <v>142</v>
      </c>
      <c r="E48" s="4">
        <f t="shared" si="1"/>
        <v>473</v>
      </c>
      <c r="F48" s="4">
        <v>232</v>
      </c>
      <c r="G48" s="4">
        <v>241</v>
      </c>
      <c r="I48" s="4">
        <v>41</v>
      </c>
      <c r="J48" s="4">
        <f t="shared" si="2"/>
        <v>232</v>
      </c>
      <c r="K48" s="4">
        <f t="shared" si="2"/>
        <v>241</v>
      </c>
      <c r="L48" s="4">
        <f t="shared" si="3"/>
        <v>71</v>
      </c>
      <c r="M48" s="4">
        <f t="shared" si="3"/>
        <v>142</v>
      </c>
      <c r="N48" s="11">
        <f t="shared" si="4"/>
        <v>0.30603448275862066</v>
      </c>
      <c r="O48" s="11">
        <f t="shared" si="4"/>
        <v>0.58921161825726143</v>
      </c>
      <c r="P48" s="11">
        <v>0.61228469738094793</v>
      </c>
      <c r="Q48" s="11">
        <v>0.83974875521100145</v>
      </c>
      <c r="R48" s="11">
        <f t="shared" si="5"/>
        <v>142.05004979237992</v>
      </c>
      <c r="S48" s="11">
        <f t="shared" si="5"/>
        <v>202.37945000585134</v>
      </c>
      <c r="T48" s="11">
        <f t="shared" si="6"/>
        <v>344.42949979823129</v>
      </c>
      <c r="U48" s="10">
        <v>1</v>
      </c>
      <c r="V48" s="12">
        <v>1</v>
      </c>
      <c r="W48" s="12">
        <f t="shared" si="7"/>
        <v>344.42949979823129</v>
      </c>
    </row>
    <row r="49" spans="1:23" x14ac:dyDescent="0.25">
      <c r="A49" s="4">
        <v>42</v>
      </c>
      <c r="B49" s="4">
        <f t="shared" si="0"/>
        <v>197</v>
      </c>
      <c r="C49" s="4">
        <v>82</v>
      </c>
      <c r="D49" s="4">
        <v>115</v>
      </c>
      <c r="E49" s="4">
        <f t="shared" si="1"/>
        <v>443</v>
      </c>
      <c r="F49" s="4">
        <v>204</v>
      </c>
      <c r="G49" s="4">
        <v>239</v>
      </c>
      <c r="I49" s="4">
        <v>42</v>
      </c>
      <c r="J49" s="4">
        <f t="shared" si="2"/>
        <v>204</v>
      </c>
      <c r="K49" s="4">
        <f t="shared" si="2"/>
        <v>239</v>
      </c>
      <c r="L49" s="4">
        <f t="shared" si="3"/>
        <v>82</v>
      </c>
      <c r="M49" s="4">
        <f t="shared" si="3"/>
        <v>115</v>
      </c>
      <c r="N49" s="11">
        <f t="shared" si="4"/>
        <v>0.40196078431372551</v>
      </c>
      <c r="O49" s="11">
        <f t="shared" si="4"/>
        <v>0.48117154811715479</v>
      </c>
      <c r="P49" s="11">
        <v>0.6260205947511801</v>
      </c>
      <c r="Q49" s="11">
        <v>0.86800450568268084</v>
      </c>
      <c r="R49" s="11">
        <f t="shared" si="5"/>
        <v>127.70820132924074</v>
      </c>
      <c r="S49" s="11">
        <f t="shared" si="5"/>
        <v>207.45307685816073</v>
      </c>
      <c r="T49" s="11">
        <f t="shared" si="6"/>
        <v>335.16127818740148</v>
      </c>
      <c r="U49" s="10">
        <v>1</v>
      </c>
      <c r="V49" s="12">
        <v>1</v>
      </c>
      <c r="W49" s="12">
        <f t="shared" si="7"/>
        <v>335.16127818740148</v>
      </c>
    </row>
    <row r="50" spans="1:23" x14ac:dyDescent="0.25">
      <c r="A50" s="4">
        <v>43</v>
      </c>
      <c r="B50" s="4">
        <f t="shared" si="0"/>
        <v>227</v>
      </c>
      <c r="C50" s="4">
        <v>104</v>
      </c>
      <c r="D50" s="4">
        <v>123</v>
      </c>
      <c r="E50" s="4">
        <f t="shared" si="1"/>
        <v>456</v>
      </c>
      <c r="F50" s="4">
        <v>208</v>
      </c>
      <c r="G50" s="4">
        <v>248</v>
      </c>
      <c r="I50" s="4">
        <v>43</v>
      </c>
      <c r="J50" s="4">
        <f t="shared" si="2"/>
        <v>208</v>
      </c>
      <c r="K50" s="4">
        <f t="shared" si="2"/>
        <v>248</v>
      </c>
      <c r="L50" s="4">
        <f t="shared" si="3"/>
        <v>104</v>
      </c>
      <c r="M50" s="4">
        <f t="shared" si="3"/>
        <v>123</v>
      </c>
      <c r="N50" s="11">
        <f t="shared" si="4"/>
        <v>0.5</v>
      </c>
      <c r="O50" s="11">
        <f t="shared" si="4"/>
        <v>0.49596774193548387</v>
      </c>
      <c r="P50" s="11">
        <v>0.64076101133899688</v>
      </c>
      <c r="Q50" s="11">
        <v>0.85112427433619797</v>
      </c>
      <c r="R50" s="11">
        <f t="shared" si="5"/>
        <v>133.27829035851136</v>
      </c>
      <c r="S50" s="11">
        <f t="shared" si="5"/>
        <v>211.07882003537711</v>
      </c>
      <c r="T50" s="11">
        <f t="shared" si="6"/>
        <v>344.35711039388843</v>
      </c>
      <c r="U50" s="10">
        <v>1</v>
      </c>
      <c r="V50" s="12">
        <v>1</v>
      </c>
      <c r="W50" s="12">
        <f t="shared" si="7"/>
        <v>344.35711039388843</v>
      </c>
    </row>
    <row r="51" spans="1:23" x14ac:dyDescent="0.25">
      <c r="A51" s="4">
        <v>44</v>
      </c>
      <c r="B51" s="4">
        <f t="shared" si="0"/>
        <v>242</v>
      </c>
      <c r="C51" s="4">
        <v>88</v>
      </c>
      <c r="D51" s="4">
        <v>154</v>
      </c>
      <c r="E51" s="4">
        <f t="shared" si="1"/>
        <v>428</v>
      </c>
      <c r="F51" s="4">
        <v>192</v>
      </c>
      <c r="G51" s="4">
        <v>236</v>
      </c>
      <c r="I51" s="4">
        <v>44</v>
      </c>
      <c r="J51" s="4">
        <f t="shared" si="2"/>
        <v>192</v>
      </c>
      <c r="K51" s="4">
        <f t="shared" si="2"/>
        <v>236</v>
      </c>
      <c r="L51" s="4">
        <f t="shared" si="3"/>
        <v>88</v>
      </c>
      <c r="M51" s="4">
        <f t="shared" si="3"/>
        <v>154</v>
      </c>
      <c r="N51" s="11">
        <f t="shared" si="4"/>
        <v>0.45833333333333331</v>
      </c>
      <c r="O51" s="11">
        <f t="shared" si="4"/>
        <v>0.65254237288135597</v>
      </c>
      <c r="P51" s="11">
        <v>0.66042510583069947</v>
      </c>
      <c r="Q51" s="11">
        <v>0.87970695186774062</v>
      </c>
      <c r="R51" s="11">
        <f t="shared" si="5"/>
        <v>126.8016203194943</v>
      </c>
      <c r="S51" s="11">
        <f t="shared" si="5"/>
        <v>207.61084064078679</v>
      </c>
      <c r="T51" s="11">
        <f t="shared" si="6"/>
        <v>334.41246096028112</v>
      </c>
      <c r="U51" s="10">
        <v>1</v>
      </c>
      <c r="V51" s="12">
        <v>1</v>
      </c>
      <c r="W51" s="12">
        <f t="shared" si="7"/>
        <v>334.41246096028112</v>
      </c>
    </row>
    <row r="52" spans="1:23" x14ac:dyDescent="0.25">
      <c r="A52" s="4">
        <v>45</v>
      </c>
      <c r="B52" s="4">
        <f t="shared" si="0"/>
        <v>240</v>
      </c>
      <c r="C52" s="4">
        <v>84</v>
      </c>
      <c r="D52" s="4">
        <v>156</v>
      </c>
      <c r="E52" s="4">
        <f t="shared" si="1"/>
        <v>415</v>
      </c>
      <c r="F52" s="4">
        <v>182</v>
      </c>
      <c r="G52" s="4">
        <v>233</v>
      </c>
      <c r="I52" s="4">
        <v>45</v>
      </c>
      <c r="J52" s="4">
        <f t="shared" si="2"/>
        <v>182</v>
      </c>
      <c r="K52" s="4">
        <f t="shared" si="2"/>
        <v>233</v>
      </c>
      <c r="L52" s="4">
        <f t="shared" si="3"/>
        <v>84</v>
      </c>
      <c r="M52" s="4">
        <f t="shared" si="3"/>
        <v>156</v>
      </c>
      <c r="N52" s="11">
        <f t="shared" si="4"/>
        <v>0.46153846153846156</v>
      </c>
      <c r="O52" s="11">
        <f t="shared" si="4"/>
        <v>0.66952789699570814</v>
      </c>
      <c r="P52" s="11">
        <v>0.69998427445588951</v>
      </c>
      <c r="Q52" s="11">
        <v>0.92371911602581858</v>
      </c>
      <c r="R52" s="11">
        <f t="shared" si="5"/>
        <v>127.3971379509719</v>
      </c>
      <c r="S52" s="11">
        <f t="shared" si="5"/>
        <v>215.22655403401572</v>
      </c>
      <c r="T52" s="11">
        <f t="shared" si="6"/>
        <v>342.6236919849876</v>
      </c>
      <c r="U52" s="10">
        <v>1</v>
      </c>
      <c r="V52" s="12">
        <v>1</v>
      </c>
      <c r="W52" s="12">
        <f t="shared" si="7"/>
        <v>342.6236919849876</v>
      </c>
    </row>
    <row r="53" spans="1:23" x14ac:dyDescent="0.25">
      <c r="A53" s="4">
        <v>46</v>
      </c>
      <c r="B53" s="4">
        <f t="shared" si="0"/>
        <v>229</v>
      </c>
      <c r="C53" s="4">
        <v>91</v>
      </c>
      <c r="D53" s="4">
        <v>138</v>
      </c>
      <c r="E53" s="4">
        <f t="shared" si="1"/>
        <v>420</v>
      </c>
      <c r="F53" s="4">
        <v>197</v>
      </c>
      <c r="G53" s="4">
        <v>223</v>
      </c>
      <c r="I53" s="4">
        <v>46</v>
      </c>
      <c r="J53" s="4">
        <f t="shared" si="2"/>
        <v>197</v>
      </c>
      <c r="K53" s="4">
        <f t="shared" si="2"/>
        <v>223</v>
      </c>
      <c r="L53" s="4">
        <f t="shared" si="3"/>
        <v>91</v>
      </c>
      <c r="M53" s="4">
        <f t="shared" si="3"/>
        <v>138</v>
      </c>
      <c r="N53" s="11">
        <f t="shared" si="4"/>
        <v>0.46192893401015228</v>
      </c>
      <c r="O53" s="11">
        <f t="shared" si="4"/>
        <v>0.6188340807174888</v>
      </c>
      <c r="P53" s="11">
        <v>0.71374457905217825</v>
      </c>
      <c r="Q53" s="11">
        <v>0.93715367811014727</v>
      </c>
      <c r="R53" s="11">
        <f t="shared" si="5"/>
        <v>140.60768207327911</v>
      </c>
      <c r="S53" s="11">
        <f t="shared" si="5"/>
        <v>208.98527021856285</v>
      </c>
      <c r="T53" s="11">
        <f t="shared" si="6"/>
        <v>349.59295229184193</v>
      </c>
      <c r="U53" s="10">
        <v>1</v>
      </c>
      <c r="V53" s="12">
        <v>1</v>
      </c>
      <c r="W53" s="12">
        <f t="shared" si="7"/>
        <v>349.59295229184193</v>
      </c>
    </row>
    <row r="54" spans="1:23" x14ac:dyDescent="0.25">
      <c r="A54" s="4">
        <v>47</v>
      </c>
      <c r="B54" s="4">
        <f t="shared" si="0"/>
        <v>214</v>
      </c>
      <c r="C54" s="4">
        <v>81</v>
      </c>
      <c r="D54" s="4">
        <v>133</v>
      </c>
      <c r="E54" s="4">
        <f t="shared" si="1"/>
        <v>432</v>
      </c>
      <c r="F54" s="4">
        <v>213</v>
      </c>
      <c r="G54" s="4">
        <v>219</v>
      </c>
      <c r="I54" s="4">
        <v>47</v>
      </c>
      <c r="J54" s="4">
        <f t="shared" si="2"/>
        <v>213</v>
      </c>
      <c r="K54" s="4">
        <f t="shared" si="2"/>
        <v>219</v>
      </c>
      <c r="L54" s="4">
        <f t="shared" si="3"/>
        <v>81</v>
      </c>
      <c r="M54" s="4">
        <f t="shared" si="3"/>
        <v>133</v>
      </c>
      <c r="N54" s="11">
        <f t="shared" si="4"/>
        <v>0.38028169014084506</v>
      </c>
      <c r="O54" s="11">
        <f t="shared" si="4"/>
        <v>0.60730593607305938</v>
      </c>
      <c r="P54" s="11">
        <v>0.70957120579089916</v>
      </c>
      <c r="Q54" s="11">
        <v>0.96095456815730074</v>
      </c>
      <c r="R54" s="11">
        <f t="shared" si="5"/>
        <v>151.13866683346151</v>
      </c>
      <c r="S54" s="11">
        <f t="shared" si="5"/>
        <v>210.44905042644885</v>
      </c>
      <c r="T54" s="11">
        <f t="shared" si="6"/>
        <v>361.58771725991039</v>
      </c>
      <c r="U54" s="10">
        <v>1</v>
      </c>
      <c r="V54" s="12">
        <v>1</v>
      </c>
      <c r="W54" s="12">
        <f t="shared" si="7"/>
        <v>361.58771725991039</v>
      </c>
    </row>
    <row r="55" spans="1:23" x14ac:dyDescent="0.25">
      <c r="A55" s="4">
        <v>48</v>
      </c>
      <c r="B55" s="4">
        <f t="shared" si="0"/>
        <v>174</v>
      </c>
      <c r="C55" s="4">
        <v>78</v>
      </c>
      <c r="D55" s="4">
        <v>96</v>
      </c>
      <c r="E55" s="4">
        <f t="shared" si="1"/>
        <v>393</v>
      </c>
      <c r="F55" s="4">
        <v>171</v>
      </c>
      <c r="G55" s="4">
        <v>222</v>
      </c>
      <c r="I55" s="4">
        <v>48</v>
      </c>
      <c r="J55" s="4">
        <f t="shared" si="2"/>
        <v>171</v>
      </c>
      <c r="K55" s="4">
        <f t="shared" si="2"/>
        <v>222</v>
      </c>
      <c r="L55" s="4">
        <f t="shared" si="3"/>
        <v>78</v>
      </c>
      <c r="M55" s="4">
        <f t="shared" si="3"/>
        <v>96</v>
      </c>
      <c r="N55" s="11">
        <f t="shared" si="4"/>
        <v>0.45614035087719296</v>
      </c>
      <c r="O55" s="11">
        <f t="shared" si="4"/>
        <v>0.43243243243243246</v>
      </c>
      <c r="P55" s="11">
        <v>0.7440311369659548</v>
      </c>
      <c r="Q55" s="11">
        <v>1.0230691364465334</v>
      </c>
      <c r="R55" s="11">
        <f t="shared" si="5"/>
        <v>127.22932442117828</v>
      </c>
      <c r="S55" s="11">
        <f t="shared" si="5"/>
        <v>227.12134829113043</v>
      </c>
      <c r="T55" s="11">
        <f t="shared" si="6"/>
        <v>354.35067271230872</v>
      </c>
      <c r="U55" s="10">
        <v>1</v>
      </c>
      <c r="V55" s="12">
        <v>1</v>
      </c>
      <c r="W55" s="12">
        <f t="shared" si="7"/>
        <v>354.35067271230872</v>
      </c>
    </row>
    <row r="56" spans="1:23" x14ac:dyDescent="0.25">
      <c r="A56" s="4">
        <v>49</v>
      </c>
      <c r="B56" s="4">
        <f t="shared" si="0"/>
        <v>228</v>
      </c>
      <c r="C56" s="4">
        <v>99</v>
      </c>
      <c r="D56" s="4">
        <v>129</v>
      </c>
      <c r="E56" s="4">
        <f t="shared" si="1"/>
        <v>369</v>
      </c>
      <c r="F56" s="4">
        <v>162</v>
      </c>
      <c r="G56" s="4">
        <v>207</v>
      </c>
      <c r="I56" s="4">
        <v>49</v>
      </c>
      <c r="J56" s="4">
        <f t="shared" si="2"/>
        <v>162</v>
      </c>
      <c r="K56" s="4">
        <f t="shared" si="2"/>
        <v>207</v>
      </c>
      <c r="L56" s="4">
        <f t="shared" si="3"/>
        <v>99</v>
      </c>
      <c r="M56" s="4">
        <f t="shared" si="3"/>
        <v>129</v>
      </c>
      <c r="N56" s="11">
        <f t="shared" si="4"/>
        <v>0.61111111111111116</v>
      </c>
      <c r="O56" s="11">
        <f t="shared" si="4"/>
        <v>0.62318840579710144</v>
      </c>
      <c r="P56" s="11">
        <v>0.74849597939908963</v>
      </c>
      <c r="Q56" s="11">
        <v>1.0565418784010974</v>
      </c>
      <c r="R56" s="11">
        <f t="shared" si="5"/>
        <v>121.25634866265251</v>
      </c>
      <c r="S56" s="11">
        <f t="shared" si="5"/>
        <v>218.70416882902717</v>
      </c>
      <c r="T56" s="11">
        <f t="shared" si="6"/>
        <v>339.9605174916797</v>
      </c>
      <c r="U56" s="10">
        <v>1</v>
      </c>
      <c r="V56" s="12">
        <v>1</v>
      </c>
      <c r="W56" s="12">
        <f t="shared" si="7"/>
        <v>339.9605174916797</v>
      </c>
    </row>
    <row r="57" spans="1:23" x14ac:dyDescent="0.25">
      <c r="A57" s="4">
        <v>50</v>
      </c>
      <c r="B57" s="4">
        <f t="shared" si="0"/>
        <v>277</v>
      </c>
      <c r="C57" s="4">
        <v>101</v>
      </c>
      <c r="D57" s="4">
        <v>176</v>
      </c>
      <c r="E57" s="4">
        <f t="shared" si="1"/>
        <v>397</v>
      </c>
      <c r="F57" s="4">
        <v>173</v>
      </c>
      <c r="G57" s="4">
        <v>224</v>
      </c>
      <c r="I57" s="4">
        <v>50</v>
      </c>
      <c r="J57" s="4">
        <f t="shared" si="2"/>
        <v>173</v>
      </c>
      <c r="K57" s="4">
        <f t="shared" si="2"/>
        <v>224</v>
      </c>
      <c r="L57" s="4">
        <f t="shared" si="3"/>
        <v>101</v>
      </c>
      <c r="M57" s="4">
        <f t="shared" si="3"/>
        <v>176</v>
      </c>
      <c r="N57" s="11">
        <f t="shared" si="4"/>
        <v>0.58381502890173409</v>
      </c>
      <c r="O57" s="11">
        <f t="shared" si="4"/>
        <v>0.7857142857142857</v>
      </c>
      <c r="P57" s="11">
        <v>0.81022386193750051</v>
      </c>
      <c r="Q57" s="11">
        <v>1.1393999018403396</v>
      </c>
      <c r="R57" s="11">
        <f t="shared" si="5"/>
        <v>140.16872811518758</v>
      </c>
      <c r="S57" s="11">
        <f t="shared" si="5"/>
        <v>255.22557801223607</v>
      </c>
      <c r="T57" s="11">
        <f t="shared" si="6"/>
        <v>395.39430612742365</v>
      </c>
      <c r="U57" s="10">
        <v>1</v>
      </c>
      <c r="V57" s="12">
        <v>1</v>
      </c>
      <c r="W57" s="12">
        <f t="shared" si="7"/>
        <v>395.39430612742365</v>
      </c>
    </row>
    <row r="58" spans="1:23" x14ac:dyDescent="0.25">
      <c r="A58" s="4">
        <v>51</v>
      </c>
      <c r="B58" s="4">
        <f t="shared" si="0"/>
        <v>202</v>
      </c>
      <c r="C58" s="4">
        <v>63</v>
      </c>
      <c r="D58" s="4">
        <v>139</v>
      </c>
      <c r="E58" s="4">
        <f t="shared" si="1"/>
        <v>370</v>
      </c>
      <c r="F58" s="4">
        <v>183</v>
      </c>
      <c r="G58" s="4">
        <v>187</v>
      </c>
      <c r="I58" s="4">
        <v>51</v>
      </c>
      <c r="J58" s="4">
        <f t="shared" si="2"/>
        <v>183</v>
      </c>
      <c r="K58" s="4">
        <f t="shared" si="2"/>
        <v>187</v>
      </c>
      <c r="L58" s="4">
        <f t="shared" si="3"/>
        <v>63</v>
      </c>
      <c r="M58" s="4">
        <f t="shared" si="3"/>
        <v>139</v>
      </c>
      <c r="N58" s="11">
        <f t="shared" si="4"/>
        <v>0.34426229508196721</v>
      </c>
      <c r="O58" s="11">
        <f t="shared" si="4"/>
        <v>0.74331550802139035</v>
      </c>
      <c r="P58" s="11">
        <v>0.81367301307363182</v>
      </c>
      <c r="Q58" s="11">
        <v>1.1530135177653216</v>
      </c>
      <c r="R58" s="11">
        <f t="shared" si="5"/>
        <v>148.90216139247462</v>
      </c>
      <c r="S58" s="11">
        <f t="shared" si="5"/>
        <v>215.61352782211515</v>
      </c>
      <c r="T58" s="11">
        <f t="shared" si="6"/>
        <v>364.51568921458977</v>
      </c>
      <c r="U58" s="10">
        <v>1</v>
      </c>
      <c r="V58" s="12">
        <v>1</v>
      </c>
      <c r="W58" s="12">
        <f t="shared" si="7"/>
        <v>364.51568921458977</v>
      </c>
    </row>
    <row r="59" spans="1:23" x14ac:dyDescent="0.25">
      <c r="A59" s="4">
        <v>52</v>
      </c>
      <c r="B59" s="4">
        <f t="shared" si="0"/>
        <v>223</v>
      </c>
      <c r="C59" s="4">
        <v>82</v>
      </c>
      <c r="D59" s="4">
        <v>141</v>
      </c>
      <c r="E59" s="4">
        <f t="shared" si="1"/>
        <v>362</v>
      </c>
      <c r="F59" s="4">
        <v>149</v>
      </c>
      <c r="G59" s="4">
        <v>213</v>
      </c>
      <c r="I59" s="4">
        <v>52</v>
      </c>
      <c r="J59" s="4">
        <f t="shared" si="2"/>
        <v>149</v>
      </c>
      <c r="K59" s="4">
        <f t="shared" si="2"/>
        <v>213</v>
      </c>
      <c r="L59" s="4">
        <f t="shared" si="3"/>
        <v>82</v>
      </c>
      <c r="M59" s="4">
        <f t="shared" si="3"/>
        <v>141</v>
      </c>
      <c r="N59" s="11">
        <f t="shared" si="4"/>
        <v>0.55033557046979864</v>
      </c>
      <c r="O59" s="11">
        <f t="shared" si="4"/>
        <v>0.6619718309859155</v>
      </c>
      <c r="P59" s="11">
        <v>0.85165234173000193</v>
      </c>
      <c r="Q59" s="11">
        <v>1.2100723070650909</v>
      </c>
      <c r="R59" s="11">
        <f t="shared" si="5"/>
        <v>126.89619891777029</v>
      </c>
      <c r="S59" s="11">
        <f t="shared" si="5"/>
        <v>257.74540140486437</v>
      </c>
      <c r="T59" s="11">
        <f t="shared" si="6"/>
        <v>384.64160032263464</v>
      </c>
      <c r="U59" s="10">
        <v>1</v>
      </c>
      <c r="V59" s="12">
        <v>1</v>
      </c>
      <c r="W59" s="12">
        <f t="shared" si="7"/>
        <v>384.64160032263464</v>
      </c>
    </row>
    <row r="60" spans="1:23" x14ac:dyDescent="0.25">
      <c r="A60" s="4">
        <v>53</v>
      </c>
      <c r="B60" s="4">
        <f t="shared" si="0"/>
        <v>234</v>
      </c>
      <c r="C60" s="4">
        <v>74</v>
      </c>
      <c r="D60" s="4">
        <v>160</v>
      </c>
      <c r="E60" s="4">
        <f t="shared" si="1"/>
        <v>372</v>
      </c>
      <c r="F60" s="4">
        <v>163</v>
      </c>
      <c r="G60" s="4">
        <v>209</v>
      </c>
      <c r="I60" s="4">
        <v>53</v>
      </c>
      <c r="J60" s="4">
        <f t="shared" si="2"/>
        <v>163</v>
      </c>
      <c r="K60" s="4">
        <f t="shared" si="2"/>
        <v>209</v>
      </c>
      <c r="L60" s="4">
        <f t="shared" si="3"/>
        <v>74</v>
      </c>
      <c r="M60" s="4">
        <f t="shared" si="3"/>
        <v>160</v>
      </c>
      <c r="N60" s="11">
        <f t="shared" si="4"/>
        <v>0.45398773006134968</v>
      </c>
      <c r="O60" s="11">
        <f t="shared" si="4"/>
        <v>0.76555023923444976</v>
      </c>
      <c r="P60" s="11">
        <v>0.93174001358171077</v>
      </c>
      <c r="Q60" s="11">
        <v>1.2611603494686756</v>
      </c>
      <c r="R60" s="11">
        <f t="shared" si="5"/>
        <v>151.87362221381886</v>
      </c>
      <c r="S60" s="11">
        <f t="shared" si="5"/>
        <v>263.58251303895321</v>
      </c>
      <c r="T60" s="11">
        <f t="shared" si="6"/>
        <v>415.45613525277207</v>
      </c>
      <c r="U60" s="10">
        <v>1</v>
      </c>
      <c r="V60" s="12">
        <v>1</v>
      </c>
      <c r="W60" s="12">
        <f t="shared" si="7"/>
        <v>415.45613525277207</v>
      </c>
    </row>
    <row r="61" spans="1:23" x14ac:dyDescent="0.25">
      <c r="A61" s="4">
        <v>54</v>
      </c>
      <c r="B61" s="4">
        <f t="shared" si="0"/>
        <v>295</v>
      </c>
      <c r="C61" s="4">
        <v>126</v>
      </c>
      <c r="D61" s="4">
        <v>169</v>
      </c>
      <c r="E61" s="4">
        <f t="shared" si="1"/>
        <v>392</v>
      </c>
      <c r="F61" s="4">
        <v>153</v>
      </c>
      <c r="G61" s="4">
        <v>239</v>
      </c>
      <c r="I61" s="4">
        <v>54</v>
      </c>
      <c r="J61" s="4">
        <f t="shared" si="2"/>
        <v>153</v>
      </c>
      <c r="K61" s="4">
        <f t="shared" si="2"/>
        <v>239</v>
      </c>
      <c r="L61" s="4">
        <f t="shared" si="3"/>
        <v>126</v>
      </c>
      <c r="M61" s="4">
        <f t="shared" si="3"/>
        <v>169</v>
      </c>
      <c r="N61" s="11">
        <f t="shared" si="4"/>
        <v>0.82352941176470584</v>
      </c>
      <c r="O61" s="11">
        <f t="shared" si="4"/>
        <v>0.70711297071129708</v>
      </c>
      <c r="P61" s="11">
        <v>0.92092266559408331</v>
      </c>
      <c r="Q61" s="11">
        <v>1.3182937488060882</v>
      </c>
      <c r="R61" s="11">
        <f t="shared" si="5"/>
        <v>140.90116783589474</v>
      </c>
      <c r="S61" s="11">
        <f t="shared" si="5"/>
        <v>315.0722059646551</v>
      </c>
      <c r="T61" s="11">
        <f t="shared" si="6"/>
        <v>455.97337380054984</v>
      </c>
      <c r="U61" s="10">
        <v>1</v>
      </c>
      <c r="V61" s="12">
        <v>1</v>
      </c>
      <c r="W61" s="12">
        <f t="shared" si="7"/>
        <v>455.97337380054984</v>
      </c>
    </row>
    <row r="62" spans="1:23" x14ac:dyDescent="0.25">
      <c r="A62" s="4">
        <v>55</v>
      </c>
      <c r="B62" s="4">
        <f t="shared" si="0"/>
        <v>277</v>
      </c>
      <c r="C62" s="4">
        <v>92</v>
      </c>
      <c r="D62" s="4">
        <v>185</v>
      </c>
      <c r="E62" s="4">
        <f t="shared" si="1"/>
        <v>379</v>
      </c>
      <c r="F62" s="4">
        <v>165</v>
      </c>
      <c r="G62" s="4">
        <v>214</v>
      </c>
      <c r="I62" s="4">
        <v>55</v>
      </c>
      <c r="J62" s="4">
        <f t="shared" si="2"/>
        <v>165</v>
      </c>
      <c r="K62" s="4">
        <f t="shared" si="2"/>
        <v>214</v>
      </c>
      <c r="L62" s="4">
        <f t="shared" si="3"/>
        <v>92</v>
      </c>
      <c r="M62" s="4">
        <f t="shared" si="3"/>
        <v>185</v>
      </c>
      <c r="N62" s="11">
        <f t="shared" si="4"/>
        <v>0.55757575757575761</v>
      </c>
      <c r="O62" s="11">
        <f t="shared" si="4"/>
        <v>0.86448598130841126</v>
      </c>
      <c r="P62" s="11">
        <v>1.0412334675330952</v>
      </c>
      <c r="Q62" s="11">
        <v>1.3950602651486743</v>
      </c>
      <c r="R62" s="11">
        <f t="shared" si="5"/>
        <v>171.8035221429607</v>
      </c>
      <c r="S62" s="11">
        <f t="shared" si="5"/>
        <v>298.54289674181632</v>
      </c>
      <c r="T62" s="11">
        <f t="shared" si="6"/>
        <v>470.34641888477699</v>
      </c>
      <c r="U62" s="10">
        <v>1</v>
      </c>
      <c r="V62" s="12">
        <v>1</v>
      </c>
      <c r="W62" s="12">
        <f t="shared" si="7"/>
        <v>470.34641888477699</v>
      </c>
    </row>
    <row r="63" spans="1:23" x14ac:dyDescent="0.25">
      <c r="A63" s="4">
        <v>56</v>
      </c>
      <c r="B63" s="4">
        <f t="shared" si="0"/>
        <v>322</v>
      </c>
      <c r="C63" s="4">
        <v>142</v>
      </c>
      <c r="D63" s="4">
        <v>180</v>
      </c>
      <c r="E63" s="4">
        <f t="shared" si="1"/>
        <v>349</v>
      </c>
      <c r="F63" s="4">
        <v>139</v>
      </c>
      <c r="G63" s="4">
        <v>210</v>
      </c>
      <c r="I63" s="4">
        <v>56</v>
      </c>
      <c r="J63" s="4">
        <f t="shared" si="2"/>
        <v>139</v>
      </c>
      <c r="K63" s="4">
        <f t="shared" si="2"/>
        <v>210</v>
      </c>
      <c r="L63" s="4">
        <f t="shared" si="3"/>
        <v>142</v>
      </c>
      <c r="M63" s="4">
        <f t="shared" si="3"/>
        <v>180</v>
      </c>
      <c r="N63" s="11">
        <f t="shared" si="4"/>
        <v>1.0215827338129497</v>
      </c>
      <c r="O63" s="11">
        <f t="shared" si="4"/>
        <v>0.8571428571428571</v>
      </c>
      <c r="P63" s="11">
        <v>1.0499641130052011</v>
      </c>
      <c r="Q63" s="11">
        <v>1.4152178792825441</v>
      </c>
      <c r="R63" s="11">
        <f t="shared" si="5"/>
        <v>145.94501170772295</v>
      </c>
      <c r="S63" s="11">
        <f t="shared" si="5"/>
        <v>297.19575464933428</v>
      </c>
      <c r="T63" s="11">
        <f t="shared" si="6"/>
        <v>443.14076635705726</v>
      </c>
      <c r="U63" s="10">
        <v>1</v>
      </c>
      <c r="V63" s="12">
        <v>1</v>
      </c>
      <c r="W63" s="12">
        <f t="shared" si="7"/>
        <v>443.14076635705726</v>
      </c>
    </row>
    <row r="64" spans="1:23" x14ac:dyDescent="0.25">
      <c r="A64" s="4">
        <v>57</v>
      </c>
      <c r="B64" s="4">
        <f t="shared" si="0"/>
        <v>290</v>
      </c>
      <c r="C64" s="4">
        <v>125</v>
      </c>
      <c r="D64" s="4">
        <v>165</v>
      </c>
      <c r="E64" s="4">
        <f t="shared" si="1"/>
        <v>360</v>
      </c>
      <c r="F64" s="4">
        <v>165</v>
      </c>
      <c r="G64" s="4">
        <v>195</v>
      </c>
      <c r="I64" s="4">
        <v>57</v>
      </c>
      <c r="J64" s="4">
        <f t="shared" si="2"/>
        <v>165</v>
      </c>
      <c r="K64" s="4">
        <f t="shared" si="2"/>
        <v>195</v>
      </c>
      <c r="L64" s="4">
        <f t="shared" si="3"/>
        <v>125</v>
      </c>
      <c r="M64" s="4">
        <f t="shared" si="3"/>
        <v>165</v>
      </c>
      <c r="N64" s="11">
        <f t="shared" si="4"/>
        <v>0.75757575757575757</v>
      </c>
      <c r="O64" s="11">
        <f t="shared" si="4"/>
        <v>0.84615384615384615</v>
      </c>
      <c r="P64" s="11">
        <v>1.0507369184297901</v>
      </c>
      <c r="Q64" s="11">
        <v>1.3747706366442454</v>
      </c>
      <c r="R64" s="11">
        <f t="shared" si="5"/>
        <v>173.37159154091538</v>
      </c>
      <c r="S64" s="11">
        <f t="shared" si="5"/>
        <v>268.08027414562787</v>
      </c>
      <c r="T64" s="11">
        <f t="shared" si="6"/>
        <v>441.45186568654321</v>
      </c>
      <c r="U64" s="10">
        <v>1</v>
      </c>
      <c r="V64" s="12">
        <v>1</v>
      </c>
      <c r="W64" s="12">
        <f t="shared" si="7"/>
        <v>441.45186568654321</v>
      </c>
    </row>
    <row r="65" spans="1:23" x14ac:dyDescent="0.25">
      <c r="A65" s="4">
        <v>58</v>
      </c>
      <c r="B65" s="4">
        <f t="shared" si="0"/>
        <v>331</v>
      </c>
      <c r="C65" s="4">
        <v>103</v>
      </c>
      <c r="D65" s="4">
        <v>228</v>
      </c>
      <c r="E65" s="4">
        <f t="shared" si="1"/>
        <v>366</v>
      </c>
      <c r="F65" s="4">
        <v>155</v>
      </c>
      <c r="G65" s="4">
        <v>211</v>
      </c>
      <c r="I65" s="4">
        <v>58</v>
      </c>
      <c r="J65" s="4">
        <f t="shared" si="2"/>
        <v>155</v>
      </c>
      <c r="K65" s="4">
        <f t="shared" si="2"/>
        <v>211</v>
      </c>
      <c r="L65" s="4">
        <f t="shared" si="3"/>
        <v>103</v>
      </c>
      <c r="M65" s="4">
        <f t="shared" si="3"/>
        <v>228</v>
      </c>
      <c r="N65" s="11">
        <f t="shared" si="4"/>
        <v>0.6645161290322581</v>
      </c>
      <c r="O65" s="11">
        <f t="shared" si="4"/>
        <v>1.080568720379147</v>
      </c>
      <c r="P65" s="11">
        <v>1.1184211227629284</v>
      </c>
      <c r="Q65" s="11">
        <v>1.4083919864026977</v>
      </c>
      <c r="R65" s="11">
        <f t="shared" si="5"/>
        <v>173.35527402825389</v>
      </c>
      <c r="S65" s="11">
        <f t="shared" si="5"/>
        <v>297.17070913096921</v>
      </c>
      <c r="T65" s="11">
        <f t="shared" si="6"/>
        <v>470.52598315922307</v>
      </c>
      <c r="U65" s="10">
        <v>1</v>
      </c>
      <c r="V65" s="12">
        <v>1</v>
      </c>
      <c r="W65" s="12">
        <f t="shared" si="7"/>
        <v>470.52598315922307</v>
      </c>
    </row>
    <row r="66" spans="1:23" x14ac:dyDescent="0.25">
      <c r="A66" s="4">
        <v>59</v>
      </c>
      <c r="B66" s="4">
        <f t="shared" si="0"/>
        <v>341</v>
      </c>
      <c r="C66" s="4">
        <v>120</v>
      </c>
      <c r="D66" s="4">
        <v>221</v>
      </c>
      <c r="E66" s="4">
        <f t="shared" si="1"/>
        <v>401</v>
      </c>
      <c r="F66" s="4">
        <v>171</v>
      </c>
      <c r="G66" s="4">
        <v>230</v>
      </c>
      <c r="I66" s="4">
        <v>59</v>
      </c>
      <c r="J66" s="4">
        <f t="shared" si="2"/>
        <v>171</v>
      </c>
      <c r="K66" s="4">
        <f t="shared" si="2"/>
        <v>230</v>
      </c>
      <c r="L66" s="4">
        <f t="shared" si="3"/>
        <v>120</v>
      </c>
      <c r="M66" s="4">
        <f t="shared" si="3"/>
        <v>221</v>
      </c>
      <c r="N66" s="11">
        <f t="shared" si="4"/>
        <v>0.70175438596491224</v>
      </c>
      <c r="O66" s="11">
        <f t="shared" si="4"/>
        <v>0.96086956521739131</v>
      </c>
      <c r="P66" s="11">
        <v>1.1430485410770077</v>
      </c>
      <c r="Q66" s="11">
        <v>1.426226359882137</v>
      </c>
      <c r="R66" s="11">
        <f t="shared" si="5"/>
        <v>195.46130052416831</v>
      </c>
      <c r="S66" s="11">
        <f t="shared" si="5"/>
        <v>328.03206277289149</v>
      </c>
      <c r="T66" s="11">
        <f t="shared" si="6"/>
        <v>523.49336329705977</v>
      </c>
      <c r="U66" s="10">
        <v>1</v>
      </c>
      <c r="V66" s="12">
        <v>1</v>
      </c>
      <c r="W66" s="12">
        <f t="shared" si="7"/>
        <v>523.49336329705977</v>
      </c>
    </row>
    <row r="67" spans="1:23" x14ac:dyDescent="0.25">
      <c r="A67" s="4">
        <v>60</v>
      </c>
      <c r="B67" s="4">
        <f t="shared" si="0"/>
        <v>350</v>
      </c>
      <c r="C67" s="4">
        <v>127</v>
      </c>
      <c r="D67" s="4">
        <v>223</v>
      </c>
      <c r="E67" s="4">
        <f t="shared" si="1"/>
        <v>351</v>
      </c>
      <c r="F67" s="4">
        <v>146</v>
      </c>
      <c r="G67" s="4">
        <v>205</v>
      </c>
      <c r="I67" s="4">
        <v>60</v>
      </c>
      <c r="J67" s="4">
        <f t="shared" si="2"/>
        <v>146</v>
      </c>
      <c r="K67" s="4">
        <f t="shared" si="2"/>
        <v>205</v>
      </c>
      <c r="L67" s="4">
        <f t="shared" si="3"/>
        <v>127</v>
      </c>
      <c r="M67" s="4">
        <f t="shared" si="3"/>
        <v>223</v>
      </c>
      <c r="N67" s="11">
        <f t="shared" si="4"/>
        <v>0.86986301369863017</v>
      </c>
      <c r="O67" s="11">
        <f t="shared" si="4"/>
        <v>1.0878048780487806</v>
      </c>
      <c r="P67" s="11">
        <v>1.1825745280936248</v>
      </c>
      <c r="Q67" s="11">
        <v>1.4753573081631239</v>
      </c>
      <c r="R67" s="11">
        <f t="shared" si="5"/>
        <v>172.65588110166922</v>
      </c>
      <c r="S67" s="11">
        <f t="shared" si="5"/>
        <v>302.44824817344039</v>
      </c>
      <c r="T67" s="11">
        <f t="shared" si="6"/>
        <v>475.10412927510959</v>
      </c>
      <c r="U67" s="10">
        <v>1</v>
      </c>
      <c r="V67" s="12">
        <v>1</v>
      </c>
      <c r="W67" s="12">
        <f t="shared" si="7"/>
        <v>475.10412927510959</v>
      </c>
    </row>
    <row r="68" spans="1:23" x14ac:dyDescent="0.25">
      <c r="A68" s="4">
        <v>61</v>
      </c>
      <c r="B68" s="4">
        <f t="shared" si="0"/>
        <v>336</v>
      </c>
      <c r="C68" s="4">
        <v>111</v>
      </c>
      <c r="D68" s="4">
        <v>225</v>
      </c>
      <c r="E68" s="4">
        <f t="shared" si="1"/>
        <v>368</v>
      </c>
      <c r="F68" s="4">
        <v>170</v>
      </c>
      <c r="G68" s="4">
        <v>198</v>
      </c>
      <c r="I68" s="4">
        <v>61</v>
      </c>
      <c r="J68" s="4">
        <f t="shared" si="2"/>
        <v>170</v>
      </c>
      <c r="K68" s="4">
        <f t="shared" si="2"/>
        <v>198</v>
      </c>
      <c r="L68" s="4">
        <f t="shared" si="3"/>
        <v>111</v>
      </c>
      <c r="M68" s="4">
        <f t="shared" si="3"/>
        <v>225</v>
      </c>
      <c r="N68" s="11">
        <f t="shared" si="4"/>
        <v>0.65294117647058825</v>
      </c>
      <c r="O68" s="11">
        <f t="shared" si="4"/>
        <v>1.1363636363636365</v>
      </c>
      <c r="P68" s="11">
        <v>1.1841142086777496</v>
      </c>
      <c r="Q68" s="11">
        <v>1.4842715059338174</v>
      </c>
      <c r="R68" s="11">
        <f t="shared" si="5"/>
        <v>201.29941547521744</v>
      </c>
      <c r="S68" s="11">
        <f t="shared" si="5"/>
        <v>293.88575817489584</v>
      </c>
      <c r="T68" s="11">
        <f t="shared" si="6"/>
        <v>495.18517365011326</v>
      </c>
      <c r="U68" s="10">
        <v>1</v>
      </c>
      <c r="V68" s="12">
        <v>1</v>
      </c>
      <c r="W68" s="12">
        <f t="shared" si="7"/>
        <v>495.18517365011326</v>
      </c>
    </row>
    <row r="69" spans="1:23" x14ac:dyDescent="0.25">
      <c r="A69" s="4">
        <v>62</v>
      </c>
      <c r="B69" s="4">
        <f t="shared" si="0"/>
        <v>378</v>
      </c>
      <c r="C69" s="4">
        <v>145</v>
      </c>
      <c r="D69" s="4">
        <v>233</v>
      </c>
      <c r="E69" s="4">
        <f t="shared" si="1"/>
        <v>374</v>
      </c>
      <c r="F69" s="4">
        <v>151</v>
      </c>
      <c r="G69" s="4">
        <v>223</v>
      </c>
      <c r="I69" s="4">
        <v>62</v>
      </c>
      <c r="J69" s="4">
        <f t="shared" si="2"/>
        <v>151</v>
      </c>
      <c r="K69" s="4">
        <f t="shared" si="2"/>
        <v>223</v>
      </c>
      <c r="L69" s="4">
        <f t="shared" si="3"/>
        <v>145</v>
      </c>
      <c r="M69" s="4">
        <f t="shared" si="3"/>
        <v>233</v>
      </c>
      <c r="N69" s="11">
        <f t="shared" si="4"/>
        <v>0.96026490066225167</v>
      </c>
      <c r="O69" s="11">
        <f t="shared" si="4"/>
        <v>1.0448430493273542</v>
      </c>
      <c r="P69" s="11">
        <v>1.1392912823311809</v>
      </c>
      <c r="Q69" s="11">
        <v>1.4498464913947244</v>
      </c>
      <c r="R69" s="11">
        <f t="shared" si="5"/>
        <v>172.03298363200832</v>
      </c>
      <c r="S69" s="11">
        <f t="shared" si="5"/>
        <v>323.31576758102352</v>
      </c>
      <c r="T69" s="11">
        <f t="shared" si="6"/>
        <v>495.34875121303185</v>
      </c>
      <c r="U69" s="10">
        <v>1</v>
      </c>
      <c r="V69" s="12">
        <v>1</v>
      </c>
      <c r="W69" s="12">
        <f t="shared" si="7"/>
        <v>495.34875121303185</v>
      </c>
    </row>
    <row r="70" spans="1:23" x14ac:dyDescent="0.25">
      <c r="A70" s="4">
        <v>63</v>
      </c>
      <c r="B70" s="4">
        <f t="shared" si="0"/>
        <v>341</v>
      </c>
      <c r="C70" s="4">
        <v>106</v>
      </c>
      <c r="D70" s="4">
        <v>235</v>
      </c>
      <c r="E70" s="4">
        <f t="shared" si="1"/>
        <v>334</v>
      </c>
      <c r="F70" s="4">
        <v>129</v>
      </c>
      <c r="G70" s="4">
        <v>205</v>
      </c>
      <c r="I70" s="4">
        <v>63</v>
      </c>
      <c r="J70" s="4">
        <f t="shared" si="2"/>
        <v>129</v>
      </c>
      <c r="K70" s="4">
        <f t="shared" si="2"/>
        <v>205</v>
      </c>
      <c r="L70" s="4">
        <f t="shared" si="3"/>
        <v>106</v>
      </c>
      <c r="M70" s="4">
        <f t="shared" si="3"/>
        <v>235</v>
      </c>
      <c r="N70" s="11">
        <f t="shared" si="4"/>
        <v>0.82170542635658916</v>
      </c>
      <c r="O70" s="11">
        <f t="shared" si="4"/>
        <v>1.1463414634146341</v>
      </c>
      <c r="P70" s="11">
        <v>1.1757656677118211</v>
      </c>
      <c r="Q70" s="11">
        <v>1.5747516223457818</v>
      </c>
      <c r="R70" s="11">
        <f t="shared" si="5"/>
        <v>151.67377113482493</v>
      </c>
      <c r="S70" s="11">
        <f t="shared" si="5"/>
        <v>322.82408258088526</v>
      </c>
      <c r="T70" s="11">
        <f t="shared" si="6"/>
        <v>474.49785371571022</v>
      </c>
      <c r="U70" s="10">
        <v>1</v>
      </c>
      <c r="V70" s="12">
        <v>1</v>
      </c>
      <c r="W70" s="12">
        <f t="shared" si="7"/>
        <v>474.49785371571022</v>
      </c>
    </row>
    <row r="71" spans="1:23" x14ac:dyDescent="0.25">
      <c r="A71" s="4">
        <v>64</v>
      </c>
      <c r="B71" s="4">
        <f t="shared" si="0"/>
        <v>248</v>
      </c>
      <c r="C71" s="4">
        <v>102</v>
      </c>
      <c r="D71" s="4">
        <v>146</v>
      </c>
      <c r="E71" s="4">
        <f t="shared" si="1"/>
        <v>288</v>
      </c>
      <c r="F71" s="4">
        <v>123</v>
      </c>
      <c r="G71" s="4">
        <v>165</v>
      </c>
      <c r="I71" s="4">
        <v>64</v>
      </c>
      <c r="J71" s="4">
        <f t="shared" si="2"/>
        <v>123</v>
      </c>
      <c r="K71" s="4">
        <f t="shared" si="2"/>
        <v>165</v>
      </c>
      <c r="L71" s="4">
        <f t="shared" si="3"/>
        <v>102</v>
      </c>
      <c r="M71" s="4">
        <f t="shared" si="3"/>
        <v>146</v>
      </c>
      <c r="N71" s="11">
        <f t="shared" si="4"/>
        <v>0.82926829268292679</v>
      </c>
      <c r="O71" s="11">
        <f t="shared" si="4"/>
        <v>0.88484848484848488</v>
      </c>
      <c r="P71" s="11">
        <v>1.091953722728787</v>
      </c>
      <c r="Q71" s="11">
        <v>1.482105702636932</v>
      </c>
      <c r="R71" s="11">
        <f t="shared" si="5"/>
        <v>134.31030789564079</v>
      </c>
      <c r="S71" s="11">
        <f t="shared" si="5"/>
        <v>244.54744093509379</v>
      </c>
      <c r="T71" s="11">
        <f t="shared" si="6"/>
        <v>378.85774883073458</v>
      </c>
      <c r="U71" s="10">
        <v>1</v>
      </c>
      <c r="V71" s="12">
        <v>1</v>
      </c>
      <c r="W71" s="12">
        <f t="shared" si="7"/>
        <v>378.85774883073458</v>
      </c>
    </row>
    <row r="72" spans="1:23" x14ac:dyDescent="0.25">
      <c r="A72" s="4">
        <v>65</v>
      </c>
      <c r="B72" s="4">
        <f t="shared" ref="B72:B106" si="8">C72+D72</f>
        <v>232</v>
      </c>
      <c r="C72" s="4">
        <v>99</v>
      </c>
      <c r="D72" s="4">
        <v>133</v>
      </c>
      <c r="E72" s="4">
        <f t="shared" ref="E72:E106" si="9">F72+G72</f>
        <v>269</v>
      </c>
      <c r="F72" s="4">
        <v>108</v>
      </c>
      <c r="G72" s="4">
        <v>161</v>
      </c>
      <c r="I72" s="4">
        <v>65</v>
      </c>
      <c r="J72" s="4">
        <f t="shared" ref="J72:K106" si="10">F72</f>
        <v>108</v>
      </c>
      <c r="K72" s="4">
        <f t="shared" si="10"/>
        <v>161</v>
      </c>
      <c r="L72" s="4">
        <f t="shared" ref="L72:M106" si="11">C72</f>
        <v>99</v>
      </c>
      <c r="M72" s="4">
        <f t="shared" si="11"/>
        <v>133</v>
      </c>
      <c r="N72" s="11">
        <f t="shared" ref="N72:O106" si="12">L72/J72</f>
        <v>0.91666666666666663</v>
      </c>
      <c r="O72" s="11">
        <f t="shared" si="12"/>
        <v>0.82608695652173914</v>
      </c>
      <c r="P72" s="11">
        <v>1.1210167176082917</v>
      </c>
      <c r="Q72" s="11">
        <v>1.5709636597012633</v>
      </c>
      <c r="R72" s="11">
        <f t="shared" ref="R72:S106" si="13">J72*P72</f>
        <v>121.0698055016955</v>
      </c>
      <c r="S72" s="11">
        <f t="shared" si="13"/>
        <v>252.92514921190337</v>
      </c>
      <c r="T72" s="11">
        <f t="shared" ref="T72:T106" si="14">R72+S72</f>
        <v>373.99495471359887</v>
      </c>
      <c r="U72" s="10">
        <v>1</v>
      </c>
      <c r="V72" s="12">
        <v>1</v>
      </c>
      <c r="W72" s="12">
        <f t="shared" ref="W72:W106" si="15">T72*U72*V72</f>
        <v>373.99495471359887</v>
      </c>
    </row>
    <row r="73" spans="1:23" x14ac:dyDescent="0.25">
      <c r="A73" s="4">
        <v>66</v>
      </c>
      <c r="B73" s="4">
        <f t="shared" si="8"/>
        <v>246</v>
      </c>
      <c r="C73" s="4">
        <v>107</v>
      </c>
      <c r="D73" s="4">
        <v>139</v>
      </c>
      <c r="E73" s="4">
        <f t="shared" si="9"/>
        <v>226</v>
      </c>
      <c r="F73" s="4">
        <v>87</v>
      </c>
      <c r="G73" s="4">
        <v>139</v>
      </c>
      <c r="I73" s="4">
        <v>66</v>
      </c>
      <c r="J73" s="4">
        <f t="shared" si="10"/>
        <v>87</v>
      </c>
      <c r="K73" s="4">
        <f t="shared" si="10"/>
        <v>139</v>
      </c>
      <c r="L73" s="4">
        <f t="shared" si="11"/>
        <v>107</v>
      </c>
      <c r="M73" s="4">
        <f t="shared" si="11"/>
        <v>139</v>
      </c>
      <c r="N73" s="11">
        <f t="shared" si="12"/>
        <v>1.2298850574712643</v>
      </c>
      <c r="O73" s="11">
        <f t="shared" si="12"/>
        <v>1</v>
      </c>
      <c r="P73" s="11">
        <v>1.158793886711841</v>
      </c>
      <c r="Q73" s="11">
        <v>1.5136682044855096</v>
      </c>
      <c r="R73" s="11">
        <f t="shared" si="13"/>
        <v>100.81506814393018</v>
      </c>
      <c r="S73" s="11">
        <f t="shared" si="13"/>
        <v>210.39988042348585</v>
      </c>
      <c r="T73" s="11">
        <f t="shared" si="14"/>
        <v>311.21494856741606</v>
      </c>
      <c r="U73" s="10">
        <v>1</v>
      </c>
      <c r="V73" s="12">
        <v>1</v>
      </c>
      <c r="W73" s="12">
        <f t="shared" si="15"/>
        <v>311.21494856741606</v>
      </c>
    </row>
    <row r="74" spans="1:23" x14ac:dyDescent="0.25">
      <c r="A74" s="4">
        <v>67</v>
      </c>
      <c r="B74" s="4">
        <f t="shared" si="8"/>
        <v>254</v>
      </c>
      <c r="C74" s="4">
        <v>111</v>
      </c>
      <c r="D74" s="4">
        <v>143</v>
      </c>
      <c r="E74" s="4">
        <f t="shared" si="9"/>
        <v>242</v>
      </c>
      <c r="F74" s="4">
        <v>97</v>
      </c>
      <c r="G74" s="4">
        <v>145</v>
      </c>
      <c r="I74" s="4">
        <v>67</v>
      </c>
      <c r="J74" s="4">
        <f t="shared" si="10"/>
        <v>97</v>
      </c>
      <c r="K74" s="4">
        <f t="shared" si="10"/>
        <v>145</v>
      </c>
      <c r="L74" s="4">
        <f t="shared" si="11"/>
        <v>111</v>
      </c>
      <c r="M74" s="4">
        <f t="shared" si="11"/>
        <v>143</v>
      </c>
      <c r="N74" s="11">
        <f t="shared" si="12"/>
        <v>1.1443298969072164</v>
      </c>
      <c r="O74" s="11">
        <f t="shared" si="12"/>
        <v>0.98620689655172411</v>
      </c>
      <c r="P74" s="11">
        <v>1.1318994544649215</v>
      </c>
      <c r="Q74" s="11">
        <v>1.5924197744647843</v>
      </c>
      <c r="R74" s="11">
        <f t="shared" si="13"/>
        <v>109.79424708309739</v>
      </c>
      <c r="S74" s="11">
        <f t="shared" si="13"/>
        <v>230.90086729739372</v>
      </c>
      <c r="T74" s="11">
        <f t="shared" si="14"/>
        <v>340.69511438049108</v>
      </c>
      <c r="U74" s="10">
        <v>1</v>
      </c>
      <c r="V74" s="12">
        <v>1</v>
      </c>
      <c r="W74" s="12">
        <f t="shared" si="15"/>
        <v>340.69511438049108</v>
      </c>
    </row>
    <row r="75" spans="1:23" x14ac:dyDescent="0.25">
      <c r="A75" s="4">
        <v>68</v>
      </c>
      <c r="B75" s="4">
        <f t="shared" si="8"/>
        <v>195</v>
      </c>
      <c r="C75" s="4">
        <v>71</v>
      </c>
      <c r="D75" s="4">
        <v>124</v>
      </c>
      <c r="E75" s="4">
        <f t="shared" si="9"/>
        <v>229</v>
      </c>
      <c r="F75" s="4">
        <v>92</v>
      </c>
      <c r="G75" s="4">
        <v>137</v>
      </c>
      <c r="I75" s="4">
        <v>68</v>
      </c>
      <c r="J75" s="4">
        <f t="shared" si="10"/>
        <v>92</v>
      </c>
      <c r="K75" s="4">
        <f t="shared" si="10"/>
        <v>137</v>
      </c>
      <c r="L75" s="4">
        <f t="shared" si="11"/>
        <v>71</v>
      </c>
      <c r="M75" s="4">
        <f t="shared" si="11"/>
        <v>124</v>
      </c>
      <c r="N75" s="11">
        <f t="shared" si="12"/>
        <v>0.77173913043478259</v>
      </c>
      <c r="O75" s="11">
        <f t="shared" si="12"/>
        <v>0.9051094890510949</v>
      </c>
      <c r="P75" s="11">
        <v>1.1587564374054806</v>
      </c>
      <c r="Q75" s="11">
        <v>1.5580214651020399</v>
      </c>
      <c r="R75" s="11">
        <f t="shared" si="13"/>
        <v>106.60559224130422</v>
      </c>
      <c r="S75" s="11">
        <f t="shared" si="13"/>
        <v>213.44894071897946</v>
      </c>
      <c r="T75" s="11">
        <f t="shared" si="14"/>
        <v>320.05453296028367</v>
      </c>
      <c r="U75" s="10">
        <v>1</v>
      </c>
      <c r="V75" s="12">
        <v>1</v>
      </c>
      <c r="W75" s="12">
        <f t="shared" si="15"/>
        <v>320.05453296028367</v>
      </c>
    </row>
    <row r="76" spans="1:23" x14ac:dyDescent="0.25">
      <c r="A76" s="4">
        <v>69</v>
      </c>
      <c r="B76" s="4">
        <f t="shared" si="8"/>
        <v>177</v>
      </c>
      <c r="C76" s="4">
        <v>38</v>
      </c>
      <c r="D76" s="4">
        <v>139</v>
      </c>
      <c r="E76" s="4">
        <f t="shared" si="9"/>
        <v>187</v>
      </c>
      <c r="F76" s="4">
        <v>62</v>
      </c>
      <c r="G76" s="4">
        <v>125</v>
      </c>
      <c r="I76" s="4">
        <v>69</v>
      </c>
      <c r="J76" s="4">
        <f t="shared" si="10"/>
        <v>62</v>
      </c>
      <c r="K76" s="4">
        <f t="shared" si="10"/>
        <v>125</v>
      </c>
      <c r="L76" s="4">
        <f t="shared" si="11"/>
        <v>38</v>
      </c>
      <c r="M76" s="4">
        <f t="shared" si="11"/>
        <v>139</v>
      </c>
      <c r="N76" s="11">
        <f t="shared" si="12"/>
        <v>0.61290322580645162</v>
      </c>
      <c r="O76" s="11">
        <f t="shared" si="12"/>
        <v>1.1120000000000001</v>
      </c>
      <c r="P76" s="11">
        <v>1.1413992714218271</v>
      </c>
      <c r="Q76" s="11">
        <v>1.5940607954196429</v>
      </c>
      <c r="R76" s="11">
        <f t="shared" si="13"/>
        <v>70.766754828153282</v>
      </c>
      <c r="S76" s="11">
        <f t="shared" si="13"/>
        <v>199.25759942745535</v>
      </c>
      <c r="T76" s="11">
        <f t="shared" si="14"/>
        <v>270.02435425560861</v>
      </c>
      <c r="U76" s="10">
        <v>1</v>
      </c>
      <c r="V76" s="12">
        <v>1</v>
      </c>
      <c r="W76" s="12">
        <f t="shared" si="15"/>
        <v>270.02435425560861</v>
      </c>
    </row>
    <row r="77" spans="1:23" x14ac:dyDescent="0.25">
      <c r="A77" s="4">
        <v>70</v>
      </c>
      <c r="B77" s="4">
        <f t="shared" si="8"/>
        <v>174</v>
      </c>
      <c r="C77" s="4">
        <v>46</v>
      </c>
      <c r="D77" s="4">
        <v>128</v>
      </c>
      <c r="E77" s="4">
        <f t="shared" si="9"/>
        <v>170</v>
      </c>
      <c r="F77" s="4">
        <v>67</v>
      </c>
      <c r="G77" s="4">
        <v>103</v>
      </c>
      <c r="I77" s="4">
        <v>70</v>
      </c>
      <c r="J77" s="4">
        <f t="shared" si="10"/>
        <v>67</v>
      </c>
      <c r="K77" s="4">
        <f t="shared" si="10"/>
        <v>103</v>
      </c>
      <c r="L77" s="4">
        <f t="shared" si="11"/>
        <v>46</v>
      </c>
      <c r="M77" s="4">
        <f t="shared" si="11"/>
        <v>128</v>
      </c>
      <c r="N77" s="11">
        <f t="shared" si="12"/>
        <v>0.68656716417910446</v>
      </c>
      <c r="O77" s="11">
        <f t="shared" si="12"/>
        <v>1.2427184466019416</v>
      </c>
      <c r="P77" s="11">
        <v>1.2001189324535197</v>
      </c>
      <c r="Q77" s="11">
        <v>1.6082249138730098</v>
      </c>
      <c r="R77" s="11">
        <f t="shared" si="13"/>
        <v>80.407968474385825</v>
      </c>
      <c r="S77" s="11">
        <f t="shared" si="13"/>
        <v>165.64716612892002</v>
      </c>
      <c r="T77" s="11">
        <f t="shared" si="14"/>
        <v>246.05513460330585</v>
      </c>
      <c r="U77" s="10">
        <v>1</v>
      </c>
      <c r="V77" s="12">
        <v>1</v>
      </c>
      <c r="W77" s="12">
        <f t="shared" si="15"/>
        <v>246.05513460330585</v>
      </c>
    </row>
    <row r="78" spans="1:23" x14ac:dyDescent="0.25">
      <c r="A78" s="4">
        <v>71</v>
      </c>
      <c r="B78" s="4">
        <f t="shared" si="8"/>
        <v>223</v>
      </c>
      <c r="C78" s="4">
        <v>84</v>
      </c>
      <c r="D78" s="4">
        <v>139</v>
      </c>
      <c r="E78" s="4">
        <f t="shared" si="9"/>
        <v>170</v>
      </c>
      <c r="F78" s="4">
        <v>77</v>
      </c>
      <c r="G78" s="4">
        <v>93</v>
      </c>
      <c r="I78" s="4">
        <v>71</v>
      </c>
      <c r="J78" s="4">
        <f t="shared" si="10"/>
        <v>77</v>
      </c>
      <c r="K78" s="4">
        <f t="shared" si="10"/>
        <v>93</v>
      </c>
      <c r="L78" s="4">
        <f t="shared" si="11"/>
        <v>84</v>
      </c>
      <c r="M78" s="4">
        <f t="shared" si="11"/>
        <v>139</v>
      </c>
      <c r="N78" s="11">
        <f t="shared" si="12"/>
        <v>1.0909090909090908</v>
      </c>
      <c r="O78" s="11">
        <f t="shared" si="12"/>
        <v>1.4946236559139785</v>
      </c>
      <c r="P78" s="11">
        <v>1.2712810006613371</v>
      </c>
      <c r="Q78" s="11">
        <v>1.6975198611628772</v>
      </c>
      <c r="R78" s="11">
        <f t="shared" si="13"/>
        <v>97.888637050922952</v>
      </c>
      <c r="S78" s="11">
        <f t="shared" si="13"/>
        <v>157.86934708814758</v>
      </c>
      <c r="T78" s="11">
        <f t="shared" si="14"/>
        <v>255.75798413907052</v>
      </c>
      <c r="U78" s="10">
        <v>1</v>
      </c>
      <c r="V78" s="12">
        <v>1</v>
      </c>
      <c r="W78" s="12">
        <f t="shared" si="15"/>
        <v>255.75798413907052</v>
      </c>
    </row>
    <row r="79" spans="1:23" x14ac:dyDescent="0.25">
      <c r="A79" s="4">
        <v>72</v>
      </c>
      <c r="B79" s="4">
        <f t="shared" si="8"/>
        <v>145</v>
      </c>
      <c r="C79" s="4">
        <v>50</v>
      </c>
      <c r="D79" s="4">
        <v>95</v>
      </c>
      <c r="E79" s="4">
        <f t="shared" si="9"/>
        <v>193</v>
      </c>
      <c r="F79" s="4">
        <v>87</v>
      </c>
      <c r="G79" s="4">
        <v>106</v>
      </c>
      <c r="I79" s="4">
        <v>72</v>
      </c>
      <c r="J79" s="4">
        <f t="shared" si="10"/>
        <v>87</v>
      </c>
      <c r="K79" s="4">
        <f t="shared" si="10"/>
        <v>106</v>
      </c>
      <c r="L79" s="4">
        <f t="shared" si="11"/>
        <v>50</v>
      </c>
      <c r="M79" s="4">
        <f t="shared" si="11"/>
        <v>95</v>
      </c>
      <c r="N79" s="11">
        <f t="shared" si="12"/>
        <v>0.57471264367816088</v>
      </c>
      <c r="O79" s="11">
        <f t="shared" si="12"/>
        <v>0.89622641509433965</v>
      </c>
      <c r="P79" s="11">
        <v>1.2037283427123036</v>
      </c>
      <c r="Q79" s="11">
        <v>1.5545465488116144</v>
      </c>
      <c r="R79" s="11">
        <f t="shared" si="13"/>
        <v>104.72436581597042</v>
      </c>
      <c r="S79" s="11">
        <f t="shared" si="13"/>
        <v>164.78193417403114</v>
      </c>
      <c r="T79" s="11">
        <f t="shared" si="14"/>
        <v>269.50629999000154</v>
      </c>
      <c r="U79" s="10">
        <v>1</v>
      </c>
      <c r="V79" s="12">
        <v>1</v>
      </c>
      <c r="W79" s="12">
        <f t="shared" si="15"/>
        <v>269.50629999000154</v>
      </c>
    </row>
    <row r="80" spans="1:23" x14ac:dyDescent="0.25">
      <c r="A80" s="4">
        <v>73</v>
      </c>
      <c r="B80" s="4">
        <f t="shared" si="8"/>
        <v>102</v>
      </c>
      <c r="C80" s="4">
        <v>38</v>
      </c>
      <c r="D80" s="4">
        <v>64</v>
      </c>
      <c r="E80" s="4">
        <f t="shared" si="9"/>
        <v>123</v>
      </c>
      <c r="F80" s="4">
        <v>49</v>
      </c>
      <c r="G80" s="4">
        <v>74</v>
      </c>
      <c r="I80" s="4">
        <v>73</v>
      </c>
      <c r="J80" s="4">
        <f t="shared" si="10"/>
        <v>49</v>
      </c>
      <c r="K80" s="4">
        <f t="shared" si="10"/>
        <v>74</v>
      </c>
      <c r="L80" s="4">
        <f t="shared" si="11"/>
        <v>38</v>
      </c>
      <c r="M80" s="4">
        <f t="shared" si="11"/>
        <v>64</v>
      </c>
      <c r="N80" s="11">
        <f t="shared" si="12"/>
        <v>0.77551020408163263</v>
      </c>
      <c r="O80" s="11">
        <f t="shared" si="12"/>
        <v>0.86486486486486491</v>
      </c>
      <c r="P80" s="11">
        <v>1.0989224600493674</v>
      </c>
      <c r="Q80" s="11">
        <v>1.5088109523577338</v>
      </c>
      <c r="R80" s="11">
        <f t="shared" si="13"/>
        <v>53.847200542419003</v>
      </c>
      <c r="S80" s="11">
        <f t="shared" si="13"/>
        <v>111.65201047447231</v>
      </c>
      <c r="T80" s="11">
        <f t="shared" si="14"/>
        <v>165.49921101689131</v>
      </c>
      <c r="U80" s="10">
        <v>1</v>
      </c>
      <c r="V80" s="12">
        <v>1</v>
      </c>
      <c r="W80" s="12">
        <f t="shared" si="15"/>
        <v>165.49921101689131</v>
      </c>
    </row>
    <row r="81" spans="1:23" x14ac:dyDescent="0.25">
      <c r="A81" s="4">
        <v>74</v>
      </c>
      <c r="B81" s="4">
        <f t="shared" si="8"/>
        <v>106</v>
      </c>
      <c r="C81" s="4">
        <v>39</v>
      </c>
      <c r="D81" s="4">
        <v>67</v>
      </c>
      <c r="E81" s="4">
        <f t="shared" si="9"/>
        <v>123</v>
      </c>
      <c r="F81" s="4">
        <v>50</v>
      </c>
      <c r="G81" s="4">
        <v>73</v>
      </c>
      <c r="I81" s="4">
        <v>74</v>
      </c>
      <c r="J81" s="4">
        <f t="shared" si="10"/>
        <v>50</v>
      </c>
      <c r="K81" s="4">
        <f t="shared" si="10"/>
        <v>73</v>
      </c>
      <c r="L81" s="4">
        <f t="shared" si="11"/>
        <v>39</v>
      </c>
      <c r="M81" s="4">
        <f t="shared" si="11"/>
        <v>67</v>
      </c>
      <c r="N81" s="11">
        <f t="shared" si="12"/>
        <v>0.78</v>
      </c>
      <c r="O81" s="11">
        <f t="shared" si="12"/>
        <v>0.9178082191780822</v>
      </c>
      <c r="P81" s="11">
        <v>1.1996096473498148</v>
      </c>
      <c r="Q81" s="11">
        <v>1.5364118049579252</v>
      </c>
      <c r="R81" s="11">
        <f t="shared" si="13"/>
        <v>59.980482367490737</v>
      </c>
      <c r="S81" s="11">
        <f t="shared" si="13"/>
        <v>112.15806176192854</v>
      </c>
      <c r="T81" s="11">
        <f t="shared" si="14"/>
        <v>172.13854412941927</v>
      </c>
      <c r="U81" s="10">
        <v>1</v>
      </c>
      <c r="V81" s="12">
        <v>1</v>
      </c>
      <c r="W81" s="12">
        <f t="shared" si="15"/>
        <v>172.13854412941927</v>
      </c>
    </row>
    <row r="82" spans="1:23" x14ac:dyDescent="0.25">
      <c r="A82" s="4">
        <v>75</v>
      </c>
      <c r="B82" s="4">
        <f t="shared" si="8"/>
        <v>99</v>
      </c>
      <c r="C82" s="4">
        <v>42</v>
      </c>
      <c r="D82" s="4">
        <v>57</v>
      </c>
      <c r="E82" s="4">
        <f t="shared" si="9"/>
        <v>117</v>
      </c>
      <c r="F82" s="4">
        <v>45</v>
      </c>
      <c r="G82" s="4">
        <v>72</v>
      </c>
      <c r="I82" s="4">
        <v>75</v>
      </c>
      <c r="J82" s="4">
        <f t="shared" si="10"/>
        <v>45</v>
      </c>
      <c r="K82" s="4">
        <f t="shared" si="10"/>
        <v>72</v>
      </c>
      <c r="L82" s="4">
        <f t="shared" si="11"/>
        <v>42</v>
      </c>
      <c r="M82" s="4">
        <f t="shared" si="11"/>
        <v>57</v>
      </c>
      <c r="N82" s="11">
        <f t="shared" si="12"/>
        <v>0.93333333333333335</v>
      </c>
      <c r="O82" s="11">
        <f t="shared" si="12"/>
        <v>0.79166666666666663</v>
      </c>
      <c r="P82" s="11">
        <v>1.0552273892777833</v>
      </c>
      <c r="Q82" s="11">
        <v>1.5150969237124527</v>
      </c>
      <c r="R82" s="11">
        <f t="shared" si="13"/>
        <v>47.485232517500243</v>
      </c>
      <c r="S82" s="11">
        <f t="shared" si="13"/>
        <v>109.08697850729659</v>
      </c>
      <c r="T82" s="11">
        <f t="shared" si="14"/>
        <v>156.57221102479684</v>
      </c>
      <c r="U82" s="10">
        <v>1</v>
      </c>
      <c r="V82" s="12">
        <v>1</v>
      </c>
      <c r="W82" s="12">
        <f t="shared" si="15"/>
        <v>156.57221102479684</v>
      </c>
    </row>
    <row r="83" spans="1:23" x14ac:dyDescent="0.25">
      <c r="A83" s="4">
        <v>76</v>
      </c>
      <c r="B83" s="4">
        <f t="shared" si="8"/>
        <v>32</v>
      </c>
      <c r="C83" s="4">
        <v>9</v>
      </c>
      <c r="D83" s="4">
        <v>23</v>
      </c>
      <c r="E83" s="4">
        <f t="shared" si="9"/>
        <v>83</v>
      </c>
      <c r="F83" s="4">
        <v>28</v>
      </c>
      <c r="G83" s="4">
        <v>55</v>
      </c>
      <c r="I83" s="4">
        <v>76</v>
      </c>
      <c r="J83" s="4">
        <f t="shared" si="10"/>
        <v>28</v>
      </c>
      <c r="K83" s="4">
        <f t="shared" si="10"/>
        <v>55</v>
      </c>
      <c r="L83" s="4">
        <f t="shared" si="11"/>
        <v>9</v>
      </c>
      <c r="M83" s="4">
        <f t="shared" si="11"/>
        <v>23</v>
      </c>
      <c r="N83" s="11">
        <f t="shared" si="12"/>
        <v>0.32142857142857145</v>
      </c>
      <c r="O83" s="11">
        <f t="shared" si="12"/>
        <v>0.41818181818181815</v>
      </c>
      <c r="P83" s="11">
        <v>0.87105133724920314</v>
      </c>
      <c r="Q83" s="11">
        <v>1.163462701676707</v>
      </c>
      <c r="R83" s="11">
        <f t="shared" si="13"/>
        <v>24.389437442977687</v>
      </c>
      <c r="S83" s="11">
        <f t="shared" si="13"/>
        <v>63.990448592218883</v>
      </c>
      <c r="T83" s="11">
        <f t="shared" si="14"/>
        <v>88.379886035196563</v>
      </c>
      <c r="U83" s="10">
        <v>1</v>
      </c>
      <c r="V83" s="12">
        <v>1</v>
      </c>
      <c r="W83" s="12">
        <f t="shared" si="15"/>
        <v>88.379886035196563</v>
      </c>
    </row>
    <row r="84" spans="1:23" x14ac:dyDescent="0.25">
      <c r="A84" s="4">
        <v>77</v>
      </c>
      <c r="B84" s="4">
        <f t="shared" si="8"/>
        <v>17</v>
      </c>
      <c r="C84" s="4">
        <v>5</v>
      </c>
      <c r="D84" s="4">
        <v>12</v>
      </c>
      <c r="E84" s="4">
        <f t="shared" si="9"/>
        <v>41</v>
      </c>
      <c r="F84" s="4">
        <v>16</v>
      </c>
      <c r="G84" s="4">
        <v>25</v>
      </c>
      <c r="I84" s="4">
        <v>77</v>
      </c>
      <c r="J84" s="4">
        <f t="shared" si="10"/>
        <v>16</v>
      </c>
      <c r="K84" s="4">
        <f t="shared" si="10"/>
        <v>25</v>
      </c>
      <c r="L84" s="4">
        <f t="shared" si="11"/>
        <v>5</v>
      </c>
      <c r="M84" s="4">
        <f t="shared" si="11"/>
        <v>12</v>
      </c>
      <c r="N84" s="11">
        <f t="shared" si="12"/>
        <v>0.3125</v>
      </c>
      <c r="O84" s="11">
        <f t="shared" si="12"/>
        <v>0.48</v>
      </c>
      <c r="P84" s="11">
        <v>1.0980308563172401</v>
      </c>
      <c r="Q84" s="11">
        <v>1.2533296593497394</v>
      </c>
      <c r="R84" s="11">
        <f t="shared" si="13"/>
        <v>17.568493701075841</v>
      </c>
      <c r="S84" s="11">
        <f t="shared" si="13"/>
        <v>31.333241483743485</v>
      </c>
      <c r="T84" s="11">
        <f t="shared" si="14"/>
        <v>48.90173518481933</v>
      </c>
      <c r="U84" s="10">
        <v>1</v>
      </c>
      <c r="V84" s="12">
        <v>1</v>
      </c>
      <c r="W84" s="12">
        <f t="shared" si="15"/>
        <v>48.90173518481933</v>
      </c>
    </row>
    <row r="85" spans="1:23" x14ac:dyDescent="0.25">
      <c r="A85" s="4">
        <v>78</v>
      </c>
      <c r="B85" s="4">
        <f t="shared" si="8"/>
        <v>29</v>
      </c>
      <c r="C85" s="4">
        <v>9</v>
      </c>
      <c r="D85" s="4">
        <v>20</v>
      </c>
      <c r="E85" s="4">
        <f t="shared" si="9"/>
        <v>29</v>
      </c>
      <c r="F85" s="4">
        <v>10</v>
      </c>
      <c r="G85" s="4">
        <v>19</v>
      </c>
      <c r="I85" s="4">
        <v>78</v>
      </c>
      <c r="J85" s="4">
        <f t="shared" si="10"/>
        <v>10</v>
      </c>
      <c r="K85" s="4">
        <f t="shared" si="10"/>
        <v>19</v>
      </c>
      <c r="L85" s="4">
        <f t="shared" si="11"/>
        <v>9</v>
      </c>
      <c r="M85" s="4">
        <f t="shared" si="11"/>
        <v>20</v>
      </c>
      <c r="N85" s="11">
        <f t="shared" si="12"/>
        <v>0.9</v>
      </c>
      <c r="O85" s="11">
        <f t="shared" si="12"/>
        <v>1.0526315789473684</v>
      </c>
      <c r="P85" s="11">
        <v>1.2463082851082308</v>
      </c>
      <c r="Q85" s="11">
        <v>1.3285489276730484</v>
      </c>
      <c r="R85" s="11">
        <f t="shared" si="13"/>
        <v>12.463082851082309</v>
      </c>
      <c r="S85" s="11">
        <f t="shared" si="13"/>
        <v>25.242429625787921</v>
      </c>
      <c r="T85" s="11">
        <f t="shared" si="14"/>
        <v>37.705512476870226</v>
      </c>
      <c r="U85" s="10">
        <v>1</v>
      </c>
      <c r="V85" s="12">
        <v>1</v>
      </c>
      <c r="W85" s="12">
        <f t="shared" si="15"/>
        <v>37.705512476870226</v>
      </c>
    </row>
    <row r="86" spans="1:23" x14ac:dyDescent="0.25">
      <c r="A86" s="4">
        <v>79</v>
      </c>
      <c r="B86" s="4">
        <f t="shared" si="8"/>
        <v>41</v>
      </c>
      <c r="C86" s="4">
        <v>20</v>
      </c>
      <c r="D86" s="4">
        <v>21</v>
      </c>
      <c r="E86" s="4">
        <f t="shared" si="9"/>
        <v>41</v>
      </c>
      <c r="F86" s="4">
        <v>15</v>
      </c>
      <c r="G86" s="4">
        <v>26</v>
      </c>
      <c r="I86" s="4">
        <v>79</v>
      </c>
      <c r="J86" s="4">
        <f t="shared" si="10"/>
        <v>15</v>
      </c>
      <c r="K86" s="4">
        <f t="shared" si="10"/>
        <v>26</v>
      </c>
      <c r="L86" s="4">
        <f t="shared" si="11"/>
        <v>20</v>
      </c>
      <c r="M86" s="4">
        <f t="shared" si="11"/>
        <v>21</v>
      </c>
      <c r="N86" s="11">
        <f t="shared" si="12"/>
        <v>1.3333333333333333</v>
      </c>
      <c r="O86" s="11">
        <f t="shared" si="12"/>
        <v>0.80769230769230771</v>
      </c>
      <c r="P86" s="11">
        <v>1.2587200943383465</v>
      </c>
      <c r="Q86" s="11">
        <v>1.556891493509448</v>
      </c>
      <c r="R86" s="11">
        <f t="shared" si="13"/>
        <v>18.880801415075197</v>
      </c>
      <c r="S86" s="11">
        <f t="shared" si="13"/>
        <v>40.479178831245648</v>
      </c>
      <c r="T86" s="11">
        <f t="shared" si="14"/>
        <v>59.359980246320845</v>
      </c>
      <c r="U86" s="10">
        <v>1</v>
      </c>
      <c r="V86" s="12">
        <v>1</v>
      </c>
      <c r="W86" s="12">
        <f t="shared" si="15"/>
        <v>59.359980246320845</v>
      </c>
    </row>
    <row r="87" spans="1:23" x14ac:dyDescent="0.25">
      <c r="A87" s="4">
        <v>80</v>
      </c>
      <c r="B87" s="4">
        <f t="shared" si="8"/>
        <v>39</v>
      </c>
      <c r="C87" s="4">
        <v>28</v>
      </c>
      <c r="D87" s="4">
        <v>11</v>
      </c>
      <c r="E87" s="4">
        <f t="shared" si="9"/>
        <v>74</v>
      </c>
      <c r="F87" s="4">
        <v>39</v>
      </c>
      <c r="G87" s="4">
        <v>35</v>
      </c>
      <c r="I87" s="4">
        <v>80</v>
      </c>
      <c r="J87" s="4">
        <f t="shared" si="10"/>
        <v>39</v>
      </c>
      <c r="K87" s="4">
        <f t="shared" si="10"/>
        <v>35</v>
      </c>
      <c r="L87" s="4">
        <f t="shared" si="11"/>
        <v>28</v>
      </c>
      <c r="M87" s="4">
        <f t="shared" si="11"/>
        <v>11</v>
      </c>
      <c r="N87" s="11">
        <f t="shared" si="12"/>
        <v>0.71794871794871795</v>
      </c>
      <c r="O87" s="11">
        <f t="shared" si="12"/>
        <v>0.31428571428571428</v>
      </c>
      <c r="P87" s="11">
        <v>0.99793733229424786</v>
      </c>
      <c r="Q87" s="11">
        <v>1.2686136794893021</v>
      </c>
      <c r="R87" s="11">
        <f t="shared" si="13"/>
        <v>38.919555959475666</v>
      </c>
      <c r="S87" s="11">
        <f t="shared" si="13"/>
        <v>44.401478782125572</v>
      </c>
      <c r="T87" s="11">
        <f t="shared" si="14"/>
        <v>83.321034741601238</v>
      </c>
      <c r="U87" s="10">
        <v>1</v>
      </c>
      <c r="V87" s="12">
        <v>1</v>
      </c>
      <c r="W87" s="12">
        <f t="shared" si="15"/>
        <v>83.321034741601238</v>
      </c>
    </row>
    <row r="88" spans="1:23" x14ac:dyDescent="0.25">
      <c r="A88" s="4">
        <v>81</v>
      </c>
      <c r="B88" s="4">
        <f t="shared" si="8"/>
        <v>35</v>
      </c>
      <c r="C88" s="4">
        <v>19</v>
      </c>
      <c r="D88" s="4">
        <v>16</v>
      </c>
      <c r="E88" s="4">
        <f t="shared" si="9"/>
        <v>60</v>
      </c>
      <c r="F88" s="4">
        <v>25</v>
      </c>
      <c r="G88" s="4">
        <v>35</v>
      </c>
      <c r="I88" s="4">
        <v>81</v>
      </c>
      <c r="J88" s="4">
        <f t="shared" si="10"/>
        <v>25</v>
      </c>
      <c r="K88" s="4">
        <f t="shared" si="10"/>
        <v>35</v>
      </c>
      <c r="L88" s="4">
        <f t="shared" si="11"/>
        <v>19</v>
      </c>
      <c r="M88" s="4">
        <f t="shared" si="11"/>
        <v>16</v>
      </c>
      <c r="N88" s="11">
        <f t="shared" si="12"/>
        <v>0.76</v>
      </c>
      <c r="O88" s="11">
        <f t="shared" si="12"/>
        <v>0.45714285714285713</v>
      </c>
      <c r="P88" s="11">
        <v>1.0566307227620151</v>
      </c>
      <c r="Q88" s="11">
        <v>1.2708540869872402</v>
      </c>
      <c r="R88" s="11">
        <f t="shared" si="13"/>
        <v>26.415768069050376</v>
      </c>
      <c r="S88" s="11">
        <f t="shared" si="13"/>
        <v>44.479893044553407</v>
      </c>
      <c r="T88" s="11">
        <f t="shared" si="14"/>
        <v>70.895661113603779</v>
      </c>
      <c r="U88" s="10">
        <v>1</v>
      </c>
      <c r="V88" s="12">
        <v>1</v>
      </c>
      <c r="W88" s="12">
        <f t="shared" si="15"/>
        <v>70.895661113603779</v>
      </c>
    </row>
    <row r="89" spans="1:23" x14ac:dyDescent="0.25">
      <c r="A89" s="4">
        <v>82</v>
      </c>
      <c r="B89" s="4">
        <f t="shared" si="8"/>
        <v>24</v>
      </c>
      <c r="C89" s="4">
        <v>7</v>
      </c>
      <c r="D89" s="4">
        <v>17</v>
      </c>
      <c r="E89" s="4">
        <f t="shared" si="9"/>
        <v>57</v>
      </c>
      <c r="F89" s="4">
        <v>22</v>
      </c>
      <c r="G89" s="4">
        <v>35</v>
      </c>
      <c r="I89" s="4">
        <v>82</v>
      </c>
      <c r="J89" s="4">
        <f t="shared" si="10"/>
        <v>22</v>
      </c>
      <c r="K89" s="4">
        <f t="shared" si="10"/>
        <v>35</v>
      </c>
      <c r="L89" s="4">
        <f t="shared" si="11"/>
        <v>7</v>
      </c>
      <c r="M89" s="4">
        <f t="shared" si="11"/>
        <v>17</v>
      </c>
      <c r="N89" s="11">
        <f t="shared" si="12"/>
        <v>0.31818181818181818</v>
      </c>
      <c r="O89" s="11">
        <f t="shared" si="12"/>
        <v>0.48571428571428571</v>
      </c>
      <c r="P89" s="11">
        <v>0.83082836143162497</v>
      </c>
      <c r="Q89" s="11">
        <v>1.0329877075932696</v>
      </c>
      <c r="R89" s="11">
        <f t="shared" si="13"/>
        <v>18.27822395149575</v>
      </c>
      <c r="S89" s="11">
        <f t="shared" si="13"/>
        <v>36.154569765764435</v>
      </c>
      <c r="T89" s="11">
        <f t="shared" si="14"/>
        <v>54.432793717260182</v>
      </c>
      <c r="U89" s="10">
        <v>1</v>
      </c>
      <c r="V89" s="12">
        <v>1</v>
      </c>
      <c r="W89" s="12">
        <f t="shared" si="15"/>
        <v>54.432793717260182</v>
      </c>
    </row>
    <row r="90" spans="1:23" x14ac:dyDescent="0.25">
      <c r="A90" s="4">
        <v>83</v>
      </c>
      <c r="B90" s="4">
        <f t="shared" si="8"/>
        <v>22</v>
      </c>
      <c r="C90" s="4">
        <v>12</v>
      </c>
      <c r="D90" s="4">
        <v>10</v>
      </c>
      <c r="E90" s="4">
        <f t="shared" si="9"/>
        <v>68</v>
      </c>
      <c r="F90" s="4">
        <v>26</v>
      </c>
      <c r="G90" s="4">
        <v>42</v>
      </c>
      <c r="I90" s="4">
        <v>83</v>
      </c>
      <c r="J90" s="4">
        <f t="shared" si="10"/>
        <v>26</v>
      </c>
      <c r="K90" s="4">
        <f t="shared" si="10"/>
        <v>42</v>
      </c>
      <c r="L90" s="4">
        <f t="shared" si="11"/>
        <v>12</v>
      </c>
      <c r="M90" s="4">
        <f t="shared" si="11"/>
        <v>10</v>
      </c>
      <c r="N90" s="11">
        <f t="shared" si="12"/>
        <v>0.46153846153846156</v>
      </c>
      <c r="O90" s="11">
        <f t="shared" si="12"/>
        <v>0.23809523809523808</v>
      </c>
      <c r="P90" s="11">
        <v>0.79545130371297212</v>
      </c>
      <c r="Q90" s="11">
        <v>0.97719802345730455</v>
      </c>
      <c r="R90" s="11">
        <f t="shared" si="13"/>
        <v>20.681733896537274</v>
      </c>
      <c r="S90" s="11">
        <f t="shared" si="13"/>
        <v>41.042316985206789</v>
      </c>
      <c r="T90" s="11">
        <f t="shared" si="14"/>
        <v>61.724050881744063</v>
      </c>
      <c r="U90" s="10">
        <v>1</v>
      </c>
      <c r="V90" s="12">
        <v>1</v>
      </c>
      <c r="W90" s="12">
        <f t="shared" si="15"/>
        <v>61.724050881744063</v>
      </c>
    </row>
    <row r="91" spans="1:23" x14ac:dyDescent="0.25">
      <c r="A91" s="4">
        <v>84</v>
      </c>
      <c r="B91" s="4">
        <f t="shared" si="8"/>
        <v>18</v>
      </c>
      <c r="C91" s="4">
        <v>3</v>
      </c>
      <c r="D91" s="4">
        <v>15</v>
      </c>
      <c r="E91" s="4">
        <f t="shared" si="9"/>
        <v>54</v>
      </c>
      <c r="F91" s="4">
        <v>18</v>
      </c>
      <c r="G91" s="4">
        <v>36</v>
      </c>
      <c r="I91" s="4">
        <v>84</v>
      </c>
      <c r="J91" s="4">
        <f t="shared" si="10"/>
        <v>18</v>
      </c>
      <c r="K91" s="4">
        <f t="shared" si="10"/>
        <v>36</v>
      </c>
      <c r="L91" s="4">
        <f t="shared" si="11"/>
        <v>3</v>
      </c>
      <c r="M91" s="4">
        <f t="shared" si="11"/>
        <v>15</v>
      </c>
      <c r="N91" s="11">
        <f t="shared" si="12"/>
        <v>0.16666666666666666</v>
      </c>
      <c r="O91" s="11">
        <f t="shared" si="12"/>
        <v>0.41666666666666669</v>
      </c>
      <c r="P91" s="11">
        <v>0.76933012984981708</v>
      </c>
      <c r="Q91" s="11">
        <v>0.89278504471699538</v>
      </c>
      <c r="R91" s="11">
        <f t="shared" si="13"/>
        <v>13.847942337296708</v>
      </c>
      <c r="S91" s="11">
        <f t="shared" si="13"/>
        <v>32.14026160981183</v>
      </c>
      <c r="T91" s="11">
        <f t="shared" si="14"/>
        <v>45.988203947108538</v>
      </c>
      <c r="U91" s="10">
        <v>1</v>
      </c>
      <c r="V91" s="12">
        <v>1</v>
      </c>
      <c r="W91" s="12">
        <f t="shared" si="15"/>
        <v>45.988203947108538</v>
      </c>
    </row>
    <row r="92" spans="1:23" x14ac:dyDescent="0.25">
      <c r="A92" s="4">
        <v>85</v>
      </c>
      <c r="B92" s="4">
        <f t="shared" si="8"/>
        <v>19</v>
      </c>
      <c r="C92" s="4">
        <v>6</v>
      </c>
      <c r="D92" s="4">
        <v>13</v>
      </c>
      <c r="E92" s="4">
        <f t="shared" si="9"/>
        <v>47</v>
      </c>
      <c r="F92" s="4">
        <v>17</v>
      </c>
      <c r="G92" s="4">
        <v>30</v>
      </c>
      <c r="I92" s="4">
        <v>85</v>
      </c>
      <c r="J92" s="4">
        <f t="shared" si="10"/>
        <v>17</v>
      </c>
      <c r="K92" s="4">
        <f t="shared" si="10"/>
        <v>30</v>
      </c>
      <c r="L92" s="4">
        <f t="shared" si="11"/>
        <v>6</v>
      </c>
      <c r="M92" s="4">
        <f t="shared" si="11"/>
        <v>13</v>
      </c>
      <c r="N92" s="11">
        <f t="shared" si="12"/>
        <v>0.35294117647058826</v>
      </c>
      <c r="O92" s="11">
        <f t="shared" si="12"/>
        <v>0.43333333333333335</v>
      </c>
      <c r="P92" s="11">
        <v>0.63487618720746197</v>
      </c>
      <c r="Q92" s="11">
        <v>0.81685787088963369</v>
      </c>
      <c r="R92" s="11">
        <f t="shared" si="13"/>
        <v>10.792895182526854</v>
      </c>
      <c r="S92" s="11">
        <f t="shared" si="13"/>
        <v>24.505736126689012</v>
      </c>
      <c r="T92" s="11">
        <f t="shared" si="14"/>
        <v>35.298631309215864</v>
      </c>
      <c r="U92" s="10">
        <v>1</v>
      </c>
      <c r="V92" s="12">
        <v>1</v>
      </c>
      <c r="W92" s="12">
        <f t="shared" si="15"/>
        <v>35.298631309215864</v>
      </c>
    </row>
    <row r="93" spans="1:23" x14ac:dyDescent="0.25">
      <c r="A93" s="4">
        <v>86</v>
      </c>
      <c r="B93" s="4">
        <f t="shared" si="8"/>
        <v>19</v>
      </c>
      <c r="C93" s="4">
        <v>16</v>
      </c>
      <c r="D93" s="4">
        <v>3</v>
      </c>
      <c r="E93" s="4">
        <f t="shared" si="9"/>
        <v>40</v>
      </c>
      <c r="F93" s="4">
        <v>17</v>
      </c>
      <c r="G93" s="4">
        <v>23</v>
      </c>
      <c r="I93" s="4">
        <v>86</v>
      </c>
      <c r="J93" s="4">
        <f t="shared" si="10"/>
        <v>17</v>
      </c>
      <c r="K93" s="4">
        <f t="shared" si="10"/>
        <v>23</v>
      </c>
      <c r="L93" s="4">
        <f t="shared" si="11"/>
        <v>16</v>
      </c>
      <c r="M93" s="4">
        <f t="shared" si="11"/>
        <v>3</v>
      </c>
      <c r="N93" s="11">
        <f t="shared" si="12"/>
        <v>0.94117647058823528</v>
      </c>
      <c r="O93" s="11">
        <f t="shared" si="12"/>
        <v>0.13043478260869565</v>
      </c>
      <c r="P93" s="11">
        <v>0.59251896722634823</v>
      </c>
      <c r="Q93" s="11">
        <v>0.66503407279138271</v>
      </c>
      <c r="R93" s="11">
        <f t="shared" si="13"/>
        <v>10.07282244284792</v>
      </c>
      <c r="S93" s="11">
        <f t="shared" si="13"/>
        <v>15.295783674201802</v>
      </c>
      <c r="T93" s="11">
        <f t="shared" si="14"/>
        <v>25.368606117049723</v>
      </c>
      <c r="U93" s="10">
        <v>1</v>
      </c>
      <c r="V93" s="12">
        <v>1</v>
      </c>
      <c r="W93" s="12">
        <f t="shared" si="15"/>
        <v>25.368606117049723</v>
      </c>
    </row>
    <row r="94" spans="1:23" x14ac:dyDescent="0.25">
      <c r="A94" s="4">
        <v>87</v>
      </c>
      <c r="B94" s="4">
        <f t="shared" si="8"/>
        <v>1</v>
      </c>
      <c r="C94" s="4">
        <v>0</v>
      </c>
      <c r="D94" s="4">
        <v>1</v>
      </c>
      <c r="E94" s="4">
        <f t="shared" si="9"/>
        <v>26</v>
      </c>
      <c r="F94" s="4">
        <v>10</v>
      </c>
      <c r="G94" s="4">
        <v>16</v>
      </c>
      <c r="I94" s="4">
        <v>87</v>
      </c>
      <c r="J94" s="4">
        <f t="shared" si="10"/>
        <v>10</v>
      </c>
      <c r="K94" s="4">
        <f t="shared" si="10"/>
        <v>16</v>
      </c>
      <c r="L94" s="4">
        <f t="shared" si="11"/>
        <v>0</v>
      </c>
      <c r="M94" s="4">
        <f t="shared" si="11"/>
        <v>1</v>
      </c>
      <c r="N94" s="11">
        <f t="shared" si="12"/>
        <v>0</v>
      </c>
      <c r="O94" s="11">
        <f t="shared" si="12"/>
        <v>6.25E-2</v>
      </c>
      <c r="P94" s="11">
        <v>0.53960965661133853</v>
      </c>
      <c r="Q94" s="11">
        <v>0.58243520094866652</v>
      </c>
      <c r="R94" s="11">
        <f t="shared" si="13"/>
        <v>5.3960965661133855</v>
      </c>
      <c r="S94" s="11">
        <f t="shared" si="13"/>
        <v>9.3189632151786643</v>
      </c>
      <c r="T94" s="11">
        <f t="shared" si="14"/>
        <v>14.71505978129205</v>
      </c>
      <c r="U94" s="10">
        <v>1</v>
      </c>
      <c r="V94" s="12">
        <v>1</v>
      </c>
      <c r="W94" s="12">
        <f t="shared" si="15"/>
        <v>14.71505978129205</v>
      </c>
    </row>
    <row r="95" spans="1:23" x14ac:dyDescent="0.25">
      <c r="A95" s="4">
        <v>88</v>
      </c>
      <c r="B95" s="4">
        <f t="shared" si="8"/>
        <v>5</v>
      </c>
      <c r="C95" s="4">
        <v>1</v>
      </c>
      <c r="D95" s="4">
        <v>4</v>
      </c>
      <c r="E95" s="4">
        <f t="shared" si="9"/>
        <v>17</v>
      </c>
      <c r="F95" s="4">
        <v>4</v>
      </c>
      <c r="G95" s="4">
        <v>13</v>
      </c>
      <c r="I95" s="4">
        <v>88</v>
      </c>
      <c r="J95" s="4">
        <f t="shared" si="10"/>
        <v>4</v>
      </c>
      <c r="K95" s="4">
        <f t="shared" si="10"/>
        <v>13</v>
      </c>
      <c r="L95" s="4">
        <f t="shared" si="11"/>
        <v>1</v>
      </c>
      <c r="M95" s="4">
        <f t="shared" si="11"/>
        <v>4</v>
      </c>
      <c r="N95" s="11">
        <f t="shared" si="12"/>
        <v>0.25</v>
      </c>
      <c r="O95" s="11">
        <f t="shared" si="12"/>
        <v>0.30769230769230771</v>
      </c>
      <c r="P95" s="11">
        <v>0.42492841509967139</v>
      </c>
      <c r="Q95" s="11">
        <v>0.538924794292031</v>
      </c>
      <c r="R95" s="11">
        <f t="shared" si="13"/>
        <v>1.6997136603986855</v>
      </c>
      <c r="S95" s="11">
        <f t="shared" si="13"/>
        <v>7.0060223257964029</v>
      </c>
      <c r="T95" s="11">
        <f t="shared" si="14"/>
        <v>8.7057359861950889</v>
      </c>
      <c r="U95" s="10">
        <v>1</v>
      </c>
      <c r="V95" s="12">
        <v>1</v>
      </c>
      <c r="W95" s="12">
        <f t="shared" si="15"/>
        <v>8.7057359861950889</v>
      </c>
    </row>
    <row r="96" spans="1:23" x14ac:dyDescent="0.25">
      <c r="A96" s="4">
        <v>89</v>
      </c>
      <c r="B96" s="4">
        <f t="shared" si="8"/>
        <v>4</v>
      </c>
      <c r="C96" s="4">
        <v>0</v>
      </c>
      <c r="D96" s="4">
        <v>4</v>
      </c>
      <c r="E96" s="4">
        <f t="shared" si="9"/>
        <v>21</v>
      </c>
      <c r="F96" s="4">
        <v>9</v>
      </c>
      <c r="G96" s="4">
        <v>12</v>
      </c>
      <c r="I96" s="4">
        <v>89</v>
      </c>
      <c r="J96" s="4">
        <f t="shared" si="10"/>
        <v>9</v>
      </c>
      <c r="K96" s="4">
        <f t="shared" si="10"/>
        <v>12</v>
      </c>
      <c r="L96" s="4">
        <f t="shared" si="11"/>
        <v>0</v>
      </c>
      <c r="M96" s="4">
        <f t="shared" si="11"/>
        <v>4</v>
      </c>
      <c r="N96" s="11">
        <f t="shared" si="12"/>
        <v>0</v>
      </c>
      <c r="O96" s="11">
        <f t="shared" si="12"/>
        <v>0.33333333333333331</v>
      </c>
      <c r="P96" s="11">
        <v>0.43954351880761694</v>
      </c>
      <c r="Q96" s="11">
        <v>0.58486383815021825</v>
      </c>
      <c r="R96" s="11">
        <f t="shared" si="13"/>
        <v>3.9558916692685524</v>
      </c>
      <c r="S96" s="11">
        <f t="shared" si="13"/>
        <v>7.018366057802619</v>
      </c>
      <c r="T96" s="11">
        <f t="shared" si="14"/>
        <v>10.974257727071171</v>
      </c>
      <c r="U96" s="10">
        <v>1</v>
      </c>
      <c r="V96" s="12">
        <v>1</v>
      </c>
      <c r="W96" s="12">
        <f t="shared" si="15"/>
        <v>10.974257727071171</v>
      </c>
    </row>
    <row r="97" spans="1:26" x14ac:dyDescent="0.25">
      <c r="A97" s="4">
        <v>90</v>
      </c>
      <c r="B97" s="4">
        <f t="shared" si="8"/>
        <v>6</v>
      </c>
      <c r="C97" s="4">
        <v>1</v>
      </c>
      <c r="D97" s="4">
        <v>5</v>
      </c>
      <c r="E97" s="4">
        <f t="shared" si="9"/>
        <v>28</v>
      </c>
      <c r="F97" s="4">
        <v>9</v>
      </c>
      <c r="G97" s="4">
        <v>19</v>
      </c>
      <c r="I97" s="4">
        <v>90</v>
      </c>
      <c r="J97" s="4">
        <f t="shared" si="10"/>
        <v>9</v>
      </c>
      <c r="K97" s="4">
        <f t="shared" si="10"/>
        <v>19</v>
      </c>
      <c r="L97" s="4">
        <f t="shared" si="11"/>
        <v>1</v>
      </c>
      <c r="M97" s="4">
        <f t="shared" si="11"/>
        <v>5</v>
      </c>
      <c r="N97" s="11">
        <f t="shared" si="12"/>
        <v>0.1111111111111111</v>
      </c>
      <c r="O97" s="11">
        <f t="shared" si="12"/>
        <v>0.26315789473684209</v>
      </c>
      <c r="P97" s="11">
        <v>0.29334177999847655</v>
      </c>
      <c r="Q97" s="11">
        <v>0.41530601552252439</v>
      </c>
      <c r="R97" s="11">
        <f t="shared" si="13"/>
        <v>2.6400760199862887</v>
      </c>
      <c r="S97" s="11">
        <f t="shared" si="13"/>
        <v>7.8908142949279636</v>
      </c>
      <c r="T97" s="11">
        <f t="shared" si="14"/>
        <v>10.530890314914252</v>
      </c>
      <c r="U97" s="10">
        <v>1</v>
      </c>
      <c r="V97" s="12">
        <v>1</v>
      </c>
      <c r="W97" s="12">
        <f t="shared" si="15"/>
        <v>10.530890314914252</v>
      </c>
    </row>
    <row r="98" spans="1:26" x14ac:dyDescent="0.25">
      <c r="A98" s="4">
        <v>91</v>
      </c>
      <c r="B98" s="4">
        <f t="shared" si="8"/>
        <v>12</v>
      </c>
      <c r="C98" s="4">
        <v>5</v>
      </c>
      <c r="D98" s="4">
        <v>7</v>
      </c>
      <c r="E98" s="4">
        <f t="shared" si="9"/>
        <v>17</v>
      </c>
      <c r="F98" s="4">
        <v>10</v>
      </c>
      <c r="G98" s="4">
        <v>7</v>
      </c>
      <c r="I98" s="4">
        <v>91</v>
      </c>
      <c r="J98" s="4">
        <f t="shared" si="10"/>
        <v>10</v>
      </c>
      <c r="K98" s="4">
        <f t="shared" si="10"/>
        <v>7</v>
      </c>
      <c r="L98" s="4">
        <f t="shared" si="11"/>
        <v>5</v>
      </c>
      <c r="M98" s="4">
        <f t="shared" si="11"/>
        <v>7</v>
      </c>
      <c r="N98" s="11">
        <f t="shared" si="12"/>
        <v>0.5</v>
      </c>
      <c r="O98" s="11">
        <f t="shared" si="12"/>
        <v>1</v>
      </c>
      <c r="P98" s="11">
        <v>0.51531830673735146</v>
      </c>
      <c r="Q98" s="11">
        <v>0.55174465708741827</v>
      </c>
      <c r="R98" s="11">
        <f t="shared" si="13"/>
        <v>5.1531830673735151</v>
      </c>
      <c r="S98" s="11">
        <f t="shared" si="13"/>
        <v>3.8622125996119276</v>
      </c>
      <c r="T98" s="11">
        <f t="shared" si="14"/>
        <v>9.0153956669854427</v>
      </c>
      <c r="U98" s="10">
        <v>1</v>
      </c>
      <c r="V98" s="12">
        <v>1</v>
      </c>
      <c r="W98" s="12">
        <f t="shared" si="15"/>
        <v>9.0153956669854427</v>
      </c>
    </row>
    <row r="99" spans="1:26" x14ac:dyDescent="0.25">
      <c r="A99" s="4">
        <v>92</v>
      </c>
      <c r="B99" s="4">
        <f t="shared" si="8"/>
        <v>4</v>
      </c>
      <c r="C99" s="4">
        <v>1</v>
      </c>
      <c r="D99" s="4">
        <v>3</v>
      </c>
      <c r="E99" s="4">
        <f t="shared" si="9"/>
        <v>20</v>
      </c>
      <c r="F99" s="4">
        <v>4</v>
      </c>
      <c r="G99" s="4">
        <v>16</v>
      </c>
      <c r="I99" s="4">
        <v>92</v>
      </c>
      <c r="J99" s="4">
        <f t="shared" si="10"/>
        <v>4</v>
      </c>
      <c r="K99" s="4">
        <f t="shared" si="10"/>
        <v>16</v>
      </c>
      <c r="L99" s="4">
        <f t="shared" si="11"/>
        <v>1</v>
      </c>
      <c r="M99" s="4">
        <f t="shared" si="11"/>
        <v>3</v>
      </c>
      <c r="N99" s="11">
        <f t="shared" si="12"/>
        <v>0.25</v>
      </c>
      <c r="O99" s="11">
        <f t="shared" si="12"/>
        <v>0.1875</v>
      </c>
      <c r="P99" s="11">
        <v>0.25087086693659977</v>
      </c>
      <c r="Q99" s="11">
        <v>0.33026188234471449</v>
      </c>
      <c r="R99" s="11">
        <f t="shared" si="13"/>
        <v>1.0034834677463991</v>
      </c>
      <c r="S99" s="11">
        <f t="shared" si="13"/>
        <v>5.2841901175154318</v>
      </c>
      <c r="T99" s="11">
        <f t="shared" si="14"/>
        <v>6.2876735852618308</v>
      </c>
      <c r="U99" s="10">
        <v>1</v>
      </c>
      <c r="V99" s="12">
        <v>1</v>
      </c>
      <c r="W99" s="12">
        <f t="shared" si="15"/>
        <v>6.2876735852618308</v>
      </c>
    </row>
    <row r="100" spans="1:26" x14ac:dyDescent="0.25">
      <c r="A100" s="4">
        <v>93</v>
      </c>
      <c r="B100" s="4">
        <f t="shared" si="8"/>
        <v>0</v>
      </c>
      <c r="C100" s="4">
        <v>0</v>
      </c>
      <c r="D100" s="4">
        <v>0</v>
      </c>
      <c r="E100" s="4">
        <f t="shared" si="9"/>
        <v>13</v>
      </c>
      <c r="F100" s="4">
        <v>1</v>
      </c>
      <c r="G100" s="4">
        <v>12</v>
      </c>
      <c r="I100" s="4">
        <v>93</v>
      </c>
      <c r="J100" s="4">
        <f t="shared" si="10"/>
        <v>1</v>
      </c>
      <c r="K100" s="4">
        <f t="shared" si="10"/>
        <v>12</v>
      </c>
      <c r="L100" s="4">
        <f t="shared" si="11"/>
        <v>0</v>
      </c>
      <c r="M100" s="4">
        <f t="shared" si="11"/>
        <v>0</v>
      </c>
      <c r="N100" s="11">
        <f t="shared" si="12"/>
        <v>0</v>
      </c>
      <c r="O100" s="11">
        <f t="shared" si="12"/>
        <v>0</v>
      </c>
      <c r="P100" s="11">
        <v>0.24940000693272754</v>
      </c>
      <c r="Q100" s="11">
        <v>0.31135538153383752</v>
      </c>
      <c r="R100" s="11">
        <f t="shared" si="13"/>
        <v>0.24940000693272754</v>
      </c>
      <c r="S100" s="11">
        <f t="shared" si="13"/>
        <v>3.7362645784060504</v>
      </c>
      <c r="T100" s="11">
        <f t="shared" si="14"/>
        <v>3.9856645853387778</v>
      </c>
      <c r="U100" s="10">
        <v>1</v>
      </c>
      <c r="V100" s="12">
        <v>1</v>
      </c>
      <c r="W100" s="12">
        <f t="shared" si="15"/>
        <v>3.9856645853387778</v>
      </c>
    </row>
    <row r="101" spans="1:26" x14ac:dyDescent="0.25">
      <c r="A101" s="4">
        <v>94</v>
      </c>
      <c r="B101" s="4">
        <f t="shared" si="8"/>
        <v>3</v>
      </c>
      <c r="C101" s="4">
        <v>2</v>
      </c>
      <c r="D101" s="4">
        <v>1</v>
      </c>
      <c r="E101" s="4">
        <f t="shared" si="9"/>
        <v>10</v>
      </c>
      <c r="F101" s="4">
        <v>2</v>
      </c>
      <c r="G101" s="4">
        <v>8</v>
      </c>
      <c r="I101" s="4">
        <v>94</v>
      </c>
      <c r="J101" s="4">
        <f t="shared" si="10"/>
        <v>2</v>
      </c>
      <c r="K101" s="4">
        <f t="shared" si="10"/>
        <v>8</v>
      </c>
      <c r="L101" s="4">
        <f t="shared" si="11"/>
        <v>2</v>
      </c>
      <c r="M101" s="4">
        <f t="shared" si="11"/>
        <v>1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>
        <v>1</v>
      </c>
      <c r="V101" s="12">
        <v>1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2</v>
      </c>
      <c r="C102" s="4">
        <v>0</v>
      </c>
      <c r="D102" s="4">
        <v>2</v>
      </c>
      <c r="E102" s="4">
        <f t="shared" si="9"/>
        <v>9</v>
      </c>
      <c r="F102" s="4">
        <v>2</v>
      </c>
      <c r="G102" s="4">
        <v>7</v>
      </c>
      <c r="I102" s="4">
        <v>95</v>
      </c>
      <c r="J102" s="4">
        <f t="shared" si="10"/>
        <v>2</v>
      </c>
      <c r="K102" s="4">
        <f t="shared" si="10"/>
        <v>7</v>
      </c>
      <c r="L102" s="4">
        <f t="shared" si="11"/>
        <v>0</v>
      </c>
      <c r="M102" s="4">
        <f t="shared" si="11"/>
        <v>2</v>
      </c>
      <c r="N102" s="11">
        <f t="shared" si="12"/>
        <v>0</v>
      </c>
      <c r="O102" s="11">
        <f t="shared" si="12"/>
        <v>0.2857142857142857</v>
      </c>
      <c r="P102" s="11">
        <v>0.1860707528198868</v>
      </c>
      <c r="Q102" s="11">
        <v>0.24279477941992539</v>
      </c>
      <c r="R102" s="11">
        <f t="shared" si="13"/>
        <v>0.37214150563977361</v>
      </c>
      <c r="S102" s="11">
        <f t="shared" si="13"/>
        <v>1.6995634559394777</v>
      </c>
      <c r="T102" s="11">
        <f t="shared" si="14"/>
        <v>2.0717049615792513</v>
      </c>
      <c r="U102" s="10">
        <v>1</v>
      </c>
      <c r="V102" s="12">
        <v>1</v>
      </c>
      <c r="W102" s="12">
        <f t="shared" si="15"/>
        <v>2.0717049615792513</v>
      </c>
    </row>
    <row r="103" spans="1:26" x14ac:dyDescent="0.25">
      <c r="A103" s="4">
        <v>96</v>
      </c>
      <c r="B103" s="4">
        <f t="shared" si="8"/>
        <v>0</v>
      </c>
      <c r="C103" s="4">
        <v>0</v>
      </c>
      <c r="D103" s="4">
        <v>0</v>
      </c>
      <c r="E103" s="4">
        <f t="shared" si="9"/>
        <v>5</v>
      </c>
      <c r="F103" s="4">
        <v>0</v>
      </c>
      <c r="G103" s="4">
        <v>5</v>
      </c>
      <c r="I103" s="4">
        <v>96</v>
      </c>
      <c r="J103" s="4">
        <f t="shared" si="10"/>
        <v>0</v>
      </c>
      <c r="K103" s="4">
        <f t="shared" si="10"/>
        <v>5</v>
      </c>
      <c r="L103" s="4">
        <f t="shared" si="11"/>
        <v>0</v>
      </c>
      <c r="M103" s="4">
        <f t="shared" si="11"/>
        <v>0</v>
      </c>
      <c r="N103" s="11"/>
      <c r="O103" s="11">
        <f t="shared" si="12"/>
        <v>0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1.0685133043095609</v>
      </c>
      <c r="T103" s="11">
        <f t="shared" si="14"/>
        <v>1.0685133043095609</v>
      </c>
      <c r="U103" s="10">
        <v>1</v>
      </c>
      <c r="V103" s="12">
        <v>1</v>
      </c>
      <c r="W103" s="12">
        <f t="shared" si="15"/>
        <v>1.0685133043095609</v>
      </c>
    </row>
    <row r="104" spans="1:26" x14ac:dyDescent="0.25">
      <c r="A104" s="4">
        <v>97</v>
      </c>
      <c r="B104" s="4">
        <f t="shared" si="8"/>
        <v>0</v>
      </c>
      <c r="C104" s="4">
        <v>0</v>
      </c>
      <c r="D104" s="4">
        <v>0</v>
      </c>
      <c r="E104" s="4">
        <f t="shared" si="9"/>
        <v>2</v>
      </c>
      <c r="F104" s="4">
        <v>1</v>
      </c>
      <c r="G104" s="4">
        <v>1</v>
      </c>
      <c r="I104" s="4">
        <v>97</v>
      </c>
      <c r="J104" s="4">
        <f t="shared" si="10"/>
        <v>1</v>
      </c>
      <c r="K104" s="4">
        <f t="shared" si="10"/>
        <v>1</v>
      </c>
      <c r="L104" s="4">
        <f t="shared" si="11"/>
        <v>0</v>
      </c>
      <c r="M104" s="4">
        <f t="shared" si="11"/>
        <v>0</v>
      </c>
      <c r="N104" s="11"/>
      <c r="O104" s="11">
        <f t="shared" si="12"/>
        <v>0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0.2470826878262751</v>
      </c>
      <c r="T104" s="11">
        <f t="shared" si="14"/>
        <v>0.2470826878262751</v>
      </c>
      <c r="U104" s="10">
        <v>1</v>
      </c>
      <c r="V104" s="12">
        <v>1</v>
      </c>
      <c r="W104" s="12">
        <f t="shared" si="15"/>
        <v>0.2470826878262751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4</v>
      </c>
      <c r="F105" s="4">
        <v>3</v>
      </c>
      <c r="G105" s="4">
        <v>1</v>
      </c>
      <c r="I105" s="4">
        <v>98</v>
      </c>
      <c r="J105" s="4">
        <f t="shared" si="10"/>
        <v>3</v>
      </c>
      <c r="K105" s="4">
        <f t="shared" si="10"/>
        <v>1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>
        <v>1</v>
      </c>
      <c r="V105" s="12">
        <v>1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0</v>
      </c>
      <c r="C106" s="4">
        <v>0</v>
      </c>
      <c r="D106" s="4">
        <v>0</v>
      </c>
      <c r="E106" s="4">
        <f t="shared" si="9"/>
        <v>4</v>
      </c>
      <c r="F106" s="4">
        <v>1</v>
      </c>
      <c r="G106" s="4">
        <v>3</v>
      </c>
      <c r="I106" s="4">
        <v>99</v>
      </c>
      <c r="J106" s="4">
        <f t="shared" si="10"/>
        <v>1</v>
      </c>
      <c r="K106" s="4">
        <f t="shared" si="10"/>
        <v>3</v>
      </c>
      <c r="L106" s="4">
        <f t="shared" si="11"/>
        <v>0</v>
      </c>
      <c r="M106" s="4">
        <f t="shared" si="11"/>
        <v>0</v>
      </c>
      <c r="N106" s="11">
        <f t="shared" si="12"/>
        <v>0</v>
      </c>
      <c r="O106" s="11">
        <f t="shared" si="12"/>
        <v>0</v>
      </c>
      <c r="P106" s="11">
        <v>0.13723302458032616</v>
      </c>
      <c r="Q106" s="11">
        <v>9.1741050215756501E-2</v>
      </c>
      <c r="R106" s="11">
        <f t="shared" si="13"/>
        <v>0.13723302458032616</v>
      </c>
      <c r="S106" s="11">
        <f t="shared" si="13"/>
        <v>0.27522315064726949</v>
      </c>
      <c r="T106" s="11">
        <f t="shared" si="14"/>
        <v>0.41245617522759564</v>
      </c>
      <c r="U106" s="10">
        <v>1</v>
      </c>
      <c r="V106" s="12">
        <v>1</v>
      </c>
      <c r="W106" s="12">
        <f t="shared" si="15"/>
        <v>0.41245617522759564</v>
      </c>
    </row>
    <row r="107" spans="1:26" x14ac:dyDescent="0.25">
      <c r="A107" s="14"/>
      <c r="B107" s="14">
        <f>SUM(B7:B106)</f>
        <v>24696</v>
      </c>
      <c r="C107" s="14"/>
      <c r="D107" s="14"/>
      <c r="E107" s="14">
        <f>SUM(E7:E106)</f>
        <v>44882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45076.679983925082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41291310.751771167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V115" sqref="V115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25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2840</v>
      </c>
      <c r="C7" s="4">
        <v>1365</v>
      </c>
      <c r="D7" s="4">
        <v>1475</v>
      </c>
      <c r="E7" s="4">
        <f>F7+G7</f>
        <v>1019</v>
      </c>
      <c r="F7" s="4">
        <v>491</v>
      </c>
      <c r="G7" s="4">
        <v>528</v>
      </c>
      <c r="I7" s="4">
        <v>0</v>
      </c>
      <c r="J7" s="4">
        <f>F7</f>
        <v>491</v>
      </c>
      <c r="K7" s="4">
        <f>G7</f>
        <v>528</v>
      </c>
      <c r="L7" s="4">
        <f>C7</f>
        <v>1365</v>
      </c>
      <c r="M7" s="4">
        <f>D7</f>
        <v>1475</v>
      </c>
      <c r="N7" s="11">
        <f>L7/J7</f>
        <v>2.7800407331975561</v>
      </c>
      <c r="O7" s="11">
        <f>M7/K7</f>
        <v>2.793560606060606</v>
      </c>
      <c r="P7" s="11">
        <v>6.4342266201196239</v>
      </c>
      <c r="Q7" s="11">
        <v>6.2204431589803386</v>
      </c>
      <c r="R7" s="11">
        <f>J7*P7</f>
        <v>3159.2052704787352</v>
      </c>
      <c r="S7" s="11">
        <f>K7*Q7</f>
        <v>3284.3939879416189</v>
      </c>
      <c r="T7" s="11">
        <f>R7+S7</f>
        <v>6443.5992584203541</v>
      </c>
      <c r="U7" s="10">
        <v>1.3</v>
      </c>
      <c r="V7" s="12">
        <v>1.1000000000000001</v>
      </c>
      <c r="W7" s="12">
        <f>T7*U7*V7</f>
        <v>9214.3469395411084</v>
      </c>
    </row>
    <row r="8" spans="1:23" x14ac:dyDescent="0.25">
      <c r="A8" s="4">
        <v>1</v>
      </c>
      <c r="B8" s="4">
        <f t="shared" ref="B8:B71" si="0">C8+D8</f>
        <v>1113</v>
      </c>
      <c r="C8" s="4">
        <v>521</v>
      </c>
      <c r="D8" s="4">
        <v>592</v>
      </c>
      <c r="E8" s="4">
        <f t="shared" ref="E8:E71" si="1">F8+G8</f>
        <v>1301</v>
      </c>
      <c r="F8" s="4">
        <v>667</v>
      </c>
      <c r="G8" s="4">
        <v>634</v>
      </c>
      <c r="I8" s="4">
        <v>1</v>
      </c>
      <c r="J8" s="4">
        <f t="shared" ref="J8:K71" si="2">F8</f>
        <v>667</v>
      </c>
      <c r="K8" s="4">
        <f t="shared" si="2"/>
        <v>634</v>
      </c>
      <c r="L8" s="4">
        <f t="shared" ref="L8:M71" si="3">C8</f>
        <v>521</v>
      </c>
      <c r="M8" s="4">
        <f t="shared" si="3"/>
        <v>592</v>
      </c>
      <c r="N8" s="11">
        <f t="shared" ref="N8:O71" si="4">L8/J8</f>
        <v>0.78110944527736137</v>
      </c>
      <c r="O8" s="11">
        <f t="shared" si="4"/>
        <v>0.93375394321766558</v>
      </c>
      <c r="P8" s="11">
        <v>2.2045044880748232</v>
      </c>
      <c r="Q8" s="11">
        <v>2.0897980049027405</v>
      </c>
      <c r="R8" s="11">
        <f t="shared" ref="R8:S71" si="5">J8*P8</f>
        <v>1470.4044935459071</v>
      </c>
      <c r="S8" s="11">
        <f t="shared" si="5"/>
        <v>1324.9319351083375</v>
      </c>
      <c r="T8" s="11">
        <f t="shared" ref="T8:T71" si="6">R8+S8</f>
        <v>2795.3364286542446</v>
      </c>
      <c r="U8" s="10">
        <v>1.3</v>
      </c>
      <c r="V8" s="12">
        <v>1.1000000000000001</v>
      </c>
      <c r="W8" s="12">
        <f t="shared" ref="W8:W71" si="7">T8*U8*V8</f>
        <v>3997.3310929755703</v>
      </c>
    </row>
    <row r="9" spans="1:23" x14ac:dyDescent="0.25">
      <c r="A9" s="4">
        <v>2</v>
      </c>
      <c r="B9" s="4">
        <f t="shared" si="0"/>
        <v>1040</v>
      </c>
      <c r="C9" s="4">
        <v>534</v>
      </c>
      <c r="D9" s="4">
        <v>506</v>
      </c>
      <c r="E9" s="4">
        <f t="shared" si="1"/>
        <v>1381</v>
      </c>
      <c r="F9" s="4">
        <v>680</v>
      </c>
      <c r="G9" s="4">
        <v>701</v>
      </c>
      <c r="I9" s="4">
        <v>2</v>
      </c>
      <c r="J9" s="4">
        <f t="shared" si="2"/>
        <v>680</v>
      </c>
      <c r="K9" s="4">
        <f t="shared" si="2"/>
        <v>701</v>
      </c>
      <c r="L9" s="4">
        <f t="shared" si="3"/>
        <v>534</v>
      </c>
      <c r="M9" s="4">
        <f t="shared" si="3"/>
        <v>506</v>
      </c>
      <c r="N9" s="11">
        <f t="shared" si="4"/>
        <v>0.78529411764705881</v>
      </c>
      <c r="O9" s="11">
        <f t="shared" si="4"/>
        <v>0.72182596291012835</v>
      </c>
      <c r="P9" s="11">
        <v>1.5848783900446688</v>
      </c>
      <c r="Q9" s="11">
        <v>1.5250082023294536</v>
      </c>
      <c r="R9" s="11">
        <f t="shared" si="5"/>
        <v>1077.7173052303747</v>
      </c>
      <c r="S9" s="11">
        <f t="shared" si="5"/>
        <v>1069.0307498329469</v>
      </c>
      <c r="T9" s="11">
        <f t="shared" si="6"/>
        <v>2146.7480550633218</v>
      </c>
      <c r="U9" s="10">
        <v>1.3</v>
      </c>
      <c r="V9" s="12">
        <v>1.1000000000000001</v>
      </c>
      <c r="W9" s="12">
        <f t="shared" si="7"/>
        <v>3069.8497187405505</v>
      </c>
    </row>
    <row r="10" spans="1:23" x14ac:dyDescent="0.25">
      <c r="A10" s="4">
        <v>3</v>
      </c>
      <c r="B10" s="4">
        <f t="shared" si="0"/>
        <v>545</v>
      </c>
      <c r="C10" s="4">
        <v>273</v>
      </c>
      <c r="D10" s="4">
        <v>272</v>
      </c>
      <c r="E10" s="4">
        <f t="shared" si="1"/>
        <v>1088</v>
      </c>
      <c r="F10" s="4">
        <v>567</v>
      </c>
      <c r="G10" s="4">
        <v>521</v>
      </c>
      <c r="I10" s="4">
        <v>3</v>
      </c>
      <c r="J10" s="4">
        <f t="shared" si="2"/>
        <v>567</v>
      </c>
      <c r="K10" s="4">
        <f t="shared" si="2"/>
        <v>521</v>
      </c>
      <c r="L10" s="4">
        <f t="shared" si="3"/>
        <v>273</v>
      </c>
      <c r="M10" s="4">
        <f t="shared" si="3"/>
        <v>272</v>
      </c>
      <c r="N10" s="11">
        <f t="shared" si="4"/>
        <v>0.48148148148148145</v>
      </c>
      <c r="O10" s="11">
        <f t="shared" si="4"/>
        <v>0.52207293666026866</v>
      </c>
      <c r="P10" s="11">
        <v>1.2217287755888222</v>
      </c>
      <c r="Q10" s="11">
        <v>1.1719670412263623</v>
      </c>
      <c r="R10" s="11">
        <f t="shared" si="5"/>
        <v>692.7202157588622</v>
      </c>
      <c r="S10" s="11">
        <f t="shared" si="5"/>
        <v>610.5948284789348</v>
      </c>
      <c r="T10" s="11">
        <f t="shared" si="6"/>
        <v>1303.3150442377969</v>
      </c>
      <c r="U10" s="10">
        <v>1.3</v>
      </c>
      <c r="V10" s="12">
        <v>1.1000000000000001</v>
      </c>
      <c r="W10" s="12">
        <f t="shared" si="7"/>
        <v>1863.7405132600497</v>
      </c>
    </row>
    <row r="11" spans="1:23" x14ac:dyDescent="0.25">
      <c r="A11" s="4">
        <v>4</v>
      </c>
      <c r="B11" s="4">
        <f t="shared" si="0"/>
        <v>489</v>
      </c>
      <c r="C11" s="4">
        <v>242</v>
      </c>
      <c r="D11" s="4">
        <v>247</v>
      </c>
      <c r="E11" s="4">
        <f t="shared" si="1"/>
        <v>1482</v>
      </c>
      <c r="F11" s="4">
        <v>768</v>
      </c>
      <c r="G11" s="4">
        <v>714</v>
      </c>
      <c r="I11" s="4">
        <v>4</v>
      </c>
      <c r="J11" s="4">
        <f t="shared" si="2"/>
        <v>768</v>
      </c>
      <c r="K11" s="4">
        <f t="shared" si="2"/>
        <v>714</v>
      </c>
      <c r="L11" s="4">
        <f t="shared" si="3"/>
        <v>242</v>
      </c>
      <c r="M11" s="4">
        <f t="shared" si="3"/>
        <v>247</v>
      </c>
      <c r="N11" s="11">
        <f t="shared" si="4"/>
        <v>0.31510416666666669</v>
      </c>
      <c r="O11" s="11">
        <f t="shared" si="4"/>
        <v>0.34593837535014005</v>
      </c>
      <c r="P11" s="11">
        <v>0.9539794963662086</v>
      </c>
      <c r="Q11" s="11">
        <v>0.92065207673907978</v>
      </c>
      <c r="R11" s="11">
        <f t="shared" si="5"/>
        <v>732.65625320924823</v>
      </c>
      <c r="S11" s="11">
        <f t="shared" si="5"/>
        <v>657.34558279170301</v>
      </c>
      <c r="T11" s="11">
        <f t="shared" si="6"/>
        <v>1390.0018360009512</v>
      </c>
      <c r="U11" s="10">
        <v>1.3</v>
      </c>
      <c r="V11" s="12">
        <v>1.1000000000000001</v>
      </c>
      <c r="W11" s="12">
        <f t="shared" si="7"/>
        <v>1987.7026254813607</v>
      </c>
    </row>
    <row r="12" spans="1:23" x14ac:dyDescent="0.25">
      <c r="A12" s="4">
        <v>5</v>
      </c>
      <c r="B12" s="4">
        <f t="shared" si="0"/>
        <v>483</v>
      </c>
      <c r="C12" s="4">
        <v>241</v>
      </c>
      <c r="D12" s="4">
        <v>242</v>
      </c>
      <c r="E12" s="4">
        <f t="shared" si="1"/>
        <v>1385</v>
      </c>
      <c r="F12" s="4">
        <v>718</v>
      </c>
      <c r="G12" s="4">
        <v>667</v>
      </c>
      <c r="I12" s="4">
        <v>5</v>
      </c>
      <c r="J12" s="4">
        <f t="shared" si="2"/>
        <v>718</v>
      </c>
      <c r="K12" s="4">
        <f t="shared" si="2"/>
        <v>667</v>
      </c>
      <c r="L12" s="4">
        <f t="shared" si="3"/>
        <v>241</v>
      </c>
      <c r="M12" s="4">
        <f t="shared" si="3"/>
        <v>242</v>
      </c>
      <c r="N12" s="11">
        <f t="shared" si="4"/>
        <v>0.33565459610027853</v>
      </c>
      <c r="O12" s="11">
        <f t="shared" si="4"/>
        <v>0.36281859070464767</v>
      </c>
      <c r="P12" s="11">
        <v>0.96115940689151225</v>
      </c>
      <c r="Q12" s="11">
        <v>0.93941600815011361</v>
      </c>
      <c r="R12" s="11">
        <f t="shared" si="5"/>
        <v>690.11245414810583</v>
      </c>
      <c r="S12" s="11">
        <f t="shared" si="5"/>
        <v>626.59047743612575</v>
      </c>
      <c r="T12" s="11">
        <f t="shared" si="6"/>
        <v>1316.7029315842315</v>
      </c>
      <c r="U12" s="10">
        <v>1.3</v>
      </c>
      <c r="V12" s="12">
        <v>1.1000000000000001</v>
      </c>
      <c r="W12" s="12">
        <f t="shared" si="7"/>
        <v>1882.8851921654514</v>
      </c>
    </row>
    <row r="13" spans="1:23" x14ac:dyDescent="0.25">
      <c r="A13" s="4">
        <v>6</v>
      </c>
      <c r="B13" s="4">
        <f t="shared" si="0"/>
        <v>670</v>
      </c>
      <c r="C13" s="4">
        <v>360</v>
      </c>
      <c r="D13" s="4">
        <v>310</v>
      </c>
      <c r="E13" s="4">
        <f t="shared" si="1"/>
        <v>1457</v>
      </c>
      <c r="F13" s="4">
        <v>738</v>
      </c>
      <c r="G13" s="4">
        <v>719</v>
      </c>
      <c r="I13" s="4">
        <v>6</v>
      </c>
      <c r="J13" s="4">
        <f t="shared" si="2"/>
        <v>738</v>
      </c>
      <c r="K13" s="4">
        <f t="shared" si="2"/>
        <v>719</v>
      </c>
      <c r="L13" s="4">
        <f t="shared" si="3"/>
        <v>360</v>
      </c>
      <c r="M13" s="4">
        <f t="shared" si="3"/>
        <v>310</v>
      </c>
      <c r="N13" s="11">
        <f t="shared" si="4"/>
        <v>0.48780487804878048</v>
      </c>
      <c r="O13" s="11">
        <f t="shared" si="4"/>
        <v>0.43115438108484005</v>
      </c>
      <c r="P13" s="11">
        <v>1.0662120287211905</v>
      </c>
      <c r="Q13" s="11">
        <v>1.0328894343208626</v>
      </c>
      <c r="R13" s="11">
        <f t="shared" si="5"/>
        <v>786.86447719623857</v>
      </c>
      <c r="S13" s="11">
        <f t="shared" si="5"/>
        <v>742.64750327670015</v>
      </c>
      <c r="T13" s="11">
        <f t="shared" si="6"/>
        <v>1529.5119804729388</v>
      </c>
      <c r="U13" s="10">
        <v>1.3</v>
      </c>
      <c r="V13" s="12">
        <v>1.1000000000000001</v>
      </c>
      <c r="W13" s="12">
        <f t="shared" si="7"/>
        <v>2187.2021320763029</v>
      </c>
    </row>
    <row r="14" spans="1:23" x14ac:dyDescent="0.25">
      <c r="A14" s="4">
        <v>7</v>
      </c>
      <c r="B14" s="4">
        <f t="shared" si="0"/>
        <v>473</v>
      </c>
      <c r="C14" s="4">
        <v>258</v>
      </c>
      <c r="D14" s="4">
        <v>215</v>
      </c>
      <c r="E14" s="4">
        <f t="shared" si="1"/>
        <v>1524</v>
      </c>
      <c r="F14" s="4">
        <v>760</v>
      </c>
      <c r="G14" s="4">
        <v>764</v>
      </c>
      <c r="I14" s="4">
        <v>7</v>
      </c>
      <c r="J14" s="4">
        <f t="shared" si="2"/>
        <v>760</v>
      </c>
      <c r="K14" s="4">
        <f t="shared" si="2"/>
        <v>764</v>
      </c>
      <c r="L14" s="4">
        <f t="shared" si="3"/>
        <v>258</v>
      </c>
      <c r="M14" s="4">
        <f t="shared" si="3"/>
        <v>215</v>
      </c>
      <c r="N14" s="11">
        <f t="shared" si="4"/>
        <v>0.33947368421052632</v>
      </c>
      <c r="O14" s="11">
        <f t="shared" si="4"/>
        <v>0.281413612565445</v>
      </c>
      <c r="P14" s="11">
        <v>0.68142269970975999</v>
      </c>
      <c r="Q14" s="11">
        <v>0.647863864896564</v>
      </c>
      <c r="R14" s="11">
        <f t="shared" si="5"/>
        <v>517.88125177941754</v>
      </c>
      <c r="S14" s="11">
        <f t="shared" si="5"/>
        <v>494.9679927809749</v>
      </c>
      <c r="T14" s="11">
        <f t="shared" si="6"/>
        <v>1012.8492445603924</v>
      </c>
      <c r="U14" s="10">
        <v>1.3</v>
      </c>
      <c r="V14" s="12">
        <v>1.1000000000000001</v>
      </c>
      <c r="W14" s="12">
        <f t="shared" si="7"/>
        <v>1448.3744197213614</v>
      </c>
    </row>
    <row r="15" spans="1:23" x14ac:dyDescent="0.25">
      <c r="A15" s="4">
        <v>8</v>
      </c>
      <c r="B15" s="4">
        <f t="shared" si="0"/>
        <v>383</v>
      </c>
      <c r="C15" s="4">
        <v>208</v>
      </c>
      <c r="D15" s="4">
        <v>175</v>
      </c>
      <c r="E15" s="4">
        <f t="shared" si="1"/>
        <v>1536</v>
      </c>
      <c r="F15" s="4">
        <v>789</v>
      </c>
      <c r="G15" s="4">
        <v>747</v>
      </c>
      <c r="I15" s="4">
        <v>8</v>
      </c>
      <c r="J15" s="4">
        <f t="shared" si="2"/>
        <v>789</v>
      </c>
      <c r="K15" s="4">
        <f t="shared" si="2"/>
        <v>747</v>
      </c>
      <c r="L15" s="4">
        <f t="shared" si="3"/>
        <v>208</v>
      </c>
      <c r="M15" s="4">
        <f t="shared" si="3"/>
        <v>175</v>
      </c>
      <c r="N15" s="11">
        <f t="shared" si="4"/>
        <v>0.26362484157160965</v>
      </c>
      <c r="O15" s="11">
        <f t="shared" si="4"/>
        <v>0.23427041499330656</v>
      </c>
      <c r="P15" s="11">
        <v>0.52848041934891243</v>
      </c>
      <c r="Q15" s="11">
        <v>0.50913787930395893</v>
      </c>
      <c r="R15" s="11">
        <f t="shared" si="5"/>
        <v>416.97105086629193</v>
      </c>
      <c r="S15" s="11">
        <f t="shared" si="5"/>
        <v>380.32599584005732</v>
      </c>
      <c r="T15" s="11">
        <f t="shared" si="6"/>
        <v>797.29704670634919</v>
      </c>
      <c r="U15" s="10">
        <v>1.3</v>
      </c>
      <c r="V15" s="12">
        <v>1.1000000000000001</v>
      </c>
      <c r="W15" s="12">
        <f t="shared" si="7"/>
        <v>1140.1347767900795</v>
      </c>
    </row>
    <row r="16" spans="1:23" x14ac:dyDescent="0.25">
      <c r="A16" s="4">
        <v>9</v>
      </c>
      <c r="B16" s="4">
        <f t="shared" si="0"/>
        <v>424</v>
      </c>
      <c r="C16" s="4">
        <v>223</v>
      </c>
      <c r="D16" s="4">
        <v>201</v>
      </c>
      <c r="E16" s="4">
        <f t="shared" si="1"/>
        <v>1552</v>
      </c>
      <c r="F16" s="4">
        <v>765</v>
      </c>
      <c r="G16" s="4">
        <v>787</v>
      </c>
      <c r="I16" s="4">
        <v>9</v>
      </c>
      <c r="J16" s="4">
        <f t="shared" si="2"/>
        <v>765</v>
      </c>
      <c r="K16" s="4">
        <f t="shared" si="2"/>
        <v>787</v>
      </c>
      <c r="L16" s="4">
        <f t="shared" si="3"/>
        <v>223</v>
      </c>
      <c r="M16" s="4">
        <f t="shared" si="3"/>
        <v>201</v>
      </c>
      <c r="N16" s="11">
        <f t="shared" si="4"/>
        <v>0.29150326797385623</v>
      </c>
      <c r="O16" s="11">
        <f t="shared" si="4"/>
        <v>0.2554002541296061</v>
      </c>
      <c r="P16" s="11">
        <v>0.50737743045289152</v>
      </c>
      <c r="Q16" s="11">
        <v>0.48681377336958181</v>
      </c>
      <c r="R16" s="11">
        <f t="shared" si="5"/>
        <v>388.14373429646201</v>
      </c>
      <c r="S16" s="11">
        <f t="shared" si="5"/>
        <v>383.12243964186086</v>
      </c>
      <c r="T16" s="11">
        <f t="shared" si="6"/>
        <v>771.26617393832294</v>
      </c>
      <c r="U16" s="10">
        <v>1.3</v>
      </c>
      <c r="V16" s="12">
        <v>1.1000000000000001</v>
      </c>
      <c r="W16" s="12">
        <f t="shared" si="7"/>
        <v>1102.910628731802</v>
      </c>
    </row>
    <row r="17" spans="1:23" x14ac:dyDescent="0.25">
      <c r="A17" s="4">
        <v>10</v>
      </c>
      <c r="B17" s="4">
        <f t="shared" si="0"/>
        <v>564</v>
      </c>
      <c r="C17" s="4">
        <v>299</v>
      </c>
      <c r="D17" s="4">
        <v>265</v>
      </c>
      <c r="E17" s="4">
        <f t="shared" si="1"/>
        <v>1584</v>
      </c>
      <c r="F17" s="4">
        <v>798</v>
      </c>
      <c r="G17" s="4">
        <v>786</v>
      </c>
      <c r="I17" s="4">
        <v>10</v>
      </c>
      <c r="J17" s="4">
        <f t="shared" si="2"/>
        <v>798</v>
      </c>
      <c r="K17" s="4">
        <f t="shared" si="2"/>
        <v>786</v>
      </c>
      <c r="L17" s="4">
        <f t="shared" si="3"/>
        <v>299</v>
      </c>
      <c r="M17" s="4">
        <f t="shared" si="3"/>
        <v>265</v>
      </c>
      <c r="N17" s="11">
        <f t="shared" si="4"/>
        <v>0.37468671679197996</v>
      </c>
      <c r="O17" s="11">
        <f t="shared" si="4"/>
        <v>0.33715012722646309</v>
      </c>
      <c r="P17" s="11">
        <v>0.56271721386903317</v>
      </c>
      <c r="Q17" s="11">
        <v>0.55151022657259297</v>
      </c>
      <c r="R17" s="11">
        <f t="shared" si="5"/>
        <v>449.04833666748846</v>
      </c>
      <c r="S17" s="11">
        <f t="shared" si="5"/>
        <v>433.48703808605808</v>
      </c>
      <c r="T17" s="11">
        <f t="shared" si="6"/>
        <v>882.53537475354653</v>
      </c>
      <c r="U17" s="10">
        <v>1.3</v>
      </c>
      <c r="V17" s="12">
        <v>1.1000000000000001</v>
      </c>
      <c r="W17" s="12">
        <f t="shared" si="7"/>
        <v>1262.0255858975718</v>
      </c>
    </row>
    <row r="18" spans="1:23" x14ac:dyDescent="0.25">
      <c r="A18" s="4">
        <v>11</v>
      </c>
      <c r="B18" s="4">
        <f t="shared" si="0"/>
        <v>552</v>
      </c>
      <c r="C18" s="4">
        <v>267</v>
      </c>
      <c r="D18" s="4">
        <v>285</v>
      </c>
      <c r="E18" s="4">
        <f t="shared" si="1"/>
        <v>1608</v>
      </c>
      <c r="F18" s="4">
        <v>834</v>
      </c>
      <c r="G18" s="4">
        <v>774</v>
      </c>
      <c r="I18" s="4">
        <v>11</v>
      </c>
      <c r="J18" s="4">
        <f t="shared" si="2"/>
        <v>834</v>
      </c>
      <c r="K18" s="4">
        <f t="shared" si="2"/>
        <v>774</v>
      </c>
      <c r="L18" s="4">
        <f t="shared" si="3"/>
        <v>267</v>
      </c>
      <c r="M18" s="4">
        <f t="shared" si="3"/>
        <v>285</v>
      </c>
      <c r="N18" s="11">
        <f t="shared" si="4"/>
        <v>0.32014388489208634</v>
      </c>
      <c r="O18" s="11">
        <f t="shared" si="4"/>
        <v>0.36821705426356588</v>
      </c>
      <c r="P18" s="11">
        <v>0.56800722340963639</v>
      </c>
      <c r="Q18" s="11">
        <v>0.63163068376358689</v>
      </c>
      <c r="R18" s="11">
        <f t="shared" si="5"/>
        <v>473.71802432363677</v>
      </c>
      <c r="S18" s="11">
        <f t="shared" si="5"/>
        <v>488.88214923301626</v>
      </c>
      <c r="T18" s="11">
        <f t="shared" si="6"/>
        <v>962.60017355665309</v>
      </c>
      <c r="U18" s="10">
        <v>1.3</v>
      </c>
      <c r="V18" s="12">
        <v>1.1000000000000001</v>
      </c>
      <c r="W18" s="12">
        <f t="shared" si="7"/>
        <v>1376.518248186014</v>
      </c>
    </row>
    <row r="19" spans="1:23" x14ac:dyDescent="0.25">
      <c r="A19" s="4">
        <v>12</v>
      </c>
      <c r="B19" s="4">
        <f t="shared" si="0"/>
        <v>486</v>
      </c>
      <c r="C19" s="4">
        <v>222</v>
      </c>
      <c r="D19" s="4">
        <v>264</v>
      </c>
      <c r="E19" s="4">
        <f t="shared" si="1"/>
        <v>1615</v>
      </c>
      <c r="F19" s="4">
        <v>810</v>
      </c>
      <c r="G19" s="4">
        <v>805</v>
      </c>
      <c r="I19" s="4">
        <v>12</v>
      </c>
      <c r="J19" s="4">
        <f t="shared" si="2"/>
        <v>810</v>
      </c>
      <c r="K19" s="4">
        <f t="shared" si="2"/>
        <v>805</v>
      </c>
      <c r="L19" s="4">
        <f t="shared" si="3"/>
        <v>222</v>
      </c>
      <c r="M19" s="4">
        <f t="shared" si="3"/>
        <v>264</v>
      </c>
      <c r="N19" s="11">
        <f t="shared" si="4"/>
        <v>0.27407407407407408</v>
      </c>
      <c r="O19" s="11">
        <f t="shared" si="4"/>
        <v>0.3279503105590062</v>
      </c>
      <c r="P19" s="11">
        <v>0.52156480470010524</v>
      </c>
      <c r="Q19" s="11">
        <v>0.57526440867496864</v>
      </c>
      <c r="R19" s="11">
        <f t="shared" si="5"/>
        <v>422.46749180708525</v>
      </c>
      <c r="S19" s="11">
        <f t="shared" si="5"/>
        <v>463.08784898334977</v>
      </c>
      <c r="T19" s="11">
        <f t="shared" si="6"/>
        <v>885.55534079043503</v>
      </c>
      <c r="U19" s="10">
        <v>1.3</v>
      </c>
      <c r="V19" s="12">
        <v>1.1000000000000001</v>
      </c>
      <c r="W19" s="12">
        <f t="shared" si="7"/>
        <v>1266.3441373303224</v>
      </c>
    </row>
    <row r="20" spans="1:23" x14ac:dyDescent="0.25">
      <c r="A20" s="4">
        <v>13</v>
      </c>
      <c r="B20" s="4">
        <f t="shared" si="0"/>
        <v>473</v>
      </c>
      <c r="C20" s="4">
        <v>232</v>
      </c>
      <c r="D20" s="4">
        <v>241</v>
      </c>
      <c r="E20" s="4">
        <f t="shared" si="1"/>
        <v>1578</v>
      </c>
      <c r="F20" s="4">
        <v>821</v>
      </c>
      <c r="G20" s="4">
        <v>757</v>
      </c>
      <c r="I20" s="4">
        <v>13</v>
      </c>
      <c r="J20" s="4">
        <f t="shared" si="2"/>
        <v>821</v>
      </c>
      <c r="K20" s="4">
        <f t="shared" si="2"/>
        <v>757</v>
      </c>
      <c r="L20" s="4">
        <f t="shared" si="3"/>
        <v>232</v>
      </c>
      <c r="M20" s="4">
        <f t="shared" si="3"/>
        <v>241</v>
      </c>
      <c r="N20" s="11">
        <f t="shared" si="4"/>
        <v>0.28258221680876977</v>
      </c>
      <c r="O20" s="11">
        <f t="shared" si="4"/>
        <v>0.31836195508586523</v>
      </c>
      <c r="P20" s="11">
        <v>0.5160635947954475</v>
      </c>
      <c r="Q20" s="11">
        <v>0.5934374665989699</v>
      </c>
      <c r="R20" s="11">
        <f t="shared" si="5"/>
        <v>423.68821132706239</v>
      </c>
      <c r="S20" s="11">
        <f t="shared" si="5"/>
        <v>449.2321622154202</v>
      </c>
      <c r="T20" s="11">
        <f t="shared" si="6"/>
        <v>872.92037354248259</v>
      </c>
      <c r="U20" s="10">
        <v>1.3</v>
      </c>
      <c r="V20" s="12">
        <v>1.1000000000000001</v>
      </c>
      <c r="W20" s="12">
        <f t="shared" si="7"/>
        <v>1248.2761341657504</v>
      </c>
    </row>
    <row r="21" spans="1:23" x14ac:dyDescent="0.25">
      <c r="A21" s="4">
        <v>14</v>
      </c>
      <c r="B21" s="4">
        <f t="shared" si="0"/>
        <v>482</v>
      </c>
      <c r="C21" s="4">
        <v>221</v>
      </c>
      <c r="D21" s="4">
        <v>261</v>
      </c>
      <c r="E21" s="4">
        <f t="shared" si="1"/>
        <v>1498</v>
      </c>
      <c r="F21" s="4">
        <v>740</v>
      </c>
      <c r="G21" s="4">
        <v>758</v>
      </c>
      <c r="I21" s="4">
        <v>14</v>
      </c>
      <c r="J21" s="4">
        <f t="shared" si="2"/>
        <v>740</v>
      </c>
      <c r="K21" s="4">
        <f t="shared" si="2"/>
        <v>758</v>
      </c>
      <c r="L21" s="4">
        <f t="shared" si="3"/>
        <v>221</v>
      </c>
      <c r="M21" s="4">
        <f t="shared" si="3"/>
        <v>261</v>
      </c>
      <c r="N21" s="11">
        <f t="shared" si="4"/>
        <v>0.29864864864864865</v>
      </c>
      <c r="O21" s="11">
        <f t="shared" si="4"/>
        <v>0.34432717678100266</v>
      </c>
      <c r="P21" s="11">
        <v>0.63843652973737453</v>
      </c>
      <c r="Q21" s="11">
        <v>0.70099892444554568</v>
      </c>
      <c r="R21" s="11">
        <f t="shared" si="5"/>
        <v>472.44303200565713</v>
      </c>
      <c r="S21" s="11">
        <f t="shared" si="5"/>
        <v>531.3571847297236</v>
      </c>
      <c r="T21" s="11">
        <f t="shared" si="6"/>
        <v>1003.8002167353807</v>
      </c>
      <c r="U21" s="10">
        <v>1.3</v>
      </c>
      <c r="V21" s="12">
        <v>1.1000000000000001</v>
      </c>
      <c r="W21" s="12">
        <f t="shared" si="7"/>
        <v>1435.4343099315945</v>
      </c>
    </row>
    <row r="22" spans="1:23" x14ac:dyDescent="0.25">
      <c r="A22" s="4">
        <v>15</v>
      </c>
      <c r="B22" s="4">
        <f t="shared" si="0"/>
        <v>689</v>
      </c>
      <c r="C22" s="4">
        <v>475</v>
      </c>
      <c r="D22" s="4">
        <v>214</v>
      </c>
      <c r="E22" s="4">
        <f t="shared" si="1"/>
        <v>1461</v>
      </c>
      <c r="F22" s="4">
        <v>733</v>
      </c>
      <c r="G22" s="4">
        <v>728</v>
      </c>
      <c r="I22" s="4">
        <v>15</v>
      </c>
      <c r="J22" s="4">
        <f t="shared" si="2"/>
        <v>733</v>
      </c>
      <c r="K22" s="4">
        <f t="shared" si="2"/>
        <v>728</v>
      </c>
      <c r="L22" s="4">
        <f t="shared" si="3"/>
        <v>475</v>
      </c>
      <c r="M22" s="4">
        <f t="shared" si="3"/>
        <v>214</v>
      </c>
      <c r="N22" s="11">
        <f t="shared" si="4"/>
        <v>0.64802182810368347</v>
      </c>
      <c r="O22" s="11">
        <f t="shared" si="4"/>
        <v>0.29395604395604397</v>
      </c>
      <c r="P22" s="11">
        <v>1.0435933178602841</v>
      </c>
      <c r="Q22" s="11">
        <v>0.73299310689807828</v>
      </c>
      <c r="R22" s="11">
        <f t="shared" si="5"/>
        <v>764.95390199158828</v>
      </c>
      <c r="S22" s="11">
        <f t="shared" si="5"/>
        <v>533.61898182180096</v>
      </c>
      <c r="T22" s="11">
        <f t="shared" si="6"/>
        <v>1298.5728838133891</v>
      </c>
      <c r="U22" s="10">
        <v>1.3</v>
      </c>
      <c r="V22" s="12">
        <v>1.1000000000000001</v>
      </c>
      <c r="W22" s="12">
        <f t="shared" si="7"/>
        <v>1856.9592238531466</v>
      </c>
    </row>
    <row r="23" spans="1:23" x14ac:dyDescent="0.25">
      <c r="A23" s="4">
        <v>16</v>
      </c>
      <c r="B23" s="4">
        <f t="shared" si="0"/>
        <v>334</v>
      </c>
      <c r="C23" s="4">
        <v>168</v>
      </c>
      <c r="D23" s="4">
        <v>166</v>
      </c>
      <c r="E23" s="4">
        <f t="shared" si="1"/>
        <v>1343</v>
      </c>
      <c r="F23" s="4">
        <v>693</v>
      </c>
      <c r="G23" s="4">
        <v>650</v>
      </c>
      <c r="I23" s="4">
        <v>16</v>
      </c>
      <c r="J23" s="4">
        <f t="shared" si="2"/>
        <v>693</v>
      </c>
      <c r="K23" s="4">
        <f t="shared" si="2"/>
        <v>650</v>
      </c>
      <c r="L23" s="4">
        <f t="shared" si="3"/>
        <v>168</v>
      </c>
      <c r="M23" s="4">
        <f t="shared" si="3"/>
        <v>166</v>
      </c>
      <c r="N23" s="11">
        <f t="shared" si="4"/>
        <v>0.24242424242424243</v>
      </c>
      <c r="O23" s="11">
        <f t="shared" si="4"/>
        <v>0.25538461538461538</v>
      </c>
      <c r="P23" s="11">
        <v>0.69695700899342317</v>
      </c>
      <c r="Q23" s="11">
        <v>0.67078715145001055</v>
      </c>
      <c r="R23" s="11">
        <f t="shared" si="5"/>
        <v>482.99120723244226</v>
      </c>
      <c r="S23" s="11">
        <f t="shared" si="5"/>
        <v>436.01164844250684</v>
      </c>
      <c r="T23" s="11">
        <f t="shared" si="6"/>
        <v>919.00285567494916</v>
      </c>
      <c r="U23" s="10">
        <v>1.3</v>
      </c>
      <c r="V23" s="12">
        <v>1.1000000000000001</v>
      </c>
      <c r="W23" s="12">
        <f t="shared" si="7"/>
        <v>1314.1740836151773</v>
      </c>
    </row>
    <row r="24" spans="1:23" x14ac:dyDescent="0.25">
      <c r="A24" s="4">
        <v>17</v>
      </c>
      <c r="B24" s="4">
        <f t="shared" si="0"/>
        <v>312</v>
      </c>
      <c r="C24" s="4">
        <v>147</v>
      </c>
      <c r="D24" s="4">
        <v>165</v>
      </c>
      <c r="E24" s="4">
        <f t="shared" si="1"/>
        <v>1279</v>
      </c>
      <c r="F24" s="4">
        <v>633</v>
      </c>
      <c r="G24" s="4">
        <v>646</v>
      </c>
      <c r="I24" s="4">
        <v>17</v>
      </c>
      <c r="J24" s="4">
        <f t="shared" si="2"/>
        <v>633</v>
      </c>
      <c r="K24" s="4">
        <f t="shared" si="2"/>
        <v>646</v>
      </c>
      <c r="L24" s="4">
        <f t="shared" si="3"/>
        <v>147</v>
      </c>
      <c r="M24" s="4">
        <f t="shared" si="3"/>
        <v>165</v>
      </c>
      <c r="N24" s="11">
        <f t="shared" si="4"/>
        <v>0.23222748815165878</v>
      </c>
      <c r="O24" s="11">
        <f t="shared" si="4"/>
        <v>0.25541795665634676</v>
      </c>
      <c r="P24" s="11">
        <v>1.0091442389909973</v>
      </c>
      <c r="Q24" s="11">
        <v>0.80869856940665596</v>
      </c>
      <c r="R24" s="11">
        <f t="shared" si="5"/>
        <v>638.7883032813013</v>
      </c>
      <c r="S24" s="11">
        <f t="shared" si="5"/>
        <v>522.41927583669974</v>
      </c>
      <c r="T24" s="11">
        <f t="shared" si="6"/>
        <v>1161.2075791180009</v>
      </c>
      <c r="U24" s="10">
        <v>1.3</v>
      </c>
      <c r="V24" s="12">
        <v>1.1000000000000001</v>
      </c>
      <c r="W24" s="12">
        <f t="shared" si="7"/>
        <v>1660.5268381387416</v>
      </c>
    </row>
    <row r="25" spans="1:23" x14ac:dyDescent="0.25">
      <c r="A25" s="4">
        <v>18</v>
      </c>
      <c r="B25" s="4">
        <f t="shared" si="0"/>
        <v>275</v>
      </c>
      <c r="C25" s="4">
        <v>177</v>
      </c>
      <c r="D25" s="4">
        <v>98</v>
      </c>
      <c r="E25" s="4">
        <f t="shared" si="1"/>
        <v>1187</v>
      </c>
      <c r="F25" s="4">
        <v>610</v>
      </c>
      <c r="G25" s="4">
        <v>577</v>
      </c>
      <c r="I25" s="4">
        <v>18</v>
      </c>
      <c r="J25" s="4">
        <f t="shared" si="2"/>
        <v>610</v>
      </c>
      <c r="K25" s="4">
        <f t="shared" si="2"/>
        <v>577</v>
      </c>
      <c r="L25" s="4">
        <f t="shared" si="3"/>
        <v>177</v>
      </c>
      <c r="M25" s="4">
        <f t="shared" si="3"/>
        <v>98</v>
      </c>
      <c r="N25" s="11">
        <f t="shared" si="4"/>
        <v>0.29016393442622951</v>
      </c>
      <c r="O25" s="11">
        <f t="shared" si="4"/>
        <v>0.16984402079722705</v>
      </c>
      <c r="P25" s="11">
        <v>1.018955829525831</v>
      </c>
      <c r="Q25" s="11">
        <v>0.79695779154279189</v>
      </c>
      <c r="R25" s="11">
        <f t="shared" si="5"/>
        <v>621.5630560107569</v>
      </c>
      <c r="S25" s="11">
        <f t="shared" si="5"/>
        <v>459.8446457201909</v>
      </c>
      <c r="T25" s="11">
        <f t="shared" si="6"/>
        <v>1081.4077017309478</v>
      </c>
      <c r="U25" s="10">
        <v>1.3</v>
      </c>
      <c r="V25" s="12">
        <v>1.1000000000000001</v>
      </c>
      <c r="W25" s="12">
        <f t="shared" si="7"/>
        <v>1546.4130134752554</v>
      </c>
    </row>
    <row r="26" spans="1:23" x14ac:dyDescent="0.25">
      <c r="A26" s="4">
        <v>19</v>
      </c>
      <c r="B26" s="4">
        <f t="shared" si="0"/>
        <v>244</v>
      </c>
      <c r="C26" s="4">
        <v>87</v>
      </c>
      <c r="D26" s="4">
        <v>157</v>
      </c>
      <c r="E26" s="4">
        <f t="shared" si="1"/>
        <v>1175</v>
      </c>
      <c r="F26" s="4">
        <v>578</v>
      </c>
      <c r="G26" s="4">
        <v>597</v>
      </c>
      <c r="I26" s="4">
        <v>19</v>
      </c>
      <c r="J26" s="4">
        <f t="shared" si="2"/>
        <v>578</v>
      </c>
      <c r="K26" s="4">
        <f t="shared" si="2"/>
        <v>597</v>
      </c>
      <c r="L26" s="4">
        <f t="shared" si="3"/>
        <v>87</v>
      </c>
      <c r="M26" s="4">
        <f t="shared" si="3"/>
        <v>157</v>
      </c>
      <c r="N26" s="11">
        <f t="shared" si="4"/>
        <v>0.15051903114186851</v>
      </c>
      <c r="O26" s="11">
        <f t="shared" si="4"/>
        <v>0.26298157453936349</v>
      </c>
      <c r="P26" s="11">
        <v>0.62852975267773137</v>
      </c>
      <c r="Q26" s="11">
        <v>0.83678059372715008</v>
      </c>
      <c r="R26" s="11">
        <f t="shared" si="5"/>
        <v>363.29019704772873</v>
      </c>
      <c r="S26" s="11">
        <f t="shared" si="5"/>
        <v>499.55801445510861</v>
      </c>
      <c r="T26" s="11">
        <f t="shared" si="6"/>
        <v>862.84821150283733</v>
      </c>
      <c r="U26" s="10">
        <v>1.3</v>
      </c>
      <c r="V26" s="12">
        <v>1.1000000000000001</v>
      </c>
      <c r="W26" s="12">
        <f t="shared" si="7"/>
        <v>1233.8729424490575</v>
      </c>
    </row>
    <row r="27" spans="1:23" x14ac:dyDescent="0.25">
      <c r="A27" s="4">
        <v>20</v>
      </c>
      <c r="B27" s="4">
        <f t="shared" si="0"/>
        <v>200</v>
      </c>
      <c r="C27" s="4">
        <v>70</v>
      </c>
      <c r="D27" s="4">
        <v>130</v>
      </c>
      <c r="E27" s="4">
        <f t="shared" si="1"/>
        <v>1188</v>
      </c>
      <c r="F27" s="4">
        <v>554</v>
      </c>
      <c r="G27" s="4">
        <v>634</v>
      </c>
      <c r="I27" s="4">
        <v>20</v>
      </c>
      <c r="J27" s="4">
        <f t="shared" si="2"/>
        <v>554</v>
      </c>
      <c r="K27" s="4">
        <f t="shared" si="2"/>
        <v>634</v>
      </c>
      <c r="L27" s="4">
        <f t="shared" si="3"/>
        <v>70</v>
      </c>
      <c r="M27" s="4">
        <f t="shared" si="3"/>
        <v>130</v>
      </c>
      <c r="N27" s="11">
        <f t="shared" si="4"/>
        <v>0.1263537906137184</v>
      </c>
      <c r="O27" s="11">
        <f t="shared" si="4"/>
        <v>0.20504731861198738</v>
      </c>
      <c r="P27" s="11">
        <v>0.56719046501466741</v>
      </c>
      <c r="Q27" s="11">
        <v>0.86531066601929851</v>
      </c>
      <c r="R27" s="11">
        <f t="shared" si="5"/>
        <v>314.22351761812575</v>
      </c>
      <c r="S27" s="11">
        <f t="shared" si="5"/>
        <v>548.60696225623531</v>
      </c>
      <c r="T27" s="11">
        <f t="shared" si="6"/>
        <v>862.83047987436112</v>
      </c>
      <c r="U27" s="10">
        <v>1.3</v>
      </c>
      <c r="V27" s="12">
        <v>1.1000000000000001</v>
      </c>
      <c r="W27" s="12">
        <f t="shared" si="7"/>
        <v>1233.8475862203366</v>
      </c>
    </row>
    <row r="28" spans="1:23" x14ac:dyDescent="0.25">
      <c r="A28" s="4">
        <v>21</v>
      </c>
      <c r="B28" s="4">
        <f t="shared" si="0"/>
        <v>208</v>
      </c>
      <c r="C28" s="4">
        <v>59</v>
      </c>
      <c r="D28" s="4">
        <v>149</v>
      </c>
      <c r="E28" s="4">
        <f t="shared" si="1"/>
        <v>1212</v>
      </c>
      <c r="F28" s="4">
        <v>571</v>
      </c>
      <c r="G28" s="4">
        <v>641</v>
      </c>
      <c r="I28" s="4">
        <v>21</v>
      </c>
      <c r="J28" s="4">
        <f t="shared" si="2"/>
        <v>571</v>
      </c>
      <c r="K28" s="4">
        <f t="shared" si="2"/>
        <v>641</v>
      </c>
      <c r="L28" s="4">
        <f t="shared" si="3"/>
        <v>59</v>
      </c>
      <c r="M28" s="4">
        <f>D28</f>
        <v>149</v>
      </c>
      <c r="N28" s="11">
        <f t="shared" si="4"/>
        <v>0.10332749562171628</v>
      </c>
      <c r="O28" s="11">
        <f t="shared" si="4"/>
        <v>0.23244929797191888</v>
      </c>
      <c r="P28" s="11">
        <v>0.52464205539856512</v>
      </c>
      <c r="Q28" s="11">
        <v>0.92242851778304358</v>
      </c>
      <c r="R28" s="11">
        <f t="shared" si="5"/>
        <v>299.57061363258066</v>
      </c>
      <c r="S28" s="11">
        <f t="shared" si="5"/>
        <v>591.27667989893098</v>
      </c>
      <c r="T28" s="11">
        <f t="shared" si="6"/>
        <v>890.8472935315117</v>
      </c>
      <c r="U28" s="10">
        <v>1.3</v>
      </c>
      <c r="V28" s="12">
        <v>1.1000000000000001</v>
      </c>
      <c r="W28" s="12">
        <f t="shared" si="7"/>
        <v>1273.9116297500618</v>
      </c>
    </row>
    <row r="29" spans="1:23" x14ac:dyDescent="0.25">
      <c r="A29" s="4">
        <v>22</v>
      </c>
      <c r="B29" s="4">
        <f t="shared" si="0"/>
        <v>151</v>
      </c>
      <c r="C29" s="4">
        <v>44</v>
      </c>
      <c r="D29" s="4">
        <v>107</v>
      </c>
      <c r="E29" s="4">
        <f t="shared" si="1"/>
        <v>1102</v>
      </c>
      <c r="F29" s="4">
        <v>515</v>
      </c>
      <c r="G29" s="4">
        <v>587</v>
      </c>
      <c r="I29" s="4">
        <v>22</v>
      </c>
      <c r="J29" s="4">
        <f t="shared" si="2"/>
        <v>515</v>
      </c>
      <c r="K29" s="4">
        <f t="shared" si="2"/>
        <v>587</v>
      </c>
      <c r="L29" s="4">
        <f t="shared" si="3"/>
        <v>44</v>
      </c>
      <c r="M29" s="4">
        <f t="shared" si="3"/>
        <v>107</v>
      </c>
      <c r="N29" s="11">
        <f t="shared" si="4"/>
        <v>8.5436893203883493E-2</v>
      </c>
      <c r="O29" s="11">
        <f t="shared" si="4"/>
        <v>0.18228279386712096</v>
      </c>
      <c r="P29" s="11">
        <v>0.5405827892700672</v>
      </c>
      <c r="Q29" s="11">
        <v>0.97822522951551583</v>
      </c>
      <c r="R29" s="11">
        <f t="shared" si="5"/>
        <v>278.4001364740846</v>
      </c>
      <c r="S29" s="11">
        <f t="shared" si="5"/>
        <v>574.21820972560784</v>
      </c>
      <c r="T29" s="11">
        <f t="shared" si="6"/>
        <v>852.6183461996925</v>
      </c>
      <c r="U29" s="10">
        <v>1.3</v>
      </c>
      <c r="V29" s="12">
        <v>1.1000000000000001</v>
      </c>
      <c r="W29" s="12">
        <f t="shared" si="7"/>
        <v>1219.2442350655604</v>
      </c>
    </row>
    <row r="30" spans="1:23" x14ac:dyDescent="0.25">
      <c r="A30" s="4">
        <v>23</v>
      </c>
      <c r="B30" s="4">
        <f t="shared" si="0"/>
        <v>245</v>
      </c>
      <c r="C30" s="4">
        <v>62</v>
      </c>
      <c r="D30" s="4">
        <v>183</v>
      </c>
      <c r="E30" s="4">
        <f t="shared" si="1"/>
        <v>1086</v>
      </c>
      <c r="F30" s="4">
        <v>524</v>
      </c>
      <c r="G30" s="4">
        <v>562</v>
      </c>
      <c r="I30" s="4">
        <v>23</v>
      </c>
      <c r="J30" s="4">
        <f t="shared" si="2"/>
        <v>524</v>
      </c>
      <c r="K30" s="4">
        <f t="shared" si="2"/>
        <v>562</v>
      </c>
      <c r="L30" s="4">
        <f t="shared" si="3"/>
        <v>62</v>
      </c>
      <c r="M30" s="4">
        <f t="shared" si="3"/>
        <v>183</v>
      </c>
      <c r="N30" s="11">
        <f t="shared" si="4"/>
        <v>0.1183206106870229</v>
      </c>
      <c r="O30" s="11">
        <f t="shared" si="4"/>
        <v>0.32562277580071175</v>
      </c>
      <c r="P30" s="11">
        <v>0.52816771700088849</v>
      </c>
      <c r="Q30" s="11">
        <v>0.99177549684906241</v>
      </c>
      <c r="R30" s="11">
        <f t="shared" si="5"/>
        <v>276.75988370846557</v>
      </c>
      <c r="S30" s="11">
        <f t="shared" si="5"/>
        <v>557.37782922917313</v>
      </c>
      <c r="T30" s="11">
        <f t="shared" si="6"/>
        <v>834.13771293763875</v>
      </c>
      <c r="U30" s="10">
        <v>1.3</v>
      </c>
      <c r="V30" s="12">
        <v>1.1000000000000001</v>
      </c>
      <c r="W30" s="12">
        <f t="shared" si="7"/>
        <v>1192.8169295008236</v>
      </c>
    </row>
    <row r="31" spans="1:23" x14ac:dyDescent="0.25">
      <c r="A31" s="4">
        <v>24</v>
      </c>
      <c r="B31" s="4">
        <f t="shared" si="0"/>
        <v>238</v>
      </c>
      <c r="C31" s="4">
        <v>68</v>
      </c>
      <c r="D31" s="4">
        <v>170</v>
      </c>
      <c r="E31" s="4">
        <f t="shared" si="1"/>
        <v>1078</v>
      </c>
      <c r="F31" s="4">
        <v>532</v>
      </c>
      <c r="G31" s="4">
        <v>546</v>
      </c>
      <c r="I31" s="4">
        <v>24</v>
      </c>
      <c r="J31" s="4">
        <f t="shared" si="2"/>
        <v>532</v>
      </c>
      <c r="K31" s="4">
        <f t="shared" si="2"/>
        <v>546</v>
      </c>
      <c r="L31" s="4">
        <f t="shared" si="3"/>
        <v>68</v>
      </c>
      <c r="M31" s="4">
        <f t="shared" si="3"/>
        <v>170</v>
      </c>
      <c r="N31" s="11">
        <f t="shared" si="4"/>
        <v>0.12781954887218044</v>
      </c>
      <c r="O31" s="11">
        <f t="shared" si="4"/>
        <v>0.31135531135531136</v>
      </c>
      <c r="P31" s="11">
        <v>0.54854732023040464</v>
      </c>
      <c r="Q31" s="11">
        <v>0.99932185300383425</v>
      </c>
      <c r="R31" s="11">
        <f t="shared" si="5"/>
        <v>291.82717436257525</v>
      </c>
      <c r="S31" s="11">
        <f t="shared" si="5"/>
        <v>545.62973174009346</v>
      </c>
      <c r="T31" s="11">
        <f t="shared" si="6"/>
        <v>837.45690610266865</v>
      </c>
      <c r="U31" s="10">
        <v>1.3</v>
      </c>
      <c r="V31" s="12">
        <v>1.1000000000000001</v>
      </c>
      <c r="W31" s="12">
        <f t="shared" si="7"/>
        <v>1197.5633757268163</v>
      </c>
    </row>
    <row r="32" spans="1:23" x14ac:dyDescent="0.25">
      <c r="A32" s="4">
        <v>25</v>
      </c>
      <c r="B32" s="4">
        <f t="shared" si="0"/>
        <v>257</v>
      </c>
      <c r="C32" s="4">
        <v>75</v>
      </c>
      <c r="D32" s="4">
        <v>182</v>
      </c>
      <c r="E32" s="4">
        <f t="shared" si="1"/>
        <v>1033</v>
      </c>
      <c r="F32" s="4">
        <v>528</v>
      </c>
      <c r="G32" s="4">
        <v>505</v>
      </c>
      <c r="I32" s="4">
        <v>25</v>
      </c>
      <c r="J32" s="4">
        <f t="shared" si="2"/>
        <v>528</v>
      </c>
      <c r="K32" s="4">
        <f t="shared" si="2"/>
        <v>505</v>
      </c>
      <c r="L32" s="4">
        <f t="shared" si="3"/>
        <v>75</v>
      </c>
      <c r="M32" s="4">
        <f t="shared" si="3"/>
        <v>182</v>
      </c>
      <c r="N32" s="11">
        <f t="shared" si="4"/>
        <v>0.14204545454545456</v>
      </c>
      <c r="O32" s="11">
        <f t="shared" si="4"/>
        <v>0.36039603960396038</v>
      </c>
      <c r="P32" s="11">
        <v>0.58908696535600669</v>
      </c>
      <c r="Q32" s="11">
        <v>1.084123079113771</v>
      </c>
      <c r="R32" s="11">
        <f t="shared" si="5"/>
        <v>311.03791770797153</v>
      </c>
      <c r="S32" s="11">
        <f t="shared" si="5"/>
        <v>547.48215495245438</v>
      </c>
      <c r="T32" s="11">
        <f t="shared" si="6"/>
        <v>858.52007266042597</v>
      </c>
      <c r="U32" s="10">
        <v>1.3</v>
      </c>
      <c r="V32" s="12">
        <v>1.1000000000000001</v>
      </c>
      <c r="W32" s="12">
        <f t="shared" si="7"/>
        <v>1227.6837039044094</v>
      </c>
    </row>
    <row r="33" spans="1:23" x14ac:dyDescent="0.25">
      <c r="A33" s="4">
        <v>26</v>
      </c>
      <c r="B33" s="4">
        <f t="shared" si="0"/>
        <v>288</v>
      </c>
      <c r="C33" s="4">
        <v>86</v>
      </c>
      <c r="D33" s="4">
        <v>202</v>
      </c>
      <c r="E33" s="4">
        <f t="shared" si="1"/>
        <v>1040</v>
      </c>
      <c r="F33" s="4">
        <v>547</v>
      </c>
      <c r="G33" s="4">
        <v>493</v>
      </c>
      <c r="I33" s="4">
        <v>26</v>
      </c>
      <c r="J33" s="4">
        <f t="shared" si="2"/>
        <v>547</v>
      </c>
      <c r="K33" s="4">
        <f t="shared" si="2"/>
        <v>493</v>
      </c>
      <c r="L33" s="4">
        <f t="shared" si="3"/>
        <v>86</v>
      </c>
      <c r="M33" s="4">
        <f t="shared" si="3"/>
        <v>202</v>
      </c>
      <c r="N33" s="11">
        <f t="shared" si="4"/>
        <v>0.15722120658135283</v>
      </c>
      <c r="O33" s="11">
        <f t="shared" si="4"/>
        <v>0.40973630831643004</v>
      </c>
      <c r="P33" s="11">
        <v>0.59093466609863377</v>
      </c>
      <c r="Q33" s="11">
        <v>1.0715821873551956</v>
      </c>
      <c r="R33" s="11">
        <f t="shared" si="5"/>
        <v>323.24126235595264</v>
      </c>
      <c r="S33" s="11">
        <f t="shared" si="5"/>
        <v>528.29001836611144</v>
      </c>
      <c r="T33" s="11">
        <f t="shared" si="6"/>
        <v>851.53128072206414</v>
      </c>
      <c r="U33" s="10">
        <v>1.3</v>
      </c>
      <c r="V33" s="12">
        <v>1.1000000000000001</v>
      </c>
      <c r="W33" s="12">
        <f t="shared" si="7"/>
        <v>1217.689731432552</v>
      </c>
    </row>
    <row r="34" spans="1:23" x14ac:dyDescent="0.25">
      <c r="A34" s="4">
        <v>27</v>
      </c>
      <c r="B34" s="4">
        <f t="shared" si="0"/>
        <v>263</v>
      </c>
      <c r="C34" s="4">
        <v>70</v>
      </c>
      <c r="D34" s="4">
        <v>193</v>
      </c>
      <c r="E34" s="4">
        <f t="shared" si="1"/>
        <v>1011</v>
      </c>
      <c r="F34" s="4">
        <v>513</v>
      </c>
      <c r="G34" s="4">
        <v>498</v>
      </c>
      <c r="I34" s="4">
        <v>27</v>
      </c>
      <c r="J34" s="4">
        <f t="shared" si="2"/>
        <v>513</v>
      </c>
      <c r="K34" s="4">
        <f t="shared" si="2"/>
        <v>498</v>
      </c>
      <c r="L34" s="4">
        <f t="shared" si="3"/>
        <v>70</v>
      </c>
      <c r="M34" s="4">
        <f t="shared" si="3"/>
        <v>193</v>
      </c>
      <c r="N34" s="11">
        <f t="shared" si="4"/>
        <v>0.1364522417153996</v>
      </c>
      <c r="O34" s="11">
        <f t="shared" si="4"/>
        <v>0.38755020080321284</v>
      </c>
      <c r="P34" s="11">
        <v>0.58748128597612848</v>
      </c>
      <c r="Q34" s="11">
        <v>1.0678788469735412</v>
      </c>
      <c r="R34" s="11">
        <f t="shared" si="5"/>
        <v>301.37789970575392</v>
      </c>
      <c r="S34" s="11">
        <f t="shared" si="5"/>
        <v>531.80366579282349</v>
      </c>
      <c r="T34" s="11">
        <f t="shared" si="6"/>
        <v>833.18156549857736</v>
      </c>
      <c r="U34" s="10">
        <v>1.3</v>
      </c>
      <c r="V34" s="12">
        <v>1.1000000000000001</v>
      </c>
      <c r="W34" s="12">
        <f t="shared" si="7"/>
        <v>1191.4496386629658</v>
      </c>
    </row>
    <row r="35" spans="1:23" x14ac:dyDescent="0.25">
      <c r="A35" s="4">
        <v>28</v>
      </c>
      <c r="B35" s="4">
        <f t="shared" si="0"/>
        <v>212</v>
      </c>
      <c r="C35" s="4">
        <v>52</v>
      </c>
      <c r="D35" s="4">
        <v>160</v>
      </c>
      <c r="E35" s="4">
        <f t="shared" si="1"/>
        <v>1015</v>
      </c>
      <c r="F35" s="4">
        <v>487</v>
      </c>
      <c r="G35" s="4">
        <v>528</v>
      </c>
      <c r="I35" s="4">
        <v>28</v>
      </c>
      <c r="J35" s="4">
        <f t="shared" si="2"/>
        <v>487</v>
      </c>
      <c r="K35" s="4">
        <f t="shared" si="2"/>
        <v>528</v>
      </c>
      <c r="L35" s="4">
        <f t="shared" si="3"/>
        <v>52</v>
      </c>
      <c r="M35" s="4">
        <f t="shared" si="3"/>
        <v>160</v>
      </c>
      <c r="N35" s="11">
        <f t="shared" si="4"/>
        <v>0.10677618069815195</v>
      </c>
      <c r="O35" s="11">
        <f t="shared" si="4"/>
        <v>0.30303030303030304</v>
      </c>
      <c r="P35" s="11">
        <v>0.59231119602091498</v>
      </c>
      <c r="Q35" s="11">
        <v>1.0555219569342595</v>
      </c>
      <c r="R35" s="11">
        <f t="shared" si="5"/>
        <v>288.45555246218561</v>
      </c>
      <c r="S35" s="11">
        <f t="shared" si="5"/>
        <v>557.315593261289</v>
      </c>
      <c r="T35" s="11">
        <f t="shared" si="6"/>
        <v>845.77114572347455</v>
      </c>
      <c r="U35" s="10">
        <v>1.3</v>
      </c>
      <c r="V35" s="12">
        <v>1.1000000000000001</v>
      </c>
      <c r="W35" s="12">
        <f t="shared" si="7"/>
        <v>1209.4527383845686</v>
      </c>
    </row>
    <row r="36" spans="1:23" x14ac:dyDescent="0.25">
      <c r="A36" s="4">
        <v>29</v>
      </c>
      <c r="B36" s="4">
        <f t="shared" si="0"/>
        <v>236</v>
      </c>
      <c r="C36" s="4">
        <v>80</v>
      </c>
      <c r="D36" s="4">
        <v>156</v>
      </c>
      <c r="E36" s="4">
        <f t="shared" si="1"/>
        <v>952</v>
      </c>
      <c r="F36" s="4">
        <v>483</v>
      </c>
      <c r="G36" s="4">
        <v>469</v>
      </c>
      <c r="I36" s="4">
        <v>29</v>
      </c>
      <c r="J36" s="4">
        <f t="shared" si="2"/>
        <v>483</v>
      </c>
      <c r="K36" s="4">
        <f t="shared" si="2"/>
        <v>469</v>
      </c>
      <c r="L36" s="4">
        <f t="shared" si="3"/>
        <v>80</v>
      </c>
      <c r="M36" s="4">
        <f t="shared" si="3"/>
        <v>156</v>
      </c>
      <c r="N36" s="11">
        <f t="shared" si="4"/>
        <v>0.16563146997929606</v>
      </c>
      <c r="O36" s="11">
        <f t="shared" si="4"/>
        <v>0.3326226012793177</v>
      </c>
      <c r="P36" s="11">
        <v>0.60224673401575823</v>
      </c>
      <c r="Q36" s="11">
        <v>1.0870766448277194</v>
      </c>
      <c r="R36" s="11">
        <f t="shared" si="5"/>
        <v>290.88517252961122</v>
      </c>
      <c r="S36" s="11">
        <f t="shared" si="5"/>
        <v>509.8389464242004</v>
      </c>
      <c r="T36" s="11">
        <f t="shared" si="6"/>
        <v>800.72411895381163</v>
      </c>
      <c r="U36" s="10">
        <v>1.3</v>
      </c>
      <c r="V36" s="12">
        <v>1.1000000000000001</v>
      </c>
      <c r="W36" s="12">
        <f t="shared" si="7"/>
        <v>1145.0354901039507</v>
      </c>
    </row>
    <row r="37" spans="1:23" x14ac:dyDescent="0.25">
      <c r="A37" s="4">
        <v>30</v>
      </c>
      <c r="B37" s="4">
        <f t="shared" si="0"/>
        <v>263</v>
      </c>
      <c r="C37" s="4">
        <v>95</v>
      </c>
      <c r="D37" s="4">
        <v>168</v>
      </c>
      <c r="E37" s="4">
        <f t="shared" si="1"/>
        <v>942</v>
      </c>
      <c r="F37" s="4">
        <v>471</v>
      </c>
      <c r="G37" s="4">
        <v>471</v>
      </c>
      <c r="I37" s="4">
        <v>30</v>
      </c>
      <c r="J37" s="4">
        <f t="shared" si="2"/>
        <v>471</v>
      </c>
      <c r="K37" s="4">
        <f t="shared" si="2"/>
        <v>471</v>
      </c>
      <c r="L37" s="4">
        <f t="shared" si="3"/>
        <v>95</v>
      </c>
      <c r="M37" s="4">
        <f t="shared" si="3"/>
        <v>168</v>
      </c>
      <c r="N37" s="11">
        <f t="shared" si="4"/>
        <v>0.20169851380042464</v>
      </c>
      <c r="O37" s="11">
        <f t="shared" si="4"/>
        <v>0.35668789808917195</v>
      </c>
      <c r="P37" s="11">
        <v>0.58973353938903017</v>
      </c>
      <c r="Q37" s="11">
        <v>1.0539822754904051</v>
      </c>
      <c r="R37" s="11">
        <f t="shared" si="5"/>
        <v>277.7644970522332</v>
      </c>
      <c r="S37" s="11">
        <f t="shared" si="5"/>
        <v>496.42565175598082</v>
      </c>
      <c r="T37" s="11">
        <f t="shared" si="6"/>
        <v>774.19014880821396</v>
      </c>
      <c r="U37" s="10">
        <v>1.3</v>
      </c>
      <c r="V37" s="12">
        <v>1.1000000000000001</v>
      </c>
      <c r="W37" s="12">
        <f t="shared" si="7"/>
        <v>1107.0919127957461</v>
      </c>
    </row>
    <row r="38" spans="1:23" x14ac:dyDescent="0.25">
      <c r="A38" s="4">
        <v>31</v>
      </c>
      <c r="B38" s="4">
        <f t="shared" si="0"/>
        <v>213</v>
      </c>
      <c r="C38" s="4">
        <v>69</v>
      </c>
      <c r="D38" s="4">
        <v>144</v>
      </c>
      <c r="E38" s="4">
        <f t="shared" si="1"/>
        <v>945</v>
      </c>
      <c r="F38" s="4">
        <v>498</v>
      </c>
      <c r="G38" s="4">
        <v>447</v>
      </c>
      <c r="I38" s="4">
        <v>31</v>
      </c>
      <c r="J38" s="4">
        <f t="shared" si="2"/>
        <v>498</v>
      </c>
      <c r="K38" s="4">
        <f t="shared" si="2"/>
        <v>447</v>
      </c>
      <c r="L38" s="4">
        <f t="shared" si="3"/>
        <v>69</v>
      </c>
      <c r="M38" s="4">
        <f t="shared" si="3"/>
        <v>144</v>
      </c>
      <c r="N38" s="11">
        <f t="shared" si="4"/>
        <v>0.13855421686746988</v>
      </c>
      <c r="O38" s="11">
        <f t="shared" si="4"/>
        <v>0.32214765100671139</v>
      </c>
      <c r="P38" s="11">
        <v>0.59155934665696264</v>
      </c>
      <c r="Q38" s="11">
        <v>1.0516489954476982</v>
      </c>
      <c r="R38" s="11">
        <f t="shared" si="5"/>
        <v>294.59655463516737</v>
      </c>
      <c r="S38" s="11">
        <f t="shared" si="5"/>
        <v>470.08710096512107</v>
      </c>
      <c r="T38" s="11">
        <f t="shared" si="6"/>
        <v>764.68365560028838</v>
      </c>
      <c r="U38" s="10">
        <v>1.3</v>
      </c>
      <c r="V38" s="12">
        <v>1.1000000000000001</v>
      </c>
      <c r="W38" s="12">
        <f t="shared" si="7"/>
        <v>1093.4976275084125</v>
      </c>
    </row>
    <row r="39" spans="1:23" x14ac:dyDescent="0.25">
      <c r="A39" s="4">
        <v>32</v>
      </c>
      <c r="B39" s="4">
        <f t="shared" si="0"/>
        <v>260</v>
      </c>
      <c r="C39" s="4">
        <v>82</v>
      </c>
      <c r="D39" s="4">
        <v>178</v>
      </c>
      <c r="E39" s="4">
        <f t="shared" si="1"/>
        <v>946</v>
      </c>
      <c r="F39" s="4">
        <v>522</v>
      </c>
      <c r="G39" s="4">
        <v>424</v>
      </c>
      <c r="I39" s="4">
        <v>32</v>
      </c>
      <c r="J39" s="4">
        <f t="shared" si="2"/>
        <v>522</v>
      </c>
      <c r="K39" s="4">
        <f t="shared" si="2"/>
        <v>424</v>
      </c>
      <c r="L39" s="4">
        <f t="shared" si="3"/>
        <v>82</v>
      </c>
      <c r="M39" s="4">
        <f t="shared" si="3"/>
        <v>178</v>
      </c>
      <c r="N39" s="11">
        <f t="shared" si="4"/>
        <v>0.15708812260536398</v>
      </c>
      <c r="O39" s="11">
        <f t="shared" si="4"/>
        <v>0.419811320754717</v>
      </c>
      <c r="P39" s="11">
        <v>0.59426742121259934</v>
      </c>
      <c r="Q39" s="11">
        <v>1.0435406001265743</v>
      </c>
      <c r="R39" s="11">
        <f t="shared" si="5"/>
        <v>310.20759387297687</v>
      </c>
      <c r="S39" s="11">
        <f t="shared" si="5"/>
        <v>442.46121445366754</v>
      </c>
      <c r="T39" s="11">
        <f t="shared" si="6"/>
        <v>752.66880832664447</v>
      </c>
      <c r="U39" s="10">
        <v>1.3</v>
      </c>
      <c r="V39" s="12">
        <v>1.1000000000000001</v>
      </c>
      <c r="W39" s="12">
        <f t="shared" si="7"/>
        <v>1076.3163959071017</v>
      </c>
    </row>
    <row r="40" spans="1:23" x14ac:dyDescent="0.25">
      <c r="A40" s="4">
        <v>33</v>
      </c>
      <c r="B40" s="4">
        <f t="shared" si="0"/>
        <v>223</v>
      </c>
      <c r="C40" s="4">
        <v>101</v>
      </c>
      <c r="D40" s="4">
        <v>122</v>
      </c>
      <c r="E40" s="4">
        <f t="shared" si="1"/>
        <v>873</v>
      </c>
      <c r="F40" s="4">
        <v>454</v>
      </c>
      <c r="G40" s="4">
        <v>419</v>
      </c>
      <c r="I40" s="4">
        <v>33</v>
      </c>
      <c r="J40" s="4">
        <f t="shared" si="2"/>
        <v>454</v>
      </c>
      <c r="K40" s="4">
        <f t="shared" si="2"/>
        <v>419</v>
      </c>
      <c r="L40" s="4">
        <f t="shared" si="3"/>
        <v>101</v>
      </c>
      <c r="M40" s="4">
        <f t="shared" si="3"/>
        <v>122</v>
      </c>
      <c r="N40" s="11">
        <f t="shared" si="4"/>
        <v>0.22246696035242292</v>
      </c>
      <c r="O40" s="11">
        <f t="shared" si="4"/>
        <v>0.29116945107398567</v>
      </c>
      <c r="P40" s="11">
        <v>0.6017882154708406</v>
      </c>
      <c r="Q40" s="11">
        <v>1.0643326766808088</v>
      </c>
      <c r="R40" s="11">
        <f t="shared" si="5"/>
        <v>273.21184982376161</v>
      </c>
      <c r="S40" s="11">
        <f t="shared" si="5"/>
        <v>445.95539152925886</v>
      </c>
      <c r="T40" s="11">
        <f t="shared" si="6"/>
        <v>719.16724135302047</v>
      </c>
      <c r="U40" s="10">
        <v>1.3</v>
      </c>
      <c r="V40" s="12">
        <v>1.1000000000000001</v>
      </c>
      <c r="W40" s="12">
        <f t="shared" si="7"/>
        <v>1028.4091551348195</v>
      </c>
    </row>
    <row r="41" spans="1:23" x14ac:dyDescent="0.25">
      <c r="A41" s="4">
        <v>34</v>
      </c>
      <c r="B41" s="4">
        <f t="shared" si="0"/>
        <v>262</v>
      </c>
      <c r="C41" s="4">
        <v>92</v>
      </c>
      <c r="D41" s="4">
        <v>170</v>
      </c>
      <c r="E41" s="4">
        <f t="shared" si="1"/>
        <v>850</v>
      </c>
      <c r="F41" s="4">
        <v>435</v>
      </c>
      <c r="G41" s="4">
        <v>415</v>
      </c>
      <c r="I41" s="4">
        <v>34</v>
      </c>
      <c r="J41" s="4">
        <f t="shared" si="2"/>
        <v>435</v>
      </c>
      <c r="K41" s="4">
        <f t="shared" si="2"/>
        <v>415</v>
      </c>
      <c r="L41" s="4">
        <f t="shared" si="3"/>
        <v>92</v>
      </c>
      <c r="M41" s="4">
        <f t="shared" si="3"/>
        <v>170</v>
      </c>
      <c r="N41" s="11">
        <f t="shared" si="4"/>
        <v>0.21149425287356322</v>
      </c>
      <c r="O41" s="11">
        <f t="shared" si="4"/>
        <v>0.40963855421686746</v>
      </c>
      <c r="P41" s="11">
        <v>0.63617005593257436</v>
      </c>
      <c r="Q41" s="11">
        <v>1.0705688367753552</v>
      </c>
      <c r="R41" s="11">
        <f t="shared" si="5"/>
        <v>276.73397433066987</v>
      </c>
      <c r="S41" s="11">
        <f t="shared" si="5"/>
        <v>444.28606726177242</v>
      </c>
      <c r="T41" s="11">
        <f t="shared" si="6"/>
        <v>721.02004159244234</v>
      </c>
      <c r="U41" s="10">
        <v>1.3</v>
      </c>
      <c r="V41" s="12">
        <v>1.1000000000000001</v>
      </c>
      <c r="W41" s="12">
        <f t="shared" si="7"/>
        <v>1031.0586594771926</v>
      </c>
    </row>
    <row r="42" spans="1:23" x14ac:dyDescent="0.25">
      <c r="A42" s="4">
        <v>35</v>
      </c>
      <c r="B42" s="4">
        <f t="shared" si="0"/>
        <v>213</v>
      </c>
      <c r="C42" s="4">
        <v>90</v>
      </c>
      <c r="D42" s="4">
        <v>123</v>
      </c>
      <c r="E42" s="4">
        <f t="shared" si="1"/>
        <v>857</v>
      </c>
      <c r="F42" s="4">
        <v>436</v>
      </c>
      <c r="G42" s="4">
        <v>421</v>
      </c>
      <c r="I42" s="4">
        <v>35</v>
      </c>
      <c r="J42" s="4">
        <f t="shared" si="2"/>
        <v>436</v>
      </c>
      <c r="K42" s="4">
        <f t="shared" si="2"/>
        <v>421</v>
      </c>
      <c r="L42" s="4">
        <f t="shared" si="3"/>
        <v>90</v>
      </c>
      <c r="M42" s="4">
        <f t="shared" si="3"/>
        <v>123</v>
      </c>
      <c r="N42" s="11">
        <f t="shared" si="4"/>
        <v>0.20642201834862386</v>
      </c>
      <c r="O42" s="11">
        <f t="shared" si="4"/>
        <v>0.29216152019002373</v>
      </c>
      <c r="P42" s="11">
        <v>0.6068072826883133</v>
      </c>
      <c r="Q42" s="11">
        <v>1.0323614572640074</v>
      </c>
      <c r="R42" s="11">
        <f t="shared" si="5"/>
        <v>264.56797525210459</v>
      </c>
      <c r="S42" s="11">
        <f t="shared" si="5"/>
        <v>434.62417350814712</v>
      </c>
      <c r="T42" s="11">
        <f t="shared" si="6"/>
        <v>699.19214876025171</v>
      </c>
      <c r="U42" s="10">
        <v>1.3</v>
      </c>
      <c r="V42" s="12">
        <v>1.1000000000000001</v>
      </c>
      <c r="W42" s="12">
        <f t="shared" si="7"/>
        <v>999.84477272716015</v>
      </c>
    </row>
    <row r="43" spans="1:23" x14ac:dyDescent="0.25">
      <c r="A43" s="4">
        <v>36</v>
      </c>
      <c r="B43" s="4">
        <f t="shared" si="0"/>
        <v>228</v>
      </c>
      <c r="C43" s="4">
        <v>98</v>
      </c>
      <c r="D43" s="4">
        <v>130</v>
      </c>
      <c r="E43" s="4">
        <f t="shared" si="1"/>
        <v>835</v>
      </c>
      <c r="F43" s="4">
        <v>466</v>
      </c>
      <c r="G43" s="4">
        <v>369</v>
      </c>
      <c r="I43" s="4">
        <v>36</v>
      </c>
      <c r="J43" s="4">
        <f t="shared" si="2"/>
        <v>466</v>
      </c>
      <c r="K43" s="4">
        <f t="shared" si="2"/>
        <v>369</v>
      </c>
      <c r="L43" s="4">
        <f t="shared" si="3"/>
        <v>98</v>
      </c>
      <c r="M43" s="4">
        <f t="shared" si="3"/>
        <v>130</v>
      </c>
      <c r="N43" s="11">
        <f t="shared" si="4"/>
        <v>0.21030042918454936</v>
      </c>
      <c r="O43" s="11">
        <f t="shared" si="4"/>
        <v>0.35230352303523033</v>
      </c>
      <c r="P43" s="11">
        <v>0.60655592038352579</v>
      </c>
      <c r="Q43" s="11">
        <v>1.0105511182123841</v>
      </c>
      <c r="R43" s="11">
        <f t="shared" si="5"/>
        <v>282.65505889872304</v>
      </c>
      <c r="S43" s="11">
        <f t="shared" si="5"/>
        <v>372.89336262036971</v>
      </c>
      <c r="T43" s="11">
        <f t="shared" si="6"/>
        <v>655.5484215190927</v>
      </c>
      <c r="U43" s="10">
        <v>1.3</v>
      </c>
      <c r="V43" s="12">
        <v>1.1000000000000001</v>
      </c>
      <c r="W43" s="12">
        <f t="shared" si="7"/>
        <v>937.43424277230258</v>
      </c>
    </row>
    <row r="44" spans="1:23" x14ac:dyDescent="0.25">
      <c r="A44" s="4">
        <v>37</v>
      </c>
      <c r="B44" s="4">
        <f t="shared" si="0"/>
        <v>203</v>
      </c>
      <c r="C44" s="4">
        <v>62</v>
      </c>
      <c r="D44" s="4">
        <v>141</v>
      </c>
      <c r="E44" s="4">
        <f t="shared" si="1"/>
        <v>815</v>
      </c>
      <c r="F44" s="4">
        <v>422</v>
      </c>
      <c r="G44" s="4">
        <v>393</v>
      </c>
      <c r="I44" s="4">
        <v>37</v>
      </c>
      <c r="J44" s="4">
        <f t="shared" si="2"/>
        <v>422</v>
      </c>
      <c r="K44" s="4">
        <f t="shared" si="2"/>
        <v>393</v>
      </c>
      <c r="L44" s="4">
        <f t="shared" si="3"/>
        <v>62</v>
      </c>
      <c r="M44" s="4">
        <f t="shared" si="3"/>
        <v>141</v>
      </c>
      <c r="N44" s="11">
        <f t="shared" si="4"/>
        <v>0.14691943127962084</v>
      </c>
      <c r="O44" s="11">
        <f t="shared" si="4"/>
        <v>0.35877862595419846</v>
      </c>
      <c r="P44" s="11">
        <v>0.59978615147079384</v>
      </c>
      <c r="Q44" s="11">
        <v>0.95662031297205785</v>
      </c>
      <c r="R44" s="11">
        <f t="shared" si="5"/>
        <v>253.10975592067501</v>
      </c>
      <c r="S44" s="11">
        <f t="shared" si="5"/>
        <v>375.95178299801876</v>
      </c>
      <c r="T44" s="11">
        <f t="shared" si="6"/>
        <v>629.06153891869371</v>
      </c>
      <c r="U44" s="10">
        <v>1.3</v>
      </c>
      <c r="V44" s="12">
        <v>1.1000000000000001</v>
      </c>
      <c r="W44" s="12">
        <f t="shared" si="7"/>
        <v>899.55800065373217</v>
      </c>
    </row>
    <row r="45" spans="1:23" x14ac:dyDescent="0.25">
      <c r="A45" s="4">
        <v>38</v>
      </c>
      <c r="B45" s="4">
        <f t="shared" si="0"/>
        <v>186</v>
      </c>
      <c r="C45" s="4">
        <v>74</v>
      </c>
      <c r="D45" s="4">
        <v>112</v>
      </c>
      <c r="E45" s="4">
        <f t="shared" si="1"/>
        <v>805</v>
      </c>
      <c r="F45" s="4">
        <v>414</v>
      </c>
      <c r="G45" s="4">
        <v>391</v>
      </c>
      <c r="I45" s="4">
        <v>38</v>
      </c>
      <c r="J45" s="4">
        <f t="shared" si="2"/>
        <v>414</v>
      </c>
      <c r="K45" s="4">
        <f t="shared" si="2"/>
        <v>391</v>
      </c>
      <c r="L45" s="4">
        <f t="shared" si="3"/>
        <v>74</v>
      </c>
      <c r="M45" s="4">
        <f t="shared" si="3"/>
        <v>112</v>
      </c>
      <c r="N45" s="11">
        <f t="shared" si="4"/>
        <v>0.17874396135265699</v>
      </c>
      <c r="O45" s="11">
        <f t="shared" si="4"/>
        <v>0.28644501278772377</v>
      </c>
      <c r="P45" s="11">
        <v>0.60597011531232248</v>
      </c>
      <c r="Q45" s="11">
        <v>0.92592650373408036</v>
      </c>
      <c r="R45" s="11">
        <f t="shared" si="5"/>
        <v>250.87162773930152</v>
      </c>
      <c r="S45" s="11">
        <f t="shared" si="5"/>
        <v>362.03726296002543</v>
      </c>
      <c r="T45" s="11">
        <f t="shared" si="6"/>
        <v>612.908890699327</v>
      </c>
      <c r="U45" s="10">
        <v>1.3</v>
      </c>
      <c r="V45" s="12">
        <v>1.1000000000000001</v>
      </c>
      <c r="W45" s="12">
        <f t="shared" si="7"/>
        <v>876.4597137000377</v>
      </c>
    </row>
    <row r="46" spans="1:23" x14ac:dyDescent="0.25">
      <c r="A46" s="4">
        <v>39</v>
      </c>
      <c r="B46" s="4">
        <f t="shared" si="0"/>
        <v>232</v>
      </c>
      <c r="C46" s="4">
        <v>70</v>
      </c>
      <c r="D46" s="4">
        <v>162</v>
      </c>
      <c r="E46" s="4">
        <f t="shared" si="1"/>
        <v>763</v>
      </c>
      <c r="F46" s="4">
        <v>400</v>
      </c>
      <c r="G46" s="4">
        <v>363</v>
      </c>
      <c r="I46" s="4">
        <v>39</v>
      </c>
      <c r="J46" s="4">
        <f t="shared" si="2"/>
        <v>400</v>
      </c>
      <c r="K46" s="4">
        <f t="shared" si="2"/>
        <v>363</v>
      </c>
      <c r="L46" s="4">
        <f t="shared" si="3"/>
        <v>70</v>
      </c>
      <c r="M46" s="4">
        <f t="shared" si="3"/>
        <v>162</v>
      </c>
      <c r="N46" s="11">
        <f t="shared" si="4"/>
        <v>0.17499999999999999</v>
      </c>
      <c r="O46" s="11">
        <f t="shared" si="4"/>
        <v>0.4462809917355372</v>
      </c>
      <c r="P46" s="11">
        <v>0.61642065468063612</v>
      </c>
      <c r="Q46" s="11">
        <v>0.91131415125979687</v>
      </c>
      <c r="R46" s="11">
        <f t="shared" si="5"/>
        <v>246.56826187225445</v>
      </c>
      <c r="S46" s="11">
        <f t="shared" si="5"/>
        <v>330.80703690730627</v>
      </c>
      <c r="T46" s="11">
        <f t="shared" si="6"/>
        <v>577.37529877956069</v>
      </c>
      <c r="U46" s="10">
        <v>1.3</v>
      </c>
      <c r="V46" s="12">
        <v>1.1000000000000001</v>
      </c>
      <c r="W46" s="12">
        <f t="shared" si="7"/>
        <v>825.64667725477182</v>
      </c>
    </row>
    <row r="47" spans="1:23" x14ac:dyDescent="0.25">
      <c r="A47" s="4">
        <v>40</v>
      </c>
      <c r="B47" s="4">
        <f t="shared" si="0"/>
        <v>190</v>
      </c>
      <c r="C47" s="4">
        <v>81</v>
      </c>
      <c r="D47" s="4">
        <v>109</v>
      </c>
      <c r="E47" s="4">
        <f t="shared" si="1"/>
        <v>758</v>
      </c>
      <c r="F47" s="4">
        <v>388</v>
      </c>
      <c r="G47" s="4">
        <v>370</v>
      </c>
      <c r="I47" s="4">
        <v>40</v>
      </c>
      <c r="J47" s="4">
        <f t="shared" si="2"/>
        <v>388</v>
      </c>
      <c r="K47" s="4">
        <f t="shared" si="2"/>
        <v>370</v>
      </c>
      <c r="L47" s="4">
        <f t="shared" si="3"/>
        <v>81</v>
      </c>
      <c r="M47" s="4">
        <f t="shared" si="3"/>
        <v>109</v>
      </c>
      <c r="N47" s="11">
        <f t="shared" si="4"/>
        <v>0.20876288659793815</v>
      </c>
      <c r="O47" s="11">
        <f t="shared" si="4"/>
        <v>0.29459459459459458</v>
      </c>
      <c r="P47" s="11">
        <v>0.61330615782276487</v>
      </c>
      <c r="Q47" s="11">
        <v>0.88701493863821812</v>
      </c>
      <c r="R47" s="11">
        <f t="shared" si="5"/>
        <v>237.96278923523278</v>
      </c>
      <c r="S47" s="11">
        <f t="shared" si="5"/>
        <v>328.19552729614071</v>
      </c>
      <c r="T47" s="11">
        <f t="shared" si="6"/>
        <v>566.15831653137343</v>
      </c>
      <c r="U47" s="10">
        <v>1.3</v>
      </c>
      <c r="V47" s="12">
        <v>1.1000000000000001</v>
      </c>
      <c r="W47" s="12">
        <f t="shared" si="7"/>
        <v>809.60639263986411</v>
      </c>
    </row>
    <row r="48" spans="1:23" x14ac:dyDescent="0.25">
      <c r="A48" s="4">
        <v>41</v>
      </c>
      <c r="B48" s="4">
        <f t="shared" si="0"/>
        <v>183</v>
      </c>
      <c r="C48" s="4">
        <v>78</v>
      </c>
      <c r="D48" s="4">
        <v>105</v>
      </c>
      <c r="E48" s="4">
        <f t="shared" si="1"/>
        <v>688</v>
      </c>
      <c r="F48" s="4">
        <v>361</v>
      </c>
      <c r="G48" s="4">
        <v>327</v>
      </c>
      <c r="I48" s="4">
        <v>41</v>
      </c>
      <c r="J48" s="4">
        <f t="shared" si="2"/>
        <v>361</v>
      </c>
      <c r="K48" s="4">
        <f t="shared" si="2"/>
        <v>327</v>
      </c>
      <c r="L48" s="4">
        <f t="shared" si="3"/>
        <v>78</v>
      </c>
      <c r="M48" s="4">
        <f t="shared" si="3"/>
        <v>105</v>
      </c>
      <c r="N48" s="11">
        <f t="shared" si="4"/>
        <v>0.21606648199445982</v>
      </c>
      <c r="O48" s="11">
        <f t="shared" si="4"/>
        <v>0.32110091743119268</v>
      </c>
      <c r="P48" s="11">
        <v>0.61228469738094793</v>
      </c>
      <c r="Q48" s="11">
        <v>0.83974875521100145</v>
      </c>
      <c r="R48" s="11">
        <f t="shared" si="5"/>
        <v>221.0347757545222</v>
      </c>
      <c r="S48" s="11">
        <f t="shared" si="5"/>
        <v>274.59784295399749</v>
      </c>
      <c r="T48" s="11">
        <f t="shared" si="6"/>
        <v>495.63261870851966</v>
      </c>
      <c r="U48" s="10">
        <v>1.3</v>
      </c>
      <c r="V48" s="12">
        <v>1.1000000000000001</v>
      </c>
      <c r="W48" s="12">
        <f t="shared" si="7"/>
        <v>708.75464475318324</v>
      </c>
    </row>
    <row r="49" spans="1:23" x14ac:dyDescent="0.25">
      <c r="A49" s="4">
        <v>42</v>
      </c>
      <c r="B49" s="4">
        <f t="shared" si="0"/>
        <v>154</v>
      </c>
      <c r="C49" s="4">
        <v>86</v>
      </c>
      <c r="D49" s="4">
        <v>68</v>
      </c>
      <c r="E49" s="4">
        <f t="shared" si="1"/>
        <v>720</v>
      </c>
      <c r="F49" s="4">
        <v>359</v>
      </c>
      <c r="G49" s="4">
        <v>361</v>
      </c>
      <c r="I49" s="4">
        <v>42</v>
      </c>
      <c r="J49" s="4">
        <f t="shared" si="2"/>
        <v>359</v>
      </c>
      <c r="K49" s="4">
        <f t="shared" si="2"/>
        <v>361</v>
      </c>
      <c r="L49" s="4">
        <f t="shared" si="3"/>
        <v>86</v>
      </c>
      <c r="M49" s="4">
        <f t="shared" si="3"/>
        <v>68</v>
      </c>
      <c r="N49" s="11">
        <f t="shared" si="4"/>
        <v>0.23955431754874651</v>
      </c>
      <c r="O49" s="11">
        <f t="shared" si="4"/>
        <v>0.18836565096952909</v>
      </c>
      <c r="P49" s="11">
        <v>0.6260205947511801</v>
      </c>
      <c r="Q49" s="11">
        <v>0.86800450568268084</v>
      </c>
      <c r="R49" s="11">
        <f t="shared" si="5"/>
        <v>224.74139351567365</v>
      </c>
      <c r="S49" s="11">
        <f t="shared" si="5"/>
        <v>313.34962655144778</v>
      </c>
      <c r="T49" s="11">
        <f t="shared" si="6"/>
        <v>538.09102006712146</v>
      </c>
      <c r="U49" s="10">
        <v>1.3</v>
      </c>
      <c r="V49" s="12">
        <v>1.1000000000000001</v>
      </c>
      <c r="W49" s="12">
        <f t="shared" si="7"/>
        <v>769.47015869598386</v>
      </c>
    </row>
    <row r="50" spans="1:23" x14ac:dyDescent="0.25">
      <c r="A50" s="4">
        <v>43</v>
      </c>
      <c r="B50" s="4">
        <f t="shared" si="0"/>
        <v>190</v>
      </c>
      <c r="C50" s="4">
        <v>85</v>
      </c>
      <c r="D50" s="4">
        <v>105</v>
      </c>
      <c r="E50" s="4">
        <f t="shared" si="1"/>
        <v>736</v>
      </c>
      <c r="F50" s="4">
        <v>382</v>
      </c>
      <c r="G50" s="4">
        <v>354</v>
      </c>
      <c r="I50" s="4">
        <v>43</v>
      </c>
      <c r="J50" s="4">
        <f t="shared" si="2"/>
        <v>382</v>
      </c>
      <c r="K50" s="4">
        <f t="shared" si="2"/>
        <v>354</v>
      </c>
      <c r="L50" s="4">
        <f t="shared" si="3"/>
        <v>85</v>
      </c>
      <c r="M50" s="4">
        <f t="shared" si="3"/>
        <v>105</v>
      </c>
      <c r="N50" s="11">
        <f t="shared" si="4"/>
        <v>0.22251308900523561</v>
      </c>
      <c r="O50" s="11">
        <f t="shared" si="4"/>
        <v>0.29661016949152541</v>
      </c>
      <c r="P50" s="11">
        <v>0.64076101133899688</v>
      </c>
      <c r="Q50" s="11">
        <v>0.85112427433619797</v>
      </c>
      <c r="R50" s="11">
        <f t="shared" si="5"/>
        <v>244.7707063314968</v>
      </c>
      <c r="S50" s="11">
        <f t="shared" si="5"/>
        <v>301.29799311501409</v>
      </c>
      <c r="T50" s="11">
        <f t="shared" si="6"/>
        <v>546.06869944651089</v>
      </c>
      <c r="U50" s="10">
        <v>1.3</v>
      </c>
      <c r="V50" s="12">
        <v>1.1000000000000001</v>
      </c>
      <c r="W50" s="12">
        <f t="shared" si="7"/>
        <v>780.87824020851065</v>
      </c>
    </row>
    <row r="51" spans="1:23" x14ac:dyDescent="0.25">
      <c r="A51" s="4">
        <v>44</v>
      </c>
      <c r="B51" s="4">
        <f t="shared" si="0"/>
        <v>185</v>
      </c>
      <c r="C51" s="4">
        <v>86</v>
      </c>
      <c r="D51" s="4">
        <v>99</v>
      </c>
      <c r="E51" s="4">
        <f t="shared" si="1"/>
        <v>694</v>
      </c>
      <c r="F51" s="4">
        <v>371</v>
      </c>
      <c r="G51" s="4">
        <v>323</v>
      </c>
      <c r="I51" s="4">
        <v>44</v>
      </c>
      <c r="J51" s="4">
        <f t="shared" si="2"/>
        <v>371</v>
      </c>
      <c r="K51" s="4">
        <f t="shared" si="2"/>
        <v>323</v>
      </c>
      <c r="L51" s="4">
        <f t="shared" si="3"/>
        <v>86</v>
      </c>
      <c r="M51" s="4">
        <f t="shared" si="3"/>
        <v>99</v>
      </c>
      <c r="N51" s="11">
        <f t="shared" si="4"/>
        <v>0.23180592991913745</v>
      </c>
      <c r="O51" s="11">
        <f t="shared" si="4"/>
        <v>0.30650154798761609</v>
      </c>
      <c r="P51" s="11">
        <v>0.66042510583069947</v>
      </c>
      <c r="Q51" s="11">
        <v>0.87970695186774062</v>
      </c>
      <c r="R51" s="11">
        <f t="shared" si="5"/>
        <v>245.0177142631895</v>
      </c>
      <c r="S51" s="11">
        <f t="shared" si="5"/>
        <v>284.14534545328024</v>
      </c>
      <c r="T51" s="11">
        <f t="shared" si="6"/>
        <v>529.16305971646977</v>
      </c>
      <c r="U51" s="10">
        <v>1.3</v>
      </c>
      <c r="V51" s="12">
        <v>1.1000000000000001</v>
      </c>
      <c r="W51" s="12">
        <f t="shared" si="7"/>
        <v>756.70317539455186</v>
      </c>
    </row>
    <row r="52" spans="1:23" x14ac:dyDescent="0.25">
      <c r="A52" s="4">
        <v>45</v>
      </c>
      <c r="B52" s="4">
        <f t="shared" si="0"/>
        <v>220</v>
      </c>
      <c r="C52" s="4">
        <v>104</v>
      </c>
      <c r="D52" s="4">
        <v>116</v>
      </c>
      <c r="E52" s="4">
        <f t="shared" si="1"/>
        <v>681</v>
      </c>
      <c r="F52" s="4">
        <v>364</v>
      </c>
      <c r="G52" s="4">
        <v>317</v>
      </c>
      <c r="I52" s="4">
        <v>45</v>
      </c>
      <c r="J52" s="4">
        <f t="shared" si="2"/>
        <v>364</v>
      </c>
      <c r="K52" s="4">
        <f t="shared" si="2"/>
        <v>317</v>
      </c>
      <c r="L52" s="4">
        <f t="shared" si="3"/>
        <v>104</v>
      </c>
      <c r="M52" s="4">
        <f t="shared" si="3"/>
        <v>116</v>
      </c>
      <c r="N52" s="11">
        <f t="shared" si="4"/>
        <v>0.2857142857142857</v>
      </c>
      <c r="O52" s="11">
        <f t="shared" si="4"/>
        <v>0.36593059936908517</v>
      </c>
      <c r="P52" s="11">
        <v>0.69998427445588951</v>
      </c>
      <c r="Q52" s="11">
        <v>0.92371911602581858</v>
      </c>
      <c r="R52" s="11">
        <f t="shared" si="5"/>
        <v>254.79427590194379</v>
      </c>
      <c r="S52" s="11">
        <f t="shared" si="5"/>
        <v>292.81895978018451</v>
      </c>
      <c r="T52" s="11">
        <f t="shared" si="6"/>
        <v>547.61323568212833</v>
      </c>
      <c r="U52" s="10">
        <v>1.3</v>
      </c>
      <c r="V52" s="12">
        <v>1.1000000000000001</v>
      </c>
      <c r="W52" s="12">
        <f t="shared" si="7"/>
        <v>783.08692702544352</v>
      </c>
    </row>
    <row r="53" spans="1:23" x14ac:dyDescent="0.25">
      <c r="A53" s="4">
        <v>46</v>
      </c>
      <c r="B53" s="4">
        <f t="shared" si="0"/>
        <v>242</v>
      </c>
      <c r="C53" s="4">
        <v>122</v>
      </c>
      <c r="D53" s="4">
        <v>120</v>
      </c>
      <c r="E53" s="4">
        <f t="shared" si="1"/>
        <v>736</v>
      </c>
      <c r="F53" s="4">
        <v>376</v>
      </c>
      <c r="G53" s="4">
        <v>360</v>
      </c>
      <c r="I53" s="4">
        <v>46</v>
      </c>
      <c r="J53" s="4">
        <f t="shared" si="2"/>
        <v>376</v>
      </c>
      <c r="K53" s="4">
        <f t="shared" si="2"/>
        <v>360</v>
      </c>
      <c r="L53" s="4">
        <f t="shared" si="3"/>
        <v>122</v>
      </c>
      <c r="M53" s="4">
        <f t="shared" si="3"/>
        <v>120</v>
      </c>
      <c r="N53" s="11">
        <f t="shared" si="4"/>
        <v>0.32446808510638298</v>
      </c>
      <c r="O53" s="11">
        <f t="shared" si="4"/>
        <v>0.33333333333333331</v>
      </c>
      <c r="P53" s="11">
        <v>0.71374457905217825</v>
      </c>
      <c r="Q53" s="11">
        <v>0.93715367811014727</v>
      </c>
      <c r="R53" s="11">
        <f t="shared" si="5"/>
        <v>268.36796172361903</v>
      </c>
      <c r="S53" s="11">
        <f t="shared" si="5"/>
        <v>337.37532411965304</v>
      </c>
      <c r="T53" s="11">
        <f t="shared" si="6"/>
        <v>605.74328584327213</v>
      </c>
      <c r="U53" s="10">
        <v>1.3</v>
      </c>
      <c r="V53" s="12">
        <v>1.1000000000000001</v>
      </c>
      <c r="W53" s="12">
        <f t="shared" si="7"/>
        <v>866.21289875587922</v>
      </c>
    </row>
    <row r="54" spans="1:23" x14ac:dyDescent="0.25">
      <c r="A54" s="4">
        <v>47</v>
      </c>
      <c r="B54" s="4">
        <f t="shared" si="0"/>
        <v>193</v>
      </c>
      <c r="C54" s="4">
        <v>67</v>
      </c>
      <c r="D54" s="4">
        <v>126</v>
      </c>
      <c r="E54" s="4">
        <f t="shared" si="1"/>
        <v>638</v>
      </c>
      <c r="F54" s="4">
        <v>328</v>
      </c>
      <c r="G54" s="4">
        <v>310</v>
      </c>
      <c r="I54" s="4">
        <v>47</v>
      </c>
      <c r="J54" s="4">
        <f t="shared" si="2"/>
        <v>328</v>
      </c>
      <c r="K54" s="4">
        <f t="shared" si="2"/>
        <v>310</v>
      </c>
      <c r="L54" s="4">
        <f t="shared" si="3"/>
        <v>67</v>
      </c>
      <c r="M54" s="4">
        <f t="shared" si="3"/>
        <v>126</v>
      </c>
      <c r="N54" s="11">
        <f t="shared" si="4"/>
        <v>0.20426829268292682</v>
      </c>
      <c r="O54" s="11">
        <f t="shared" si="4"/>
        <v>0.40645161290322579</v>
      </c>
      <c r="P54" s="11">
        <v>0.70957120579089916</v>
      </c>
      <c r="Q54" s="11">
        <v>0.96095456815730074</v>
      </c>
      <c r="R54" s="11">
        <f t="shared" si="5"/>
        <v>232.73935549941493</v>
      </c>
      <c r="S54" s="11">
        <f t="shared" si="5"/>
        <v>297.89591612876325</v>
      </c>
      <c r="T54" s="11">
        <f t="shared" si="6"/>
        <v>530.6352716281782</v>
      </c>
      <c r="U54" s="10">
        <v>1.3</v>
      </c>
      <c r="V54" s="12">
        <v>1.1000000000000001</v>
      </c>
      <c r="W54" s="12">
        <f t="shared" si="7"/>
        <v>758.80843842829495</v>
      </c>
    </row>
    <row r="55" spans="1:23" x14ac:dyDescent="0.25">
      <c r="A55" s="4">
        <v>48</v>
      </c>
      <c r="B55" s="4">
        <f t="shared" si="0"/>
        <v>222</v>
      </c>
      <c r="C55" s="4">
        <v>89</v>
      </c>
      <c r="D55" s="4">
        <v>133</v>
      </c>
      <c r="E55" s="4">
        <f t="shared" si="1"/>
        <v>664</v>
      </c>
      <c r="F55" s="4">
        <v>369</v>
      </c>
      <c r="G55" s="4">
        <v>295</v>
      </c>
      <c r="I55" s="4">
        <v>48</v>
      </c>
      <c r="J55" s="4">
        <f t="shared" si="2"/>
        <v>369</v>
      </c>
      <c r="K55" s="4">
        <f t="shared" si="2"/>
        <v>295</v>
      </c>
      <c r="L55" s="4">
        <f t="shared" si="3"/>
        <v>89</v>
      </c>
      <c r="M55" s="4">
        <f t="shared" si="3"/>
        <v>133</v>
      </c>
      <c r="N55" s="11">
        <f t="shared" si="4"/>
        <v>0.24119241192411925</v>
      </c>
      <c r="O55" s="11">
        <f t="shared" si="4"/>
        <v>0.45084745762711864</v>
      </c>
      <c r="P55" s="11">
        <v>0.7440311369659548</v>
      </c>
      <c r="Q55" s="11">
        <v>1.0230691364465334</v>
      </c>
      <c r="R55" s="11">
        <f t="shared" si="5"/>
        <v>274.54748954043731</v>
      </c>
      <c r="S55" s="11">
        <f t="shared" si="5"/>
        <v>301.80539525172736</v>
      </c>
      <c r="T55" s="11">
        <f t="shared" si="6"/>
        <v>576.35288479216467</v>
      </c>
      <c r="U55" s="10">
        <v>1.3</v>
      </c>
      <c r="V55" s="12">
        <v>1.1000000000000001</v>
      </c>
      <c r="W55" s="12">
        <f t="shared" si="7"/>
        <v>824.18462525279563</v>
      </c>
    </row>
    <row r="56" spans="1:23" x14ac:dyDescent="0.25">
      <c r="A56" s="4">
        <v>49</v>
      </c>
      <c r="B56" s="4">
        <f t="shared" si="0"/>
        <v>188</v>
      </c>
      <c r="C56" s="4">
        <v>77</v>
      </c>
      <c r="D56" s="4">
        <v>111</v>
      </c>
      <c r="E56" s="4">
        <f t="shared" si="1"/>
        <v>628</v>
      </c>
      <c r="F56" s="4">
        <v>353</v>
      </c>
      <c r="G56" s="4">
        <v>275</v>
      </c>
      <c r="I56" s="4">
        <v>49</v>
      </c>
      <c r="J56" s="4">
        <f t="shared" si="2"/>
        <v>353</v>
      </c>
      <c r="K56" s="4">
        <f t="shared" si="2"/>
        <v>275</v>
      </c>
      <c r="L56" s="4">
        <f t="shared" si="3"/>
        <v>77</v>
      </c>
      <c r="M56" s="4">
        <f t="shared" si="3"/>
        <v>111</v>
      </c>
      <c r="N56" s="11">
        <f t="shared" si="4"/>
        <v>0.21813031161473087</v>
      </c>
      <c r="O56" s="11">
        <f t="shared" si="4"/>
        <v>0.40363636363636363</v>
      </c>
      <c r="P56" s="11">
        <v>0.74849597939908963</v>
      </c>
      <c r="Q56" s="11">
        <v>1.0565418784010974</v>
      </c>
      <c r="R56" s="11">
        <f t="shared" si="5"/>
        <v>264.21908072787863</v>
      </c>
      <c r="S56" s="11">
        <f t="shared" si="5"/>
        <v>290.54901656030177</v>
      </c>
      <c r="T56" s="11">
        <f t="shared" si="6"/>
        <v>554.76809728818034</v>
      </c>
      <c r="U56" s="10">
        <v>1.3</v>
      </c>
      <c r="V56" s="12">
        <v>1.1000000000000001</v>
      </c>
      <c r="W56" s="12">
        <f t="shared" si="7"/>
        <v>793.31837912209801</v>
      </c>
    </row>
    <row r="57" spans="1:23" x14ac:dyDescent="0.25">
      <c r="A57" s="4">
        <v>50</v>
      </c>
      <c r="B57" s="4">
        <f t="shared" si="0"/>
        <v>186</v>
      </c>
      <c r="C57" s="4">
        <v>95</v>
      </c>
      <c r="D57" s="4">
        <v>91</v>
      </c>
      <c r="E57" s="4">
        <f t="shared" si="1"/>
        <v>582</v>
      </c>
      <c r="F57" s="4">
        <v>319</v>
      </c>
      <c r="G57" s="4">
        <v>263</v>
      </c>
      <c r="I57" s="4">
        <v>50</v>
      </c>
      <c r="J57" s="4">
        <f t="shared" si="2"/>
        <v>319</v>
      </c>
      <c r="K57" s="4">
        <f t="shared" si="2"/>
        <v>263</v>
      </c>
      <c r="L57" s="4">
        <f t="shared" si="3"/>
        <v>95</v>
      </c>
      <c r="M57" s="4">
        <f t="shared" si="3"/>
        <v>91</v>
      </c>
      <c r="N57" s="11">
        <f t="shared" si="4"/>
        <v>0.29780564263322884</v>
      </c>
      <c r="O57" s="11">
        <f t="shared" si="4"/>
        <v>0.34600760456273766</v>
      </c>
      <c r="P57" s="11">
        <v>0.81022386193750051</v>
      </c>
      <c r="Q57" s="11">
        <v>1.1393999018403396</v>
      </c>
      <c r="R57" s="11">
        <f t="shared" si="5"/>
        <v>258.46141195806268</v>
      </c>
      <c r="S57" s="11">
        <f t="shared" si="5"/>
        <v>299.6621741840093</v>
      </c>
      <c r="T57" s="11">
        <f t="shared" si="6"/>
        <v>558.12358614207199</v>
      </c>
      <c r="U57" s="10">
        <v>1.3</v>
      </c>
      <c r="V57" s="12">
        <v>1.1000000000000001</v>
      </c>
      <c r="W57" s="12">
        <f t="shared" si="7"/>
        <v>798.1167281831631</v>
      </c>
    </row>
    <row r="58" spans="1:23" x14ac:dyDescent="0.25">
      <c r="A58" s="4">
        <v>51</v>
      </c>
      <c r="B58" s="4">
        <f t="shared" si="0"/>
        <v>236</v>
      </c>
      <c r="C58" s="4">
        <v>119</v>
      </c>
      <c r="D58" s="4">
        <v>117</v>
      </c>
      <c r="E58" s="4">
        <f t="shared" si="1"/>
        <v>600</v>
      </c>
      <c r="F58" s="4">
        <v>337</v>
      </c>
      <c r="G58" s="4">
        <v>263</v>
      </c>
      <c r="I58" s="4">
        <v>51</v>
      </c>
      <c r="J58" s="4">
        <f t="shared" si="2"/>
        <v>337</v>
      </c>
      <c r="K58" s="4">
        <f t="shared" si="2"/>
        <v>263</v>
      </c>
      <c r="L58" s="4">
        <f t="shared" si="3"/>
        <v>119</v>
      </c>
      <c r="M58" s="4">
        <f t="shared" si="3"/>
        <v>117</v>
      </c>
      <c r="N58" s="11">
        <f t="shared" si="4"/>
        <v>0.35311572700296734</v>
      </c>
      <c r="O58" s="11">
        <f t="shared" si="4"/>
        <v>0.44486692015209123</v>
      </c>
      <c r="P58" s="11">
        <v>0.81367301307363182</v>
      </c>
      <c r="Q58" s="11">
        <v>1.1530135177653216</v>
      </c>
      <c r="R58" s="11">
        <f t="shared" si="5"/>
        <v>274.20780540581393</v>
      </c>
      <c r="S58" s="11">
        <f t="shared" si="5"/>
        <v>303.24255517227959</v>
      </c>
      <c r="T58" s="11">
        <f t="shared" si="6"/>
        <v>577.45036057809352</v>
      </c>
      <c r="U58" s="10">
        <v>1.3</v>
      </c>
      <c r="V58" s="12">
        <v>1.1000000000000001</v>
      </c>
      <c r="W58" s="12">
        <f t="shared" si="7"/>
        <v>825.75401562667389</v>
      </c>
    </row>
    <row r="59" spans="1:23" x14ac:dyDescent="0.25">
      <c r="A59" s="4">
        <v>52</v>
      </c>
      <c r="B59" s="4">
        <f t="shared" si="0"/>
        <v>239</v>
      </c>
      <c r="C59" s="4">
        <v>105</v>
      </c>
      <c r="D59" s="4">
        <v>134</v>
      </c>
      <c r="E59" s="4">
        <f t="shared" si="1"/>
        <v>612</v>
      </c>
      <c r="F59" s="4">
        <v>336</v>
      </c>
      <c r="G59" s="4">
        <v>276</v>
      </c>
      <c r="I59" s="4">
        <v>52</v>
      </c>
      <c r="J59" s="4">
        <f t="shared" si="2"/>
        <v>336</v>
      </c>
      <c r="K59" s="4">
        <f t="shared" si="2"/>
        <v>276</v>
      </c>
      <c r="L59" s="4">
        <f t="shared" si="3"/>
        <v>105</v>
      </c>
      <c r="M59" s="4">
        <f t="shared" si="3"/>
        <v>134</v>
      </c>
      <c r="N59" s="11">
        <f t="shared" si="4"/>
        <v>0.3125</v>
      </c>
      <c r="O59" s="11">
        <f t="shared" si="4"/>
        <v>0.48550724637681159</v>
      </c>
      <c r="P59" s="11">
        <v>0.85165234173000193</v>
      </c>
      <c r="Q59" s="11">
        <v>1.2100723070650909</v>
      </c>
      <c r="R59" s="11">
        <f t="shared" si="5"/>
        <v>286.15518682128067</v>
      </c>
      <c r="S59" s="11">
        <f t="shared" si="5"/>
        <v>333.97995674996508</v>
      </c>
      <c r="T59" s="11">
        <f t="shared" si="6"/>
        <v>620.13514357124575</v>
      </c>
      <c r="U59" s="10">
        <v>1.3</v>
      </c>
      <c r="V59" s="12">
        <v>1.1000000000000001</v>
      </c>
      <c r="W59" s="12">
        <f t="shared" si="7"/>
        <v>886.79325530688163</v>
      </c>
    </row>
    <row r="60" spans="1:23" x14ac:dyDescent="0.25">
      <c r="A60" s="4">
        <v>53</v>
      </c>
      <c r="B60" s="4">
        <f t="shared" si="0"/>
        <v>260</v>
      </c>
      <c r="C60" s="4">
        <v>108</v>
      </c>
      <c r="D60" s="4">
        <v>152</v>
      </c>
      <c r="E60" s="4">
        <f t="shared" si="1"/>
        <v>579</v>
      </c>
      <c r="F60" s="4">
        <v>287</v>
      </c>
      <c r="G60" s="4">
        <v>292</v>
      </c>
      <c r="I60" s="4">
        <v>53</v>
      </c>
      <c r="J60" s="4">
        <f t="shared" si="2"/>
        <v>287</v>
      </c>
      <c r="K60" s="4">
        <f t="shared" si="2"/>
        <v>292</v>
      </c>
      <c r="L60" s="4">
        <f t="shared" si="3"/>
        <v>108</v>
      </c>
      <c r="M60" s="4">
        <f t="shared" si="3"/>
        <v>152</v>
      </c>
      <c r="N60" s="11">
        <f t="shared" si="4"/>
        <v>0.37630662020905925</v>
      </c>
      <c r="O60" s="11">
        <f t="shared" si="4"/>
        <v>0.52054794520547942</v>
      </c>
      <c r="P60" s="11">
        <v>0.93174001358171077</v>
      </c>
      <c r="Q60" s="11">
        <v>1.2611603494686756</v>
      </c>
      <c r="R60" s="11">
        <f t="shared" si="5"/>
        <v>267.40938389795099</v>
      </c>
      <c r="S60" s="11">
        <f t="shared" si="5"/>
        <v>368.25882204485328</v>
      </c>
      <c r="T60" s="11">
        <f t="shared" si="6"/>
        <v>635.66820594280421</v>
      </c>
      <c r="U60" s="10">
        <v>1.3</v>
      </c>
      <c r="V60" s="12">
        <v>1.1000000000000001</v>
      </c>
      <c r="W60" s="12">
        <f t="shared" si="7"/>
        <v>909.00553449821018</v>
      </c>
    </row>
    <row r="61" spans="1:23" x14ac:dyDescent="0.25">
      <c r="A61" s="4">
        <v>54</v>
      </c>
      <c r="B61" s="4">
        <f t="shared" si="0"/>
        <v>197</v>
      </c>
      <c r="C61" s="4">
        <v>89</v>
      </c>
      <c r="D61" s="4">
        <v>108</v>
      </c>
      <c r="E61" s="4">
        <f t="shared" si="1"/>
        <v>558</v>
      </c>
      <c r="F61" s="4">
        <v>279</v>
      </c>
      <c r="G61" s="4">
        <v>279</v>
      </c>
      <c r="I61" s="4">
        <v>54</v>
      </c>
      <c r="J61" s="4">
        <f t="shared" si="2"/>
        <v>279</v>
      </c>
      <c r="K61" s="4">
        <f t="shared" si="2"/>
        <v>279</v>
      </c>
      <c r="L61" s="4">
        <f t="shared" si="3"/>
        <v>89</v>
      </c>
      <c r="M61" s="4">
        <f t="shared" si="3"/>
        <v>108</v>
      </c>
      <c r="N61" s="11">
        <f t="shared" si="4"/>
        <v>0.31899641577060933</v>
      </c>
      <c r="O61" s="11">
        <f t="shared" si="4"/>
        <v>0.38709677419354838</v>
      </c>
      <c r="P61" s="11">
        <v>0.92092266559408331</v>
      </c>
      <c r="Q61" s="11">
        <v>1.3182937488060882</v>
      </c>
      <c r="R61" s="11">
        <f t="shared" si="5"/>
        <v>256.93742370074926</v>
      </c>
      <c r="S61" s="11">
        <f t="shared" si="5"/>
        <v>367.80395591689859</v>
      </c>
      <c r="T61" s="11">
        <f t="shared" si="6"/>
        <v>624.74137961764791</v>
      </c>
      <c r="U61" s="10">
        <v>1.3</v>
      </c>
      <c r="V61" s="12">
        <v>1.1000000000000001</v>
      </c>
      <c r="W61" s="12">
        <f t="shared" si="7"/>
        <v>893.38017285323667</v>
      </c>
    </row>
    <row r="62" spans="1:23" x14ac:dyDescent="0.25">
      <c r="A62" s="4">
        <v>55</v>
      </c>
      <c r="B62" s="4">
        <f t="shared" si="0"/>
        <v>241</v>
      </c>
      <c r="C62" s="4">
        <v>107</v>
      </c>
      <c r="D62" s="4">
        <v>134</v>
      </c>
      <c r="E62" s="4">
        <f t="shared" si="1"/>
        <v>465</v>
      </c>
      <c r="F62" s="4">
        <v>244</v>
      </c>
      <c r="G62" s="4">
        <v>221</v>
      </c>
      <c r="I62" s="4">
        <v>55</v>
      </c>
      <c r="J62" s="4">
        <f t="shared" si="2"/>
        <v>244</v>
      </c>
      <c r="K62" s="4">
        <f t="shared" si="2"/>
        <v>221</v>
      </c>
      <c r="L62" s="4">
        <f t="shared" si="3"/>
        <v>107</v>
      </c>
      <c r="M62" s="4">
        <f t="shared" si="3"/>
        <v>134</v>
      </c>
      <c r="N62" s="11">
        <f t="shared" si="4"/>
        <v>0.43852459016393441</v>
      </c>
      <c r="O62" s="11">
        <f t="shared" si="4"/>
        <v>0.60633484162895923</v>
      </c>
      <c r="P62" s="11">
        <v>1.0412334675330952</v>
      </c>
      <c r="Q62" s="11">
        <v>1.3950602651486743</v>
      </c>
      <c r="R62" s="11">
        <f t="shared" si="5"/>
        <v>254.06096607807524</v>
      </c>
      <c r="S62" s="11">
        <f t="shared" si="5"/>
        <v>308.30831859785701</v>
      </c>
      <c r="T62" s="11">
        <f t="shared" si="6"/>
        <v>562.36928467593225</v>
      </c>
      <c r="U62" s="10">
        <v>1.3</v>
      </c>
      <c r="V62" s="12">
        <v>1.1000000000000001</v>
      </c>
      <c r="W62" s="12">
        <f t="shared" si="7"/>
        <v>804.18807708658323</v>
      </c>
    </row>
    <row r="63" spans="1:23" x14ac:dyDescent="0.25">
      <c r="A63" s="4">
        <v>56</v>
      </c>
      <c r="B63" s="4">
        <f t="shared" si="0"/>
        <v>248</v>
      </c>
      <c r="C63" s="4">
        <v>90</v>
      </c>
      <c r="D63" s="4">
        <v>158</v>
      </c>
      <c r="E63" s="4">
        <f t="shared" si="1"/>
        <v>535</v>
      </c>
      <c r="F63" s="4">
        <v>283</v>
      </c>
      <c r="G63" s="4">
        <v>252</v>
      </c>
      <c r="I63" s="4">
        <v>56</v>
      </c>
      <c r="J63" s="4">
        <f t="shared" si="2"/>
        <v>283</v>
      </c>
      <c r="K63" s="4">
        <f t="shared" si="2"/>
        <v>252</v>
      </c>
      <c r="L63" s="4">
        <f t="shared" si="3"/>
        <v>90</v>
      </c>
      <c r="M63" s="4">
        <f t="shared" si="3"/>
        <v>158</v>
      </c>
      <c r="N63" s="11">
        <f t="shared" si="4"/>
        <v>0.31802120141342755</v>
      </c>
      <c r="O63" s="11">
        <f t="shared" si="4"/>
        <v>0.62698412698412698</v>
      </c>
      <c r="P63" s="11">
        <v>1.0499641130052011</v>
      </c>
      <c r="Q63" s="11">
        <v>1.4152178792825441</v>
      </c>
      <c r="R63" s="11">
        <f t="shared" si="5"/>
        <v>297.13984398047194</v>
      </c>
      <c r="S63" s="11">
        <f t="shared" si="5"/>
        <v>356.63490557920107</v>
      </c>
      <c r="T63" s="11">
        <f t="shared" si="6"/>
        <v>653.77474955967296</v>
      </c>
      <c r="U63" s="10">
        <v>1.3</v>
      </c>
      <c r="V63" s="12">
        <v>1.1000000000000001</v>
      </c>
      <c r="W63" s="12">
        <f t="shared" si="7"/>
        <v>934.8978918703325</v>
      </c>
    </row>
    <row r="64" spans="1:23" x14ac:dyDescent="0.25">
      <c r="A64" s="4">
        <v>57</v>
      </c>
      <c r="B64" s="4">
        <f t="shared" si="0"/>
        <v>273</v>
      </c>
      <c r="C64" s="4">
        <v>116</v>
      </c>
      <c r="D64" s="4">
        <v>157</v>
      </c>
      <c r="E64" s="4">
        <f t="shared" si="1"/>
        <v>537</v>
      </c>
      <c r="F64" s="4">
        <v>268</v>
      </c>
      <c r="G64" s="4">
        <v>269</v>
      </c>
      <c r="I64" s="4">
        <v>57</v>
      </c>
      <c r="J64" s="4">
        <f t="shared" si="2"/>
        <v>268</v>
      </c>
      <c r="K64" s="4">
        <f t="shared" si="2"/>
        <v>269</v>
      </c>
      <c r="L64" s="4">
        <f t="shared" si="3"/>
        <v>116</v>
      </c>
      <c r="M64" s="4">
        <f t="shared" si="3"/>
        <v>157</v>
      </c>
      <c r="N64" s="11">
        <f t="shared" si="4"/>
        <v>0.43283582089552236</v>
      </c>
      <c r="O64" s="11">
        <f t="shared" si="4"/>
        <v>0.58364312267657992</v>
      </c>
      <c r="P64" s="11">
        <v>1.0507369184297901</v>
      </c>
      <c r="Q64" s="11">
        <v>1.3747706366442454</v>
      </c>
      <c r="R64" s="11">
        <f t="shared" si="5"/>
        <v>281.59749413918377</v>
      </c>
      <c r="S64" s="11">
        <f t="shared" si="5"/>
        <v>369.81330125730199</v>
      </c>
      <c r="T64" s="11">
        <f t="shared" si="6"/>
        <v>651.41079539648581</v>
      </c>
      <c r="U64" s="10">
        <v>1.3</v>
      </c>
      <c r="V64" s="12">
        <v>1.1000000000000001</v>
      </c>
      <c r="W64" s="12">
        <f t="shared" si="7"/>
        <v>931.51743741697487</v>
      </c>
    </row>
    <row r="65" spans="1:23" x14ac:dyDescent="0.25">
      <c r="A65" s="4">
        <v>58</v>
      </c>
      <c r="B65" s="4">
        <f t="shared" si="0"/>
        <v>268</v>
      </c>
      <c r="C65" s="4">
        <v>122</v>
      </c>
      <c r="D65" s="4">
        <v>146</v>
      </c>
      <c r="E65" s="4">
        <f t="shared" si="1"/>
        <v>538</v>
      </c>
      <c r="F65" s="4">
        <v>253</v>
      </c>
      <c r="G65" s="4">
        <v>285</v>
      </c>
      <c r="I65" s="4">
        <v>58</v>
      </c>
      <c r="J65" s="4">
        <f t="shared" si="2"/>
        <v>253</v>
      </c>
      <c r="K65" s="4">
        <f t="shared" si="2"/>
        <v>285</v>
      </c>
      <c r="L65" s="4">
        <f t="shared" si="3"/>
        <v>122</v>
      </c>
      <c r="M65" s="4">
        <f t="shared" si="3"/>
        <v>146</v>
      </c>
      <c r="N65" s="11">
        <f t="shared" si="4"/>
        <v>0.48221343873517786</v>
      </c>
      <c r="O65" s="11">
        <f t="shared" si="4"/>
        <v>0.512280701754386</v>
      </c>
      <c r="P65" s="11">
        <v>1.1184211227629284</v>
      </c>
      <c r="Q65" s="11">
        <v>1.4083919864026977</v>
      </c>
      <c r="R65" s="11">
        <f t="shared" si="5"/>
        <v>282.96054405902089</v>
      </c>
      <c r="S65" s="11">
        <f t="shared" si="5"/>
        <v>401.39171612476883</v>
      </c>
      <c r="T65" s="11">
        <f t="shared" si="6"/>
        <v>684.35226018378967</v>
      </c>
      <c r="U65" s="10">
        <v>1.3</v>
      </c>
      <c r="V65" s="12">
        <v>1.1000000000000001</v>
      </c>
      <c r="W65" s="12">
        <f t="shared" si="7"/>
        <v>978.62373206281927</v>
      </c>
    </row>
    <row r="66" spans="1:23" x14ac:dyDescent="0.25">
      <c r="A66" s="4">
        <v>59</v>
      </c>
      <c r="B66" s="4">
        <f t="shared" si="0"/>
        <v>272</v>
      </c>
      <c r="C66" s="4">
        <v>111</v>
      </c>
      <c r="D66" s="4">
        <v>161</v>
      </c>
      <c r="E66" s="4">
        <f t="shared" si="1"/>
        <v>539</v>
      </c>
      <c r="F66" s="4">
        <v>258</v>
      </c>
      <c r="G66" s="4">
        <v>281</v>
      </c>
      <c r="I66" s="4">
        <v>59</v>
      </c>
      <c r="J66" s="4">
        <f t="shared" si="2"/>
        <v>258</v>
      </c>
      <c r="K66" s="4">
        <f t="shared" si="2"/>
        <v>281</v>
      </c>
      <c r="L66" s="4">
        <f t="shared" si="3"/>
        <v>111</v>
      </c>
      <c r="M66" s="4">
        <f t="shared" si="3"/>
        <v>161</v>
      </c>
      <c r="N66" s="11">
        <f t="shared" si="4"/>
        <v>0.43023255813953487</v>
      </c>
      <c r="O66" s="11">
        <f t="shared" si="4"/>
        <v>0.57295373665480431</v>
      </c>
      <c r="P66" s="11">
        <v>1.1430485410770077</v>
      </c>
      <c r="Q66" s="11">
        <v>1.426226359882137</v>
      </c>
      <c r="R66" s="11">
        <f t="shared" si="5"/>
        <v>294.90652359786799</v>
      </c>
      <c r="S66" s="11">
        <f t="shared" si="5"/>
        <v>400.76960712688049</v>
      </c>
      <c r="T66" s="11">
        <f t="shared" si="6"/>
        <v>695.67613072474842</v>
      </c>
      <c r="U66" s="10">
        <v>1.3</v>
      </c>
      <c r="V66" s="12">
        <v>1.1000000000000001</v>
      </c>
      <c r="W66" s="12">
        <f t="shared" si="7"/>
        <v>994.81686693639028</v>
      </c>
    </row>
    <row r="67" spans="1:23" x14ac:dyDescent="0.25">
      <c r="A67" s="4">
        <v>60</v>
      </c>
      <c r="B67" s="4">
        <f t="shared" si="0"/>
        <v>272</v>
      </c>
      <c r="C67" s="4">
        <v>129</v>
      </c>
      <c r="D67" s="4">
        <v>143</v>
      </c>
      <c r="E67" s="4">
        <f t="shared" si="1"/>
        <v>526</v>
      </c>
      <c r="F67" s="4">
        <v>267</v>
      </c>
      <c r="G67" s="4">
        <v>259</v>
      </c>
      <c r="I67" s="4">
        <v>60</v>
      </c>
      <c r="J67" s="4">
        <f t="shared" si="2"/>
        <v>267</v>
      </c>
      <c r="K67" s="4">
        <f t="shared" si="2"/>
        <v>259</v>
      </c>
      <c r="L67" s="4">
        <f t="shared" si="3"/>
        <v>129</v>
      </c>
      <c r="M67" s="4">
        <f t="shared" si="3"/>
        <v>143</v>
      </c>
      <c r="N67" s="11">
        <f t="shared" si="4"/>
        <v>0.48314606741573035</v>
      </c>
      <c r="O67" s="11">
        <f t="shared" si="4"/>
        <v>0.55212355212355213</v>
      </c>
      <c r="P67" s="11">
        <v>1.1825745280936248</v>
      </c>
      <c r="Q67" s="11">
        <v>1.4753573081631239</v>
      </c>
      <c r="R67" s="11">
        <f t="shared" si="5"/>
        <v>315.74739900099786</v>
      </c>
      <c r="S67" s="11">
        <f t="shared" si="5"/>
        <v>382.11754281424908</v>
      </c>
      <c r="T67" s="11">
        <f t="shared" si="6"/>
        <v>697.86494181524699</v>
      </c>
      <c r="U67" s="10">
        <v>1.3</v>
      </c>
      <c r="V67" s="12">
        <v>1.1000000000000001</v>
      </c>
      <c r="W67" s="12">
        <f t="shared" si="7"/>
        <v>997.94686679580332</v>
      </c>
    </row>
    <row r="68" spans="1:23" x14ac:dyDescent="0.25">
      <c r="A68" s="4">
        <v>61</v>
      </c>
      <c r="B68" s="4">
        <f t="shared" si="0"/>
        <v>244</v>
      </c>
      <c r="C68" s="4">
        <v>118</v>
      </c>
      <c r="D68" s="4">
        <v>126</v>
      </c>
      <c r="E68" s="4">
        <f t="shared" si="1"/>
        <v>483</v>
      </c>
      <c r="F68" s="4">
        <v>255</v>
      </c>
      <c r="G68" s="4">
        <v>228</v>
      </c>
      <c r="I68" s="4">
        <v>61</v>
      </c>
      <c r="J68" s="4">
        <f t="shared" si="2"/>
        <v>255</v>
      </c>
      <c r="K68" s="4">
        <f t="shared" si="2"/>
        <v>228</v>
      </c>
      <c r="L68" s="4">
        <f t="shared" si="3"/>
        <v>118</v>
      </c>
      <c r="M68" s="4">
        <f t="shared" si="3"/>
        <v>126</v>
      </c>
      <c r="N68" s="11">
        <f t="shared" si="4"/>
        <v>0.46274509803921571</v>
      </c>
      <c r="O68" s="11">
        <f t="shared" si="4"/>
        <v>0.55263157894736847</v>
      </c>
      <c r="P68" s="11">
        <v>1.1841142086777496</v>
      </c>
      <c r="Q68" s="11">
        <v>1.4842715059338174</v>
      </c>
      <c r="R68" s="11">
        <f t="shared" si="5"/>
        <v>301.94912321282618</v>
      </c>
      <c r="S68" s="11">
        <f t="shared" si="5"/>
        <v>338.41390335291038</v>
      </c>
      <c r="T68" s="11">
        <f t="shared" si="6"/>
        <v>640.36302656573662</v>
      </c>
      <c r="U68" s="10">
        <v>1.3</v>
      </c>
      <c r="V68" s="12">
        <v>1.1000000000000001</v>
      </c>
      <c r="W68" s="12">
        <f t="shared" si="7"/>
        <v>915.71912798900348</v>
      </c>
    </row>
    <row r="69" spans="1:23" x14ac:dyDescent="0.25">
      <c r="A69" s="4">
        <v>62</v>
      </c>
      <c r="B69" s="4">
        <f t="shared" si="0"/>
        <v>269</v>
      </c>
      <c r="C69" s="4">
        <v>137</v>
      </c>
      <c r="D69" s="4">
        <v>132</v>
      </c>
      <c r="E69" s="4">
        <f t="shared" si="1"/>
        <v>512</v>
      </c>
      <c r="F69" s="4">
        <v>235</v>
      </c>
      <c r="G69" s="4">
        <v>277</v>
      </c>
      <c r="I69" s="4">
        <v>62</v>
      </c>
      <c r="J69" s="4">
        <f t="shared" si="2"/>
        <v>235</v>
      </c>
      <c r="K69" s="4">
        <f t="shared" si="2"/>
        <v>277</v>
      </c>
      <c r="L69" s="4">
        <f t="shared" si="3"/>
        <v>137</v>
      </c>
      <c r="M69" s="4">
        <f t="shared" si="3"/>
        <v>132</v>
      </c>
      <c r="N69" s="11">
        <f t="shared" si="4"/>
        <v>0.58297872340425527</v>
      </c>
      <c r="O69" s="11">
        <f t="shared" si="4"/>
        <v>0.47653429602888087</v>
      </c>
      <c r="P69" s="11">
        <v>1.1392912823311809</v>
      </c>
      <c r="Q69" s="11">
        <v>1.4498464913947244</v>
      </c>
      <c r="R69" s="11">
        <f t="shared" si="5"/>
        <v>267.7334513478275</v>
      </c>
      <c r="S69" s="11">
        <f t="shared" si="5"/>
        <v>401.60747811633865</v>
      </c>
      <c r="T69" s="11">
        <f t="shared" si="6"/>
        <v>669.34092946416615</v>
      </c>
      <c r="U69" s="10">
        <v>1.3</v>
      </c>
      <c r="V69" s="12">
        <v>1.1000000000000001</v>
      </c>
      <c r="W69" s="12">
        <f t="shared" si="7"/>
        <v>957.15752913375775</v>
      </c>
    </row>
    <row r="70" spans="1:23" x14ac:dyDescent="0.25">
      <c r="A70" s="4">
        <v>63</v>
      </c>
      <c r="B70" s="4">
        <f t="shared" si="0"/>
        <v>248</v>
      </c>
      <c r="C70" s="4">
        <v>96</v>
      </c>
      <c r="D70" s="4">
        <v>152</v>
      </c>
      <c r="E70" s="4">
        <f t="shared" si="1"/>
        <v>416</v>
      </c>
      <c r="F70" s="4">
        <v>204</v>
      </c>
      <c r="G70" s="4">
        <v>212</v>
      </c>
      <c r="I70" s="4">
        <v>63</v>
      </c>
      <c r="J70" s="4">
        <f t="shared" si="2"/>
        <v>204</v>
      </c>
      <c r="K70" s="4">
        <f t="shared" si="2"/>
        <v>212</v>
      </c>
      <c r="L70" s="4">
        <f t="shared" si="3"/>
        <v>96</v>
      </c>
      <c r="M70" s="4">
        <f t="shared" si="3"/>
        <v>152</v>
      </c>
      <c r="N70" s="11">
        <f t="shared" si="4"/>
        <v>0.47058823529411764</v>
      </c>
      <c r="O70" s="11">
        <f t="shared" si="4"/>
        <v>0.71698113207547165</v>
      </c>
      <c r="P70" s="11">
        <v>1.1757656677118211</v>
      </c>
      <c r="Q70" s="11">
        <v>1.5747516223457818</v>
      </c>
      <c r="R70" s="11">
        <f t="shared" si="5"/>
        <v>239.85619621321152</v>
      </c>
      <c r="S70" s="11">
        <f t="shared" si="5"/>
        <v>333.84734393730577</v>
      </c>
      <c r="T70" s="11">
        <f t="shared" si="6"/>
        <v>573.70354015051726</v>
      </c>
      <c r="U70" s="10">
        <v>1.3</v>
      </c>
      <c r="V70" s="12">
        <v>1.1000000000000001</v>
      </c>
      <c r="W70" s="12">
        <f t="shared" si="7"/>
        <v>820.39606241523984</v>
      </c>
    </row>
    <row r="71" spans="1:23" x14ac:dyDescent="0.25">
      <c r="A71" s="4">
        <v>64</v>
      </c>
      <c r="B71" s="4">
        <f t="shared" si="0"/>
        <v>264</v>
      </c>
      <c r="C71" s="4">
        <v>114</v>
      </c>
      <c r="D71" s="4">
        <v>150</v>
      </c>
      <c r="E71" s="4">
        <f t="shared" si="1"/>
        <v>453</v>
      </c>
      <c r="F71" s="4">
        <v>206</v>
      </c>
      <c r="G71" s="4">
        <v>247</v>
      </c>
      <c r="I71" s="4">
        <v>64</v>
      </c>
      <c r="J71" s="4">
        <f t="shared" si="2"/>
        <v>206</v>
      </c>
      <c r="K71" s="4">
        <f t="shared" si="2"/>
        <v>247</v>
      </c>
      <c r="L71" s="4">
        <f t="shared" si="3"/>
        <v>114</v>
      </c>
      <c r="M71" s="4">
        <f t="shared" si="3"/>
        <v>150</v>
      </c>
      <c r="N71" s="11">
        <f t="shared" si="4"/>
        <v>0.55339805825242716</v>
      </c>
      <c r="O71" s="11">
        <f t="shared" si="4"/>
        <v>0.60728744939271251</v>
      </c>
      <c r="P71" s="11">
        <v>1.091953722728787</v>
      </c>
      <c r="Q71" s="11">
        <v>1.482105702636932</v>
      </c>
      <c r="R71" s="11">
        <f t="shared" si="5"/>
        <v>224.94246688213013</v>
      </c>
      <c r="S71" s="11">
        <f t="shared" si="5"/>
        <v>366.08010855132221</v>
      </c>
      <c r="T71" s="11">
        <f t="shared" si="6"/>
        <v>591.0225754334524</v>
      </c>
      <c r="U71" s="10">
        <v>1.3</v>
      </c>
      <c r="V71" s="12">
        <v>1.1000000000000001</v>
      </c>
      <c r="W71" s="12">
        <f t="shared" si="7"/>
        <v>845.1622828698371</v>
      </c>
    </row>
    <row r="72" spans="1:23" x14ac:dyDescent="0.25">
      <c r="A72" s="4">
        <v>65</v>
      </c>
      <c r="B72" s="4">
        <f t="shared" ref="B72:B106" si="8">C72+D72</f>
        <v>263</v>
      </c>
      <c r="C72" s="4">
        <v>92</v>
      </c>
      <c r="D72" s="4">
        <v>171</v>
      </c>
      <c r="E72" s="4">
        <f t="shared" ref="E72:E106" si="9">F72+G72</f>
        <v>420</v>
      </c>
      <c r="F72" s="4">
        <v>206</v>
      </c>
      <c r="G72" s="4">
        <v>214</v>
      </c>
      <c r="I72" s="4">
        <v>65</v>
      </c>
      <c r="J72" s="4">
        <f t="shared" ref="J72:K106" si="10">F72</f>
        <v>206</v>
      </c>
      <c r="K72" s="4">
        <f t="shared" si="10"/>
        <v>214</v>
      </c>
      <c r="L72" s="4">
        <f t="shared" ref="L72:M106" si="11">C72</f>
        <v>92</v>
      </c>
      <c r="M72" s="4">
        <f t="shared" si="11"/>
        <v>171</v>
      </c>
      <c r="N72" s="11">
        <f t="shared" ref="N72:O106" si="12">L72/J72</f>
        <v>0.44660194174757284</v>
      </c>
      <c r="O72" s="11">
        <f t="shared" si="12"/>
        <v>0.7990654205607477</v>
      </c>
      <c r="P72" s="11">
        <v>1.1210167176082917</v>
      </c>
      <c r="Q72" s="11">
        <v>1.5709636597012633</v>
      </c>
      <c r="R72" s="11">
        <f t="shared" ref="R72:S106" si="13">J72*P72</f>
        <v>230.92944382730809</v>
      </c>
      <c r="S72" s="11">
        <f t="shared" si="13"/>
        <v>336.18622317607037</v>
      </c>
      <c r="T72" s="11">
        <f t="shared" ref="T72:T106" si="14">R72+S72</f>
        <v>567.11566700337846</v>
      </c>
      <c r="U72" s="10">
        <v>1.3</v>
      </c>
      <c r="V72" s="12">
        <v>1.1000000000000001</v>
      </c>
      <c r="W72" s="12">
        <f t="shared" ref="W72:W106" si="15">T72*U72*V72</f>
        <v>810.97540381483122</v>
      </c>
    </row>
    <row r="73" spans="1:23" x14ac:dyDescent="0.25">
      <c r="A73" s="4">
        <v>66</v>
      </c>
      <c r="B73" s="4">
        <f t="shared" si="8"/>
        <v>208</v>
      </c>
      <c r="C73" s="4">
        <v>103</v>
      </c>
      <c r="D73" s="4">
        <v>105</v>
      </c>
      <c r="E73" s="4">
        <f t="shared" si="9"/>
        <v>379</v>
      </c>
      <c r="F73" s="4">
        <v>169</v>
      </c>
      <c r="G73" s="4">
        <v>210</v>
      </c>
      <c r="I73" s="4">
        <v>66</v>
      </c>
      <c r="J73" s="4">
        <f t="shared" si="10"/>
        <v>169</v>
      </c>
      <c r="K73" s="4">
        <f t="shared" si="10"/>
        <v>210</v>
      </c>
      <c r="L73" s="4">
        <f t="shared" si="11"/>
        <v>103</v>
      </c>
      <c r="M73" s="4">
        <f t="shared" si="11"/>
        <v>105</v>
      </c>
      <c r="N73" s="11">
        <f t="shared" si="12"/>
        <v>0.60946745562130178</v>
      </c>
      <c r="O73" s="11">
        <f t="shared" si="12"/>
        <v>0.5</v>
      </c>
      <c r="P73" s="11">
        <v>1.158793886711841</v>
      </c>
      <c r="Q73" s="11">
        <v>1.5136682044855096</v>
      </c>
      <c r="R73" s="11">
        <f t="shared" si="13"/>
        <v>195.83616685430113</v>
      </c>
      <c r="S73" s="11">
        <f t="shared" si="13"/>
        <v>317.870322941957</v>
      </c>
      <c r="T73" s="11">
        <f t="shared" si="14"/>
        <v>513.7064897962581</v>
      </c>
      <c r="U73" s="10">
        <v>1.3</v>
      </c>
      <c r="V73" s="12">
        <v>1.1000000000000001</v>
      </c>
      <c r="W73" s="12">
        <f t="shared" si="15"/>
        <v>734.60028040864927</v>
      </c>
    </row>
    <row r="74" spans="1:23" x14ac:dyDescent="0.25">
      <c r="A74" s="4">
        <v>67</v>
      </c>
      <c r="B74" s="4">
        <f t="shared" si="8"/>
        <v>217</v>
      </c>
      <c r="C74" s="4">
        <v>92</v>
      </c>
      <c r="D74" s="4">
        <v>125</v>
      </c>
      <c r="E74" s="4">
        <f t="shared" si="9"/>
        <v>368</v>
      </c>
      <c r="F74" s="4">
        <v>181</v>
      </c>
      <c r="G74" s="4">
        <v>187</v>
      </c>
      <c r="I74" s="4">
        <v>67</v>
      </c>
      <c r="J74" s="4">
        <f t="shared" si="10"/>
        <v>181</v>
      </c>
      <c r="K74" s="4">
        <f t="shared" si="10"/>
        <v>187</v>
      </c>
      <c r="L74" s="4">
        <f t="shared" si="11"/>
        <v>92</v>
      </c>
      <c r="M74" s="4">
        <f t="shared" si="11"/>
        <v>125</v>
      </c>
      <c r="N74" s="11">
        <f t="shared" si="12"/>
        <v>0.50828729281767959</v>
      </c>
      <c r="O74" s="11">
        <f t="shared" si="12"/>
        <v>0.66844919786096257</v>
      </c>
      <c r="P74" s="11">
        <v>1.1318994544649215</v>
      </c>
      <c r="Q74" s="11">
        <v>1.5924197744647843</v>
      </c>
      <c r="R74" s="11">
        <f t="shared" si="13"/>
        <v>204.87380125815079</v>
      </c>
      <c r="S74" s="11">
        <f t="shared" si="13"/>
        <v>297.78249782491469</v>
      </c>
      <c r="T74" s="11">
        <f t="shared" si="14"/>
        <v>502.65629908306551</v>
      </c>
      <c r="U74" s="10">
        <v>1.3</v>
      </c>
      <c r="V74" s="12">
        <v>1.1000000000000001</v>
      </c>
      <c r="W74" s="12">
        <f t="shared" si="15"/>
        <v>718.79850768878373</v>
      </c>
    </row>
    <row r="75" spans="1:23" x14ac:dyDescent="0.25">
      <c r="A75" s="4">
        <v>68</v>
      </c>
      <c r="B75" s="4">
        <f t="shared" si="8"/>
        <v>225</v>
      </c>
      <c r="C75" s="4">
        <v>110</v>
      </c>
      <c r="D75" s="4">
        <v>115</v>
      </c>
      <c r="E75" s="4">
        <f t="shared" si="9"/>
        <v>340</v>
      </c>
      <c r="F75" s="4">
        <v>148</v>
      </c>
      <c r="G75" s="4">
        <v>192</v>
      </c>
      <c r="I75" s="4">
        <v>68</v>
      </c>
      <c r="J75" s="4">
        <f t="shared" si="10"/>
        <v>148</v>
      </c>
      <c r="K75" s="4">
        <f t="shared" si="10"/>
        <v>192</v>
      </c>
      <c r="L75" s="4">
        <f t="shared" si="11"/>
        <v>110</v>
      </c>
      <c r="M75" s="4">
        <f t="shared" si="11"/>
        <v>115</v>
      </c>
      <c r="N75" s="11">
        <f t="shared" si="12"/>
        <v>0.7432432432432432</v>
      </c>
      <c r="O75" s="11">
        <f t="shared" si="12"/>
        <v>0.59895833333333337</v>
      </c>
      <c r="P75" s="11">
        <v>1.1587564374054806</v>
      </c>
      <c r="Q75" s="11">
        <v>1.5580214651020399</v>
      </c>
      <c r="R75" s="11">
        <f t="shared" si="13"/>
        <v>171.49595273601113</v>
      </c>
      <c r="S75" s="11">
        <f t="shared" si="13"/>
        <v>299.14012129959167</v>
      </c>
      <c r="T75" s="11">
        <f t="shared" si="14"/>
        <v>470.6360740356028</v>
      </c>
      <c r="U75" s="10">
        <v>1.3</v>
      </c>
      <c r="V75" s="12">
        <v>1.1000000000000001</v>
      </c>
      <c r="W75" s="12">
        <f t="shared" si="15"/>
        <v>673.00958587091213</v>
      </c>
    </row>
    <row r="76" spans="1:23" x14ac:dyDescent="0.25">
      <c r="A76" s="4">
        <v>69</v>
      </c>
      <c r="B76" s="4">
        <f t="shared" si="8"/>
        <v>211</v>
      </c>
      <c r="C76" s="4">
        <v>96</v>
      </c>
      <c r="D76" s="4">
        <v>115</v>
      </c>
      <c r="E76" s="4">
        <f t="shared" si="9"/>
        <v>338</v>
      </c>
      <c r="F76" s="4">
        <v>141</v>
      </c>
      <c r="G76" s="4">
        <v>197</v>
      </c>
      <c r="I76" s="4">
        <v>69</v>
      </c>
      <c r="J76" s="4">
        <f t="shared" si="10"/>
        <v>141</v>
      </c>
      <c r="K76" s="4">
        <f t="shared" si="10"/>
        <v>197</v>
      </c>
      <c r="L76" s="4">
        <f t="shared" si="11"/>
        <v>96</v>
      </c>
      <c r="M76" s="4">
        <f t="shared" si="11"/>
        <v>115</v>
      </c>
      <c r="N76" s="11">
        <f t="shared" si="12"/>
        <v>0.68085106382978722</v>
      </c>
      <c r="O76" s="11">
        <f t="shared" si="12"/>
        <v>0.58375634517766495</v>
      </c>
      <c r="P76" s="11">
        <v>1.1413992714218271</v>
      </c>
      <c r="Q76" s="11">
        <v>1.5940607954196429</v>
      </c>
      <c r="R76" s="11">
        <f t="shared" si="13"/>
        <v>160.93729727047761</v>
      </c>
      <c r="S76" s="11">
        <f t="shared" si="13"/>
        <v>314.02997669766967</v>
      </c>
      <c r="T76" s="11">
        <f t="shared" si="14"/>
        <v>474.96727396814731</v>
      </c>
      <c r="U76" s="10">
        <v>1.3</v>
      </c>
      <c r="V76" s="12">
        <v>1.1000000000000001</v>
      </c>
      <c r="W76" s="12">
        <f t="shared" si="15"/>
        <v>679.20320177445069</v>
      </c>
    </row>
    <row r="77" spans="1:23" x14ac:dyDescent="0.25">
      <c r="A77" s="4">
        <v>70</v>
      </c>
      <c r="B77" s="4">
        <f t="shared" si="8"/>
        <v>177</v>
      </c>
      <c r="C77" s="4">
        <v>70</v>
      </c>
      <c r="D77" s="4">
        <v>107</v>
      </c>
      <c r="E77" s="4">
        <f t="shared" si="9"/>
        <v>300</v>
      </c>
      <c r="F77" s="4">
        <v>127</v>
      </c>
      <c r="G77" s="4">
        <v>173</v>
      </c>
      <c r="I77" s="4">
        <v>70</v>
      </c>
      <c r="J77" s="4">
        <f t="shared" si="10"/>
        <v>127</v>
      </c>
      <c r="K77" s="4">
        <f t="shared" si="10"/>
        <v>173</v>
      </c>
      <c r="L77" s="4">
        <f t="shared" si="11"/>
        <v>70</v>
      </c>
      <c r="M77" s="4">
        <f t="shared" si="11"/>
        <v>107</v>
      </c>
      <c r="N77" s="11">
        <f t="shared" si="12"/>
        <v>0.55118110236220474</v>
      </c>
      <c r="O77" s="11">
        <f t="shared" si="12"/>
        <v>0.61849710982658956</v>
      </c>
      <c r="P77" s="11">
        <v>1.2001189324535197</v>
      </c>
      <c r="Q77" s="11">
        <v>1.6082249138730098</v>
      </c>
      <c r="R77" s="11">
        <f t="shared" si="13"/>
        <v>152.41510442159702</v>
      </c>
      <c r="S77" s="11">
        <f t="shared" si="13"/>
        <v>278.22291010003067</v>
      </c>
      <c r="T77" s="11">
        <f t="shared" si="14"/>
        <v>430.63801452162772</v>
      </c>
      <c r="U77" s="10">
        <v>1.3</v>
      </c>
      <c r="V77" s="12">
        <v>1.1000000000000001</v>
      </c>
      <c r="W77" s="12">
        <f t="shared" si="15"/>
        <v>615.81236076592768</v>
      </c>
    </row>
    <row r="78" spans="1:23" x14ac:dyDescent="0.25">
      <c r="A78" s="4">
        <v>71</v>
      </c>
      <c r="B78" s="4">
        <f t="shared" si="8"/>
        <v>238</v>
      </c>
      <c r="C78" s="4">
        <v>103</v>
      </c>
      <c r="D78" s="4">
        <v>135</v>
      </c>
      <c r="E78" s="4">
        <f t="shared" si="9"/>
        <v>319</v>
      </c>
      <c r="F78" s="4">
        <v>149</v>
      </c>
      <c r="G78" s="4">
        <v>170</v>
      </c>
      <c r="I78" s="4">
        <v>71</v>
      </c>
      <c r="J78" s="4">
        <f t="shared" si="10"/>
        <v>149</v>
      </c>
      <c r="K78" s="4">
        <f t="shared" si="10"/>
        <v>170</v>
      </c>
      <c r="L78" s="4">
        <f t="shared" si="11"/>
        <v>103</v>
      </c>
      <c r="M78" s="4">
        <f t="shared" si="11"/>
        <v>135</v>
      </c>
      <c r="N78" s="11">
        <f t="shared" si="12"/>
        <v>0.6912751677852349</v>
      </c>
      <c r="O78" s="11">
        <f t="shared" si="12"/>
        <v>0.79411764705882348</v>
      </c>
      <c r="P78" s="11">
        <v>1.2712810006613371</v>
      </c>
      <c r="Q78" s="11">
        <v>1.6975198611628772</v>
      </c>
      <c r="R78" s="11">
        <f t="shared" si="13"/>
        <v>189.42086909853921</v>
      </c>
      <c r="S78" s="11">
        <f t="shared" si="13"/>
        <v>288.57837639768911</v>
      </c>
      <c r="T78" s="11">
        <f t="shared" si="14"/>
        <v>477.99924549622835</v>
      </c>
      <c r="U78" s="10">
        <v>1.3</v>
      </c>
      <c r="V78" s="12">
        <v>1.1000000000000001</v>
      </c>
      <c r="W78" s="12">
        <f t="shared" si="15"/>
        <v>683.53892105960665</v>
      </c>
    </row>
    <row r="79" spans="1:23" x14ac:dyDescent="0.25">
      <c r="A79" s="4">
        <v>72</v>
      </c>
      <c r="B79" s="4">
        <f t="shared" si="8"/>
        <v>169</v>
      </c>
      <c r="C79" s="4">
        <v>66</v>
      </c>
      <c r="D79" s="4">
        <v>103</v>
      </c>
      <c r="E79" s="4">
        <f t="shared" si="9"/>
        <v>276</v>
      </c>
      <c r="F79" s="4">
        <v>122</v>
      </c>
      <c r="G79" s="4">
        <v>154</v>
      </c>
      <c r="I79" s="4">
        <v>72</v>
      </c>
      <c r="J79" s="4">
        <f t="shared" si="10"/>
        <v>122</v>
      </c>
      <c r="K79" s="4">
        <f t="shared" si="10"/>
        <v>154</v>
      </c>
      <c r="L79" s="4">
        <f t="shared" si="11"/>
        <v>66</v>
      </c>
      <c r="M79" s="4">
        <f t="shared" si="11"/>
        <v>103</v>
      </c>
      <c r="N79" s="11">
        <f t="shared" si="12"/>
        <v>0.54098360655737709</v>
      </c>
      <c r="O79" s="11">
        <f t="shared" si="12"/>
        <v>0.66883116883116878</v>
      </c>
      <c r="P79" s="11">
        <v>1.2037283427123036</v>
      </c>
      <c r="Q79" s="11">
        <v>1.5545465488116144</v>
      </c>
      <c r="R79" s="11">
        <f t="shared" si="13"/>
        <v>146.85485781090102</v>
      </c>
      <c r="S79" s="11">
        <f t="shared" si="13"/>
        <v>239.4001685169886</v>
      </c>
      <c r="T79" s="11">
        <f t="shared" si="14"/>
        <v>386.2550263278896</v>
      </c>
      <c r="U79" s="10">
        <v>1.3</v>
      </c>
      <c r="V79" s="12">
        <v>1.1000000000000001</v>
      </c>
      <c r="W79" s="12">
        <f t="shared" si="15"/>
        <v>552.3446876488822</v>
      </c>
    </row>
    <row r="80" spans="1:23" x14ac:dyDescent="0.25">
      <c r="A80" s="4">
        <v>73</v>
      </c>
      <c r="B80" s="4">
        <f t="shared" si="8"/>
        <v>157</v>
      </c>
      <c r="C80" s="4">
        <v>52</v>
      </c>
      <c r="D80" s="4">
        <v>105</v>
      </c>
      <c r="E80" s="4">
        <f t="shared" si="9"/>
        <v>241</v>
      </c>
      <c r="F80" s="4">
        <v>115</v>
      </c>
      <c r="G80" s="4">
        <v>126</v>
      </c>
      <c r="I80" s="4">
        <v>73</v>
      </c>
      <c r="J80" s="4">
        <f t="shared" si="10"/>
        <v>115</v>
      </c>
      <c r="K80" s="4">
        <f t="shared" si="10"/>
        <v>126</v>
      </c>
      <c r="L80" s="4">
        <f t="shared" si="11"/>
        <v>52</v>
      </c>
      <c r="M80" s="4">
        <f t="shared" si="11"/>
        <v>105</v>
      </c>
      <c r="N80" s="11">
        <f t="shared" si="12"/>
        <v>0.45217391304347826</v>
      </c>
      <c r="O80" s="11">
        <f t="shared" si="12"/>
        <v>0.83333333333333337</v>
      </c>
      <c r="P80" s="11">
        <v>1.0989224600493674</v>
      </c>
      <c r="Q80" s="11">
        <v>1.5088109523577338</v>
      </c>
      <c r="R80" s="11">
        <f t="shared" si="13"/>
        <v>126.37608290567725</v>
      </c>
      <c r="S80" s="11">
        <f t="shared" si="13"/>
        <v>190.11017999707445</v>
      </c>
      <c r="T80" s="11">
        <f t="shared" si="14"/>
        <v>316.48626290275172</v>
      </c>
      <c r="U80" s="10">
        <v>1.3</v>
      </c>
      <c r="V80" s="12">
        <v>1.1000000000000001</v>
      </c>
      <c r="W80" s="12">
        <f t="shared" si="15"/>
        <v>452.57535595093503</v>
      </c>
    </row>
    <row r="81" spans="1:23" x14ac:dyDescent="0.25">
      <c r="A81" s="4">
        <v>74</v>
      </c>
      <c r="B81" s="4">
        <f t="shared" si="8"/>
        <v>141</v>
      </c>
      <c r="C81" s="4">
        <v>62</v>
      </c>
      <c r="D81" s="4">
        <v>79</v>
      </c>
      <c r="E81" s="4">
        <f t="shared" si="9"/>
        <v>199</v>
      </c>
      <c r="F81" s="4">
        <v>98</v>
      </c>
      <c r="G81" s="4">
        <v>101</v>
      </c>
      <c r="I81" s="4">
        <v>74</v>
      </c>
      <c r="J81" s="4">
        <f t="shared" si="10"/>
        <v>98</v>
      </c>
      <c r="K81" s="4">
        <f t="shared" si="10"/>
        <v>101</v>
      </c>
      <c r="L81" s="4">
        <f t="shared" si="11"/>
        <v>62</v>
      </c>
      <c r="M81" s="4">
        <f t="shared" si="11"/>
        <v>79</v>
      </c>
      <c r="N81" s="11">
        <f t="shared" si="12"/>
        <v>0.63265306122448983</v>
      </c>
      <c r="O81" s="11">
        <f t="shared" si="12"/>
        <v>0.78217821782178221</v>
      </c>
      <c r="P81" s="11">
        <v>1.1996096473498148</v>
      </c>
      <c r="Q81" s="11">
        <v>1.5364118049579252</v>
      </c>
      <c r="R81" s="11">
        <f t="shared" si="13"/>
        <v>117.56174544028185</v>
      </c>
      <c r="S81" s="11">
        <f t="shared" si="13"/>
        <v>155.17759230075043</v>
      </c>
      <c r="T81" s="11">
        <f t="shared" si="14"/>
        <v>272.73933774103227</v>
      </c>
      <c r="U81" s="10">
        <v>1.3</v>
      </c>
      <c r="V81" s="12">
        <v>1.1000000000000001</v>
      </c>
      <c r="W81" s="12">
        <f t="shared" si="15"/>
        <v>390.01725296967618</v>
      </c>
    </row>
    <row r="82" spans="1:23" x14ac:dyDescent="0.25">
      <c r="A82" s="4">
        <v>75</v>
      </c>
      <c r="B82" s="4">
        <f t="shared" si="8"/>
        <v>134</v>
      </c>
      <c r="C82" s="4">
        <v>57</v>
      </c>
      <c r="D82" s="4">
        <v>77</v>
      </c>
      <c r="E82" s="4">
        <f t="shared" si="9"/>
        <v>215</v>
      </c>
      <c r="F82" s="4">
        <v>88</v>
      </c>
      <c r="G82" s="4">
        <v>127</v>
      </c>
      <c r="I82" s="4">
        <v>75</v>
      </c>
      <c r="J82" s="4">
        <f t="shared" si="10"/>
        <v>88</v>
      </c>
      <c r="K82" s="4">
        <f t="shared" si="10"/>
        <v>127</v>
      </c>
      <c r="L82" s="4">
        <f t="shared" si="11"/>
        <v>57</v>
      </c>
      <c r="M82" s="4">
        <f t="shared" si="11"/>
        <v>77</v>
      </c>
      <c r="N82" s="11">
        <f t="shared" si="12"/>
        <v>0.64772727272727271</v>
      </c>
      <c r="O82" s="11">
        <f t="shared" si="12"/>
        <v>0.60629921259842523</v>
      </c>
      <c r="P82" s="11">
        <v>1.0552273892777833</v>
      </c>
      <c r="Q82" s="11">
        <v>1.5150969237124527</v>
      </c>
      <c r="R82" s="11">
        <f t="shared" si="13"/>
        <v>92.860010256444923</v>
      </c>
      <c r="S82" s="11">
        <f t="shared" si="13"/>
        <v>192.41730931148149</v>
      </c>
      <c r="T82" s="11">
        <f t="shared" si="14"/>
        <v>285.27731956792638</v>
      </c>
      <c r="U82" s="10">
        <v>1.3</v>
      </c>
      <c r="V82" s="12">
        <v>1.1000000000000001</v>
      </c>
      <c r="W82" s="12">
        <f t="shared" si="15"/>
        <v>407.94656698213481</v>
      </c>
    </row>
    <row r="83" spans="1:23" x14ac:dyDescent="0.25">
      <c r="A83" s="4">
        <v>76</v>
      </c>
      <c r="B83" s="4">
        <f t="shared" si="8"/>
        <v>46</v>
      </c>
      <c r="C83" s="4">
        <v>13</v>
      </c>
      <c r="D83" s="4">
        <v>33</v>
      </c>
      <c r="E83" s="4">
        <f t="shared" si="9"/>
        <v>153</v>
      </c>
      <c r="F83" s="4">
        <v>58</v>
      </c>
      <c r="G83" s="4">
        <v>95</v>
      </c>
      <c r="I83" s="4">
        <v>76</v>
      </c>
      <c r="J83" s="4">
        <f t="shared" si="10"/>
        <v>58</v>
      </c>
      <c r="K83" s="4">
        <f t="shared" si="10"/>
        <v>95</v>
      </c>
      <c r="L83" s="4">
        <f t="shared" si="11"/>
        <v>13</v>
      </c>
      <c r="M83" s="4">
        <f t="shared" si="11"/>
        <v>33</v>
      </c>
      <c r="N83" s="11">
        <f t="shared" si="12"/>
        <v>0.22413793103448276</v>
      </c>
      <c r="O83" s="11">
        <f t="shared" si="12"/>
        <v>0.3473684210526316</v>
      </c>
      <c r="P83" s="11">
        <v>0.87105133724920314</v>
      </c>
      <c r="Q83" s="11">
        <v>1.163462701676707</v>
      </c>
      <c r="R83" s="11">
        <f t="shared" si="13"/>
        <v>50.52097756045378</v>
      </c>
      <c r="S83" s="11">
        <f t="shared" si="13"/>
        <v>110.52895665928716</v>
      </c>
      <c r="T83" s="11">
        <f t="shared" si="14"/>
        <v>161.04993421974095</v>
      </c>
      <c r="U83" s="10">
        <v>1.3</v>
      </c>
      <c r="V83" s="12">
        <v>1.1000000000000001</v>
      </c>
      <c r="W83" s="12">
        <f t="shared" si="15"/>
        <v>230.30140593422956</v>
      </c>
    </row>
    <row r="84" spans="1:23" x14ac:dyDescent="0.25">
      <c r="A84" s="4">
        <v>77</v>
      </c>
      <c r="B84" s="4">
        <f t="shared" si="8"/>
        <v>41</v>
      </c>
      <c r="C84" s="4">
        <v>3</v>
      </c>
      <c r="D84" s="4">
        <v>38</v>
      </c>
      <c r="E84" s="4">
        <f t="shared" si="9"/>
        <v>75</v>
      </c>
      <c r="F84" s="4">
        <v>27</v>
      </c>
      <c r="G84" s="4">
        <v>48</v>
      </c>
      <c r="I84" s="4">
        <v>77</v>
      </c>
      <c r="J84" s="4">
        <f t="shared" si="10"/>
        <v>27</v>
      </c>
      <c r="K84" s="4">
        <f t="shared" si="10"/>
        <v>48</v>
      </c>
      <c r="L84" s="4">
        <f t="shared" si="11"/>
        <v>3</v>
      </c>
      <c r="M84" s="4">
        <f t="shared" si="11"/>
        <v>38</v>
      </c>
      <c r="N84" s="11">
        <f t="shared" si="12"/>
        <v>0.1111111111111111</v>
      </c>
      <c r="O84" s="11">
        <f t="shared" si="12"/>
        <v>0.79166666666666663</v>
      </c>
      <c r="P84" s="11">
        <v>1.0980308563172401</v>
      </c>
      <c r="Q84" s="11">
        <v>1.2533296593497394</v>
      </c>
      <c r="R84" s="11">
        <f t="shared" si="13"/>
        <v>29.646833120565482</v>
      </c>
      <c r="S84" s="11">
        <f t="shared" si="13"/>
        <v>60.159823648787494</v>
      </c>
      <c r="T84" s="11">
        <f t="shared" si="14"/>
        <v>89.806656769352969</v>
      </c>
      <c r="U84" s="10">
        <v>1.3</v>
      </c>
      <c r="V84" s="12">
        <v>1.1000000000000001</v>
      </c>
      <c r="W84" s="12">
        <f t="shared" si="15"/>
        <v>128.42351918017476</v>
      </c>
    </row>
    <row r="85" spans="1:23" x14ac:dyDescent="0.25">
      <c r="A85" s="4">
        <v>78</v>
      </c>
      <c r="B85" s="4">
        <f t="shared" si="8"/>
        <v>45</v>
      </c>
      <c r="C85" s="4">
        <v>15</v>
      </c>
      <c r="D85" s="4">
        <v>30</v>
      </c>
      <c r="E85" s="4">
        <f t="shared" si="9"/>
        <v>72</v>
      </c>
      <c r="F85" s="4">
        <v>22</v>
      </c>
      <c r="G85" s="4">
        <v>50</v>
      </c>
      <c r="I85" s="4">
        <v>78</v>
      </c>
      <c r="J85" s="4">
        <f t="shared" si="10"/>
        <v>22</v>
      </c>
      <c r="K85" s="4">
        <f t="shared" si="10"/>
        <v>50</v>
      </c>
      <c r="L85" s="4">
        <f t="shared" si="11"/>
        <v>15</v>
      </c>
      <c r="M85" s="4">
        <f t="shared" si="11"/>
        <v>30</v>
      </c>
      <c r="N85" s="11">
        <f t="shared" si="12"/>
        <v>0.68181818181818177</v>
      </c>
      <c r="O85" s="11">
        <f t="shared" si="12"/>
        <v>0.6</v>
      </c>
      <c r="P85" s="11">
        <v>1.2463082851082308</v>
      </c>
      <c r="Q85" s="11">
        <v>1.3285489276730484</v>
      </c>
      <c r="R85" s="11">
        <f t="shared" si="13"/>
        <v>27.418782272381076</v>
      </c>
      <c r="S85" s="11">
        <f t="shared" si="13"/>
        <v>66.427446383652423</v>
      </c>
      <c r="T85" s="11">
        <f t="shared" si="14"/>
        <v>93.846228656033503</v>
      </c>
      <c r="U85" s="10">
        <v>1.3</v>
      </c>
      <c r="V85" s="12">
        <v>1.1000000000000001</v>
      </c>
      <c r="W85" s="12">
        <f t="shared" si="15"/>
        <v>134.20010697812793</v>
      </c>
    </row>
    <row r="86" spans="1:23" x14ac:dyDescent="0.25">
      <c r="A86" s="4">
        <v>79</v>
      </c>
      <c r="B86" s="4">
        <f t="shared" si="8"/>
        <v>63</v>
      </c>
      <c r="C86" s="4">
        <v>31</v>
      </c>
      <c r="D86" s="4">
        <v>32</v>
      </c>
      <c r="E86" s="4">
        <f t="shared" si="9"/>
        <v>86</v>
      </c>
      <c r="F86" s="4">
        <v>38</v>
      </c>
      <c r="G86" s="4">
        <v>48</v>
      </c>
      <c r="I86" s="4">
        <v>79</v>
      </c>
      <c r="J86" s="4">
        <f t="shared" si="10"/>
        <v>38</v>
      </c>
      <c r="K86" s="4">
        <f t="shared" si="10"/>
        <v>48</v>
      </c>
      <c r="L86" s="4">
        <f t="shared" si="11"/>
        <v>31</v>
      </c>
      <c r="M86" s="4">
        <f t="shared" si="11"/>
        <v>32</v>
      </c>
      <c r="N86" s="11">
        <f t="shared" si="12"/>
        <v>0.81578947368421051</v>
      </c>
      <c r="O86" s="11">
        <f t="shared" si="12"/>
        <v>0.66666666666666663</v>
      </c>
      <c r="P86" s="11">
        <v>1.2587200943383465</v>
      </c>
      <c r="Q86" s="11">
        <v>1.556891493509448</v>
      </c>
      <c r="R86" s="11">
        <f t="shared" si="13"/>
        <v>47.831363584857165</v>
      </c>
      <c r="S86" s="11">
        <f t="shared" si="13"/>
        <v>74.730791688453508</v>
      </c>
      <c r="T86" s="11">
        <f t="shared" si="14"/>
        <v>122.56215527331068</v>
      </c>
      <c r="U86" s="10">
        <v>1.3</v>
      </c>
      <c r="V86" s="12">
        <v>1.1000000000000001</v>
      </c>
      <c r="W86" s="12">
        <f t="shared" si="15"/>
        <v>175.26388204083429</v>
      </c>
    </row>
    <row r="87" spans="1:23" x14ac:dyDescent="0.25">
      <c r="A87" s="4">
        <v>80</v>
      </c>
      <c r="B87" s="4">
        <f t="shared" si="8"/>
        <v>96</v>
      </c>
      <c r="C87" s="4">
        <v>39</v>
      </c>
      <c r="D87" s="4">
        <v>57</v>
      </c>
      <c r="E87" s="4">
        <f t="shared" si="9"/>
        <v>142</v>
      </c>
      <c r="F87" s="4">
        <v>57</v>
      </c>
      <c r="G87" s="4">
        <v>85</v>
      </c>
      <c r="I87" s="4">
        <v>80</v>
      </c>
      <c r="J87" s="4">
        <f t="shared" si="10"/>
        <v>57</v>
      </c>
      <c r="K87" s="4">
        <f t="shared" si="10"/>
        <v>85</v>
      </c>
      <c r="L87" s="4">
        <f t="shared" si="11"/>
        <v>39</v>
      </c>
      <c r="M87" s="4">
        <f t="shared" si="11"/>
        <v>57</v>
      </c>
      <c r="N87" s="11">
        <f t="shared" si="12"/>
        <v>0.68421052631578949</v>
      </c>
      <c r="O87" s="11">
        <f t="shared" si="12"/>
        <v>0.6705882352941176</v>
      </c>
      <c r="P87" s="11">
        <v>0.99793733229424786</v>
      </c>
      <c r="Q87" s="11">
        <v>1.2686136794893021</v>
      </c>
      <c r="R87" s="11">
        <f t="shared" si="13"/>
        <v>56.882427940772125</v>
      </c>
      <c r="S87" s="11">
        <f t="shared" si="13"/>
        <v>107.83216275659068</v>
      </c>
      <c r="T87" s="11">
        <f t="shared" si="14"/>
        <v>164.71459069736281</v>
      </c>
      <c r="U87" s="10">
        <v>1.3</v>
      </c>
      <c r="V87" s="12">
        <v>1.1000000000000001</v>
      </c>
      <c r="W87" s="12">
        <f t="shared" si="15"/>
        <v>235.54186469722885</v>
      </c>
    </row>
    <row r="88" spans="1:23" x14ac:dyDescent="0.25">
      <c r="A88" s="4">
        <v>81</v>
      </c>
      <c r="B88" s="4">
        <f t="shared" si="8"/>
        <v>48</v>
      </c>
      <c r="C88" s="4">
        <v>13</v>
      </c>
      <c r="D88" s="4">
        <v>35</v>
      </c>
      <c r="E88" s="4">
        <f t="shared" si="9"/>
        <v>138</v>
      </c>
      <c r="F88" s="4">
        <v>51</v>
      </c>
      <c r="G88" s="4">
        <v>87</v>
      </c>
      <c r="I88" s="4">
        <v>81</v>
      </c>
      <c r="J88" s="4">
        <f t="shared" si="10"/>
        <v>51</v>
      </c>
      <c r="K88" s="4">
        <f t="shared" si="10"/>
        <v>87</v>
      </c>
      <c r="L88" s="4">
        <f t="shared" si="11"/>
        <v>13</v>
      </c>
      <c r="M88" s="4">
        <f t="shared" si="11"/>
        <v>35</v>
      </c>
      <c r="N88" s="11">
        <f t="shared" si="12"/>
        <v>0.25490196078431371</v>
      </c>
      <c r="O88" s="11">
        <f t="shared" si="12"/>
        <v>0.40229885057471265</v>
      </c>
      <c r="P88" s="11">
        <v>1.0566307227620151</v>
      </c>
      <c r="Q88" s="11">
        <v>1.2708540869872402</v>
      </c>
      <c r="R88" s="11">
        <f t="shared" si="13"/>
        <v>53.888166860862768</v>
      </c>
      <c r="S88" s="11">
        <f t="shared" si="13"/>
        <v>110.5643055678899</v>
      </c>
      <c r="T88" s="11">
        <f t="shared" si="14"/>
        <v>164.45247242875269</v>
      </c>
      <c r="U88" s="10">
        <v>1.3</v>
      </c>
      <c r="V88" s="12">
        <v>1.1000000000000001</v>
      </c>
      <c r="W88" s="12">
        <f t="shared" si="15"/>
        <v>235.16703557311635</v>
      </c>
    </row>
    <row r="89" spans="1:23" x14ac:dyDescent="0.25">
      <c r="A89" s="4">
        <v>82</v>
      </c>
      <c r="B89" s="4">
        <f t="shared" si="8"/>
        <v>83</v>
      </c>
      <c r="C89" s="4">
        <v>28</v>
      </c>
      <c r="D89" s="4">
        <v>55</v>
      </c>
      <c r="E89" s="4">
        <f t="shared" si="9"/>
        <v>185</v>
      </c>
      <c r="F89" s="4">
        <v>63</v>
      </c>
      <c r="G89" s="4">
        <v>122</v>
      </c>
      <c r="I89" s="4">
        <v>82</v>
      </c>
      <c r="J89" s="4">
        <f t="shared" si="10"/>
        <v>63</v>
      </c>
      <c r="K89" s="4">
        <f t="shared" si="10"/>
        <v>122</v>
      </c>
      <c r="L89" s="4">
        <f t="shared" si="11"/>
        <v>28</v>
      </c>
      <c r="M89" s="4">
        <f t="shared" si="11"/>
        <v>55</v>
      </c>
      <c r="N89" s="11">
        <f t="shared" si="12"/>
        <v>0.44444444444444442</v>
      </c>
      <c r="O89" s="11">
        <f t="shared" si="12"/>
        <v>0.45081967213114754</v>
      </c>
      <c r="P89" s="11">
        <v>0.83082836143162497</v>
      </c>
      <c r="Q89" s="11">
        <v>1.0329877075932696</v>
      </c>
      <c r="R89" s="11">
        <f t="shared" si="13"/>
        <v>52.34218677019237</v>
      </c>
      <c r="S89" s="11">
        <f t="shared" si="13"/>
        <v>126.0245003263789</v>
      </c>
      <c r="T89" s="11">
        <f t="shared" si="14"/>
        <v>178.36668709657127</v>
      </c>
      <c r="U89" s="10">
        <v>1.3</v>
      </c>
      <c r="V89" s="12">
        <v>1.1000000000000001</v>
      </c>
      <c r="W89" s="12">
        <f t="shared" si="15"/>
        <v>255.06436254809694</v>
      </c>
    </row>
    <row r="90" spans="1:23" x14ac:dyDescent="0.25">
      <c r="A90" s="4">
        <v>83</v>
      </c>
      <c r="B90" s="4">
        <f t="shared" si="8"/>
        <v>50</v>
      </c>
      <c r="C90" s="4">
        <v>11</v>
      </c>
      <c r="D90" s="4">
        <v>39</v>
      </c>
      <c r="E90" s="4">
        <f t="shared" si="9"/>
        <v>150</v>
      </c>
      <c r="F90" s="4">
        <v>54</v>
      </c>
      <c r="G90" s="4">
        <v>96</v>
      </c>
      <c r="I90" s="4">
        <v>83</v>
      </c>
      <c r="J90" s="4">
        <f t="shared" si="10"/>
        <v>54</v>
      </c>
      <c r="K90" s="4">
        <f t="shared" si="10"/>
        <v>96</v>
      </c>
      <c r="L90" s="4">
        <f t="shared" si="11"/>
        <v>11</v>
      </c>
      <c r="M90" s="4">
        <f t="shared" si="11"/>
        <v>39</v>
      </c>
      <c r="N90" s="11">
        <f t="shared" si="12"/>
        <v>0.20370370370370369</v>
      </c>
      <c r="O90" s="11">
        <f t="shared" si="12"/>
        <v>0.40625</v>
      </c>
      <c r="P90" s="11">
        <v>0.79545130371297212</v>
      </c>
      <c r="Q90" s="11">
        <v>0.97719802345730455</v>
      </c>
      <c r="R90" s="11">
        <f t="shared" si="13"/>
        <v>42.954370400500494</v>
      </c>
      <c r="S90" s="11">
        <f t="shared" si="13"/>
        <v>93.811010251901237</v>
      </c>
      <c r="T90" s="11">
        <f t="shared" si="14"/>
        <v>136.76538065240175</v>
      </c>
      <c r="U90" s="10">
        <v>1.3</v>
      </c>
      <c r="V90" s="12">
        <v>1.1000000000000001</v>
      </c>
      <c r="W90" s="12">
        <f t="shared" si="15"/>
        <v>195.57449433293453</v>
      </c>
    </row>
    <row r="91" spans="1:23" x14ac:dyDescent="0.25">
      <c r="A91" s="4">
        <v>84</v>
      </c>
      <c r="B91" s="4">
        <f t="shared" si="8"/>
        <v>55</v>
      </c>
      <c r="C91" s="4">
        <v>20</v>
      </c>
      <c r="D91" s="4">
        <v>35</v>
      </c>
      <c r="E91" s="4">
        <f t="shared" si="9"/>
        <v>143</v>
      </c>
      <c r="F91" s="4">
        <v>55</v>
      </c>
      <c r="G91" s="4">
        <v>88</v>
      </c>
      <c r="I91" s="4">
        <v>84</v>
      </c>
      <c r="J91" s="4">
        <f t="shared" si="10"/>
        <v>55</v>
      </c>
      <c r="K91" s="4">
        <f t="shared" si="10"/>
        <v>88</v>
      </c>
      <c r="L91" s="4">
        <f t="shared" si="11"/>
        <v>20</v>
      </c>
      <c r="M91" s="4">
        <f t="shared" si="11"/>
        <v>35</v>
      </c>
      <c r="N91" s="11">
        <f t="shared" si="12"/>
        <v>0.36363636363636365</v>
      </c>
      <c r="O91" s="11">
        <f t="shared" si="12"/>
        <v>0.39772727272727271</v>
      </c>
      <c r="P91" s="11">
        <v>0.76933012984981708</v>
      </c>
      <c r="Q91" s="11">
        <v>0.89278504471699538</v>
      </c>
      <c r="R91" s="11">
        <f t="shared" si="13"/>
        <v>42.313157141739943</v>
      </c>
      <c r="S91" s="11">
        <f t="shared" si="13"/>
        <v>78.565083935095601</v>
      </c>
      <c r="T91" s="11">
        <f t="shared" si="14"/>
        <v>120.87824107683554</v>
      </c>
      <c r="U91" s="10">
        <v>1.3</v>
      </c>
      <c r="V91" s="12">
        <v>1.1000000000000001</v>
      </c>
      <c r="W91" s="12">
        <f t="shared" si="15"/>
        <v>172.85588473987485</v>
      </c>
    </row>
    <row r="92" spans="1:23" x14ac:dyDescent="0.25">
      <c r="A92" s="4">
        <v>85</v>
      </c>
      <c r="B92" s="4">
        <f t="shared" si="8"/>
        <v>46</v>
      </c>
      <c r="C92" s="4">
        <v>33</v>
      </c>
      <c r="D92" s="4">
        <v>13</v>
      </c>
      <c r="E92" s="4">
        <f t="shared" si="9"/>
        <v>109</v>
      </c>
      <c r="F92" s="4">
        <v>48</v>
      </c>
      <c r="G92" s="4">
        <v>61</v>
      </c>
      <c r="I92" s="4">
        <v>85</v>
      </c>
      <c r="J92" s="4">
        <f t="shared" si="10"/>
        <v>48</v>
      </c>
      <c r="K92" s="4">
        <f t="shared" si="10"/>
        <v>61</v>
      </c>
      <c r="L92" s="4">
        <f t="shared" si="11"/>
        <v>33</v>
      </c>
      <c r="M92" s="4">
        <f t="shared" si="11"/>
        <v>13</v>
      </c>
      <c r="N92" s="11">
        <f t="shared" si="12"/>
        <v>0.6875</v>
      </c>
      <c r="O92" s="11">
        <f t="shared" si="12"/>
        <v>0.21311475409836064</v>
      </c>
      <c r="P92" s="11">
        <v>0.63487618720746197</v>
      </c>
      <c r="Q92" s="11">
        <v>0.81685787088963369</v>
      </c>
      <c r="R92" s="11">
        <f t="shared" si="13"/>
        <v>30.474056985958175</v>
      </c>
      <c r="S92" s="11">
        <f t="shared" si="13"/>
        <v>49.828330124267652</v>
      </c>
      <c r="T92" s="11">
        <f t="shared" si="14"/>
        <v>80.302387110225823</v>
      </c>
      <c r="U92" s="10">
        <v>1.3</v>
      </c>
      <c r="V92" s="12">
        <v>1.1000000000000001</v>
      </c>
      <c r="W92" s="12">
        <f t="shared" si="15"/>
        <v>114.83241356762294</v>
      </c>
    </row>
    <row r="93" spans="1:23" x14ac:dyDescent="0.25">
      <c r="A93" s="4">
        <v>86</v>
      </c>
      <c r="B93" s="4">
        <f t="shared" si="8"/>
        <v>31</v>
      </c>
      <c r="C93" s="4">
        <v>11</v>
      </c>
      <c r="D93" s="4">
        <v>20</v>
      </c>
      <c r="E93" s="4">
        <f t="shared" si="9"/>
        <v>117</v>
      </c>
      <c r="F93" s="4">
        <v>48</v>
      </c>
      <c r="G93" s="4">
        <v>69</v>
      </c>
      <c r="I93" s="4">
        <v>86</v>
      </c>
      <c r="J93" s="4">
        <f t="shared" si="10"/>
        <v>48</v>
      </c>
      <c r="K93" s="4">
        <f t="shared" si="10"/>
        <v>69</v>
      </c>
      <c r="L93" s="4">
        <f t="shared" si="11"/>
        <v>11</v>
      </c>
      <c r="M93" s="4">
        <f t="shared" si="11"/>
        <v>20</v>
      </c>
      <c r="N93" s="11">
        <f t="shared" si="12"/>
        <v>0.22916666666666666</v>
      </c>
      <c r="O93" s="11">
        <f t="shared" si="12"/>
        <v>0.28985507246376813</v>
      </c>
      <c r="P93" s="11">
        <v>0.59251896722634823</v>
      </c>
      <c r="Q93" s="11">
        <v>0.66503407279138271</v>
      </c>
      <c r="R93" s="11">
        <f t="shared" si="13"/>
        <v>28.440910426864715</v>
      </c>
      <c r="S93" s="11">
        <f t="shared" si="13"/>
        <v>45.887351022605408</v>
      </c>
      <c r="T93" s="11">
        <f t="shared" si="14"/>
        <v>74.328261449470119</v>
      </c>
      <c r="U93" s="10">
        <v>1.3</v>
      </c>
      <c r="V93" s="12">
        <v>1.1000000000000001</v>
      </c>
      <c r="W93" s="12">
        <f t="shared" si="15"/>
        <v>106.28941387274229</v>
      </c>
    </row>
    <row r="94" spans="1:23" x14ac:dyDescent="0.25">
      <c r="A94" s="4">
        <v>87</v>
      </c>
      <c r="B94" s="4">
        <f t="shared" si="8"/>
        <v>21</v>
      </c>
      <c r="C94" s="4">
        <v>14</v>
      </c>
      <c r="D94" s="4">
        <v>7</v>
      </c>
      <c r="E94" s="4">
        <f t="shared" si="9"/>
        <v>76</v>
      </c>
      <c r="F94" s="4">
        <v>32</v>
      </c>
      <c r="G94" s="4">
        <v>44</v>
      </c>
      <c r="I94" s="4">
        <v>87</v>
      </c>
      <c r="J94" s="4">
        <f t="shared" si="10"/>
        <v>32</v>
      </c>
      <c r="K94" s="4">
        <f t="shared" si="10"/>
        <v>44</v>
      </c>
      <c r="L94" s="4">
        <f t="shared" si="11"/>
        <v>14</v>
      </c>
      <c r="M94" s="4">
        <f t="shared" si="11"/>
        <v>7</v>
      </c>
      <c r="N94" s="11">
        <f t="shared" si="12"/>
        <v>0.4375</v>
      </c>
      <c r="O94" s="11">
        <f t="shared" si="12"/>
        <v>0.15909090909090909</v>
      </c>
      <c r="P94" s="11">
        <v>0.53960965661133853</v>
      </c>
      <c r="Q94" s="11">
        <v>0.58243520094866652</v>
      </c>
      <c r="R94" s="11">
        <f t="shared" si="13"/>
        <v>17.267509011562833</v>
      </c>
      <c r="S94" s="11">
        <f t="shared" si="13"/>
        <v>25.627148841741327</v>
      </c>
      <c r="T94" s="11">
        <f t="shared" si="14"/>
        <v>42.89465785330416</v>
      </c>
      <c r="U94" s="10">
        <v>1.3</v>
      </c>
      <c r="V94" s="12">
        <v>1.1000000000000001</v>
      </c>
      <c r="W94" s="12">
        <f t="shared" si="15"/>
        <v>61.339360730224953</v>
      </c>
    </row>
    <row r="95" spans="1:23" x14ac:dyDescent="0.25">
      <c r="A95" s="4">
        <v>88</v>
      </c>
      <c r="B95" s="4">
        <f t="shared" si="8"/>
        <v>13</v>
      </c>
      <c r="C95" s="4">
        <v>6</v>
      </c>
      <c r="D95" s="4">
        <v>7</v>
      </c>
      <c r="E95" s="4">
        <f t="shared" si="9"/>
        <v>70</v>
      </c>
      <c r="F95" s="4">
        <v>27</v>
      </c>
      <c r="G95" s="4">
        <v>43</v>
      </c>
      <c r="I95" s="4">
        <v>88</v>
      </c>
      <c r="J95" s="4">
        <f t="shared" si="10"/>
        <v>27</v>
      </c>
      <c r="K95" s="4">
        <f t="shared" si="10"/>
        <v>43</v>
      </c>
      <c r="L95" s="4">
        <f t="shared" si="11"/>
        <v>6</v>
      </c>
      <c r="M95" s="4">
        <f t="shared" si="11"/>
        <v>7</v>
      </c>
      <c r="N95" s="11">
        <f t="shared" si="12"/>
        <v>0.22222222222222221</v>
      </c>
      <c r="O95" s="11">
        <f t="shared" si="12"/>
        <v>0.16279069767441862</v>
      </c>
      <c r="P95" s="11">
        <v>0.42492841509967139</v>
      </c>
      <c r="Q95" s="11">
        <v>0.538924794292031</v>
      </c>
      <c r="R95" s="11">
        <f t="shared" si="13"/>
        <v>11.473067207691127</v>
      </c>
      <c r="S95" s="11">
        <f t="shared" si="13"/>
        <v>23.173766154557335</v>
      </c>
      <c r="T95" s="11">
        <f t="shared" si="14"/>
        <v>34.646833362248458</v>
      </c>
      <c r="U95" s="10">
        <v>1.3</v>
      </c>
      <c r="V95" s="12">
        <v>1.1000000000000001</v>
      </c>
      <c r="W95" s="12">
        <f t="shared" si="15"/>
        <v>49.544971708015304</v>
      </c>
    </row>
    <row r="96" spans="1:23" x14ac:dyDescent="0.25">
      <c r="A96" s="4">
        <v>89</v>
      </c>
      <c r="B96" s="4">
        <f t="shared" si="8"/>
        <v>18</v>
      </c>
      <c r="C96" s="4">
        <v>3</v>
      </c>
      <c r="D96" s="4">
        <v>15</v>
      </c>
      <c r="E96" s="4">
        <f t="shared" si="9"/>
        <v>67</v>
      </c>
      <c r="F96" s="4">
        <v>31</v>
      </c>
      <c r="G96" s="4">
        <v>36</v>
      </c>
      <c r="I96" s="4">
        <v>89</v>
      </c>
      <c r="J96" s="4">
        <f t="shared" si="10"/>
        <v>31</v>
      </c>
      <c r="K96" s="4">
        <f t="shared" si="10"/>
        <v>36</v>
      </c>
      <c r="L96" s="4">
        <f t="shared" si="11"/>
        <v>3</v>
      </c>
      <c r="M96" s="4">
        <f t="shared" si="11"/>
        <v>15</v>
      </c>
      <c r="N96" s="11">
        <f t="shared" si="12"/>
        <v>9.6774193548387094E-2</v>
      </c>
      <c r="O96" s="11">
        <f t="shared" si="12"/>
        <v>0.41666666666666669</v>
      </c>
      <c r="P96" s="11">
        <v>0.43954351880761694</v>
      </c>
      <c r="Q96" s="11">
        <v>0.58486383815021825</v>
      </c>
      <c r="R96" s="11">
        <f t="shared" si="13"/>
        <v>13.625849083036124</v>
      </c>
      <c r="S96" s="11">
        <f t="shared" si="13"/>
        <v>21.055098173407856</v>
      </c>
      <c r="T96" s="11">
        <f t="shared" si="14"/>
        <v>34.680947256443979</v>
      </c>
      <c r="U96" s="10">
        <v>1.3</v>
      </c>
      <c r="V96" s="12">
        <v>1.1000000000000001</v>
      </c>
      <c r="W96" s="12">
        <f t="shared" si="15"/>
        <v>49.593754576714893</v>
      </c>
    </row>
    <row r="97" spans="1:26" x14ac:dyDescent="0.25">
      <c r="A97" s="4">
        <v>90</v>
      </c>
      <c r="B97" s="4">
        <f t="shared" si="8"/>
        <v>9</v>
      </c>
      <c r="C97" s="4">
        <v>3</v>
      </c>
      <c r="D97" s="4">
        <v>6</v>
      </c>
      <c r="E97" s="4">
        <f t="shared" si="9"/>
        <v>101</v>
      </c>
      <c r="F97" s="4">
        <v>26</v>
      </c>
      <c r="G97" s="4">
        <v>75</v>
      </c>
      <c r="I97" s="4">
        <v>90</v>
      </c>
      <c r="J97" s="4">
        <f t="shared" si="10"/>
        <v>26</v>
      </c>
      <c r="K97" s="4">
        <f t="shared" si="10"/>
        <v>75</v>
      </c>
      <c r="L97" s="4">
        <f t="shared" si="11"/>
        <v>3</v>
      </c>
      <c r="M97" s="4">
        <f t="shared" si="11"/>
        <v>6</v>
      </c>
      <c r="N97" s="11">
        <f t="shared" si="12"/>
        <v>0.11538461538461539</v>
      </c>
      <c r="O97" s="11">
        <f t="shared" si="12"/>
        <v>0.08</v>
      </c>
      <c r="P97" s="11">
        <v>0.29334177999847655</v>
      </c>
      <c r="Q97" s="11">
        <v>0.41530601552252439</v>
      </c>
      <c r="R97" s="11">
        <f t="shared" si="13"/>
        <v>7.6268862799603898</v>
      </c>
      <c r="S97" s="11">
        <f t="shared" si="13"/>
        <v>31.14795116418933</v>
      </c>
      <c r="T97" s="11">
        <f t="shared" si="14"/>
        <v>38.774837444149718</v>
      </c>
      <c r="U97" s="10">
        <v>1.3</v>
      </c>
      <c r="V97" s="12">
        <v>1.1000000000000001</v>
      </c>
      <c r="W97" s="12">
        <f t="shared" si="15"/>
        <v>55.4480175451341</v>
      </c>
    </row>
    <row r="98" spans="1:26" x14ac:dyDescent="0.25">
      <c r="A98" s="4">
        <v>91</v>
      </c>
      <c r="B98" s="4">
        <f t="shared" si="8"/>
        <v>6</v>
      </c>
      <c r="C98" s="4">
        <v>5</v>
      </c>
      <c r="D98" s="4">
        <v>1</v>
      </c>
      <c r="E98" s="4">
        <f t="shared" si="9"/>
        <v>45</v>
      </c>
      <c r="F98" s="4">
        <v>16</v>
      </c>
      <c r="G98" s="4">
        <v>29</v>
      </c>
      <c r="I98" s="4">
        <v>91</v>
      </c>
      <c r="J98" s="4">
        <f t="shared" si="10"/>
        <v>16</v>
      </c>
      <c r="K98" s="4">
        <f t="shared" si="10"/>
        <v>29</v>
      </c>
      <c r="L98" s="4">
        <f t="shared" si="11"/>
        <v>5</v>
      </c>
      <c r="M98" s="4">
        <f t="shared" si="11"/>
        <v>1</v>
      </c>
      <c r="N98" s="11">
        <f t="shared" si="12"/>
        <v>0.3125</v>
      </c>
      <c r="O98" s="11">
        <f t="shared" si="12"/>
        <v>3.4482758620689655E-2</v>
      </c>
      <c r="P98" s="11">
        <v>0.51531830673735146</v>
      </c>
      <c r="Q98" s="11">
        <v>0.55174465708741827</v>
      </c>
      <c r="R98" s="11">
        <f t="shared" si="13"/>
        <v>8.2450929077976234</v>
      </c>
      <c r="S98" s="11">
        <f t="shared" si="13"/>
        <v>16.000595055535129</v>
      </c>
      <c r="T98" s="11">
        <f t="shared" si="14"/>
        <v>24.245687963332752</v>
      </c>
      <c r="U98" s="10">
        <v>1.3</v>
      </c>
      <c r="V98" s="12">
        <v>1.1000000000000001</v>
      </c>
      <c r="W98" s="12">
        <f t="shared" si="15"/>
        <v>34.671333787565842</v>
      </c>
    </row>
    <row r="99" spans="1:26" x14ac:dyDescent="0.25">
      <c r="A99" s="4">
        <v>92</v>
      </c>
      <c r="B99" s="4">
        <f t="shared" si="8"/>
        <v>8</v>
      </c>
      <c r="C99" s="4">
        <v>5</v>
      </c>
      <c r="D99" s="4">
        <v>3</v>
      </c>
      <c r="E99" s="4">
        <f t="shared" si="9"/>
        <v>71</v>
      </c>
      <c r="F99" s="4">
        <v>22</v>
      </c>
      <c r="G99" s="4">
        <v>49</v>
      </c>
      <c r="I99" s="4">
        <v>92</v>
      </c>
      <c r="J99" s="4">
        <f t="shared" si="10"/>
        <v>22</v>
      </c>
      <c r="K99" s="4">
        <f t="shared" si="10"/>
        <v>49</v>
      </c>
      <c r="L99" s="4">
        <f t="shared" si="11"/>
        <v>5</v>
      </c>
      <c r="M99" s="4">
        <f t="shared" si="11"/>
        <v>3</v>
      </c>
      <c r="N99" s="11">
        <f t="shared" si="12"/>
        <v>0.22727272727272727</v>
      </c>
      <c r="O99" s="11">
        <f t="shared" si="12"/>
        <v>6.1224489795918366E-2</v>
      </c>
      <c r="P99" s="11">
        <v>0.25087086693659977</v>
      </c>
      <c r="Q99" s="11">
        <v>0.33026188234471449</v>
      </c>
      <c r="R99" s="11">
        <f t="shared" si="13"/>
        <v>5.5191590726051949</v>
      </c>
      <c r="S99" s="11">
        <f t="shared" si="13"/>
        <v>16.182832234891009</v>
      </c>
      <c r="T99" s="11">
        <f t="shared" si="14"/>
        <v>21.701991307496204</v>
      </c>
      <c r="U99" s="10">
        <v>1.3</v>
      </c>
      <c r="V99" s="12">
        <v>1.1000000000000001</v>
      </c>
      <c r="W99" s="12">
        <f t="shared" si="15"/>
        <v>31.033847569719576</v>
      </c>
    </row>
    <row r="100" spans="1:26" x14ac:dyDescent="0.25">
      <c r="A100" s="4">
        <v>93</v>
      </c>
      <c r="B100" s="4">
        <f t="shared" si="8"/>
        <v>3</v>
      </c>
      <c r="C100" s="4">
        <v>3</v>
      </c>
      <c r="D100" s="4">
        <v>0</v>
      </c>
      <c r="E100" s="4">
        <f t="shared" si="9"/>
        <v>25</v>
      </c>
      <c r="F100" s="4">
        <v>9</v>
      </c>
      <c r="G100" s="4">
        <v>16</v>
      </c>
      <c r="I100" s="4">
        <v>93</v>
      </c>
      <c r="J100" s="4">
        <f t="shared" si="10"/>
        <v>9</v>
      </c>
      <c r="K100" s="4">
        <f t="shared" si="10"/>
        <v>16</v>
      </c>
      <c r="L100" s="4">
        <f t="shared" si="11"/>
        <v>3</v>
      </c>
      <c r="M100" s="4">
        <f t="shared" si="11"/>
        <v>0</v>
      </c>
      <c r="N100" s="11">
        <f t="shared" si="12"/>
        <v>0.33333333333333331</v>
      </c>
      <c r="O100" s="11">
        <f t="shared" si="12"/>
        <v>0</v>
      </c>
      <c r="P100" s="11">
        <v>0.24940000693272754</v>
      </c>
      <c r="Q100" s="11">
        <v>0.31135538153383752</v>
      </c>
      <c r="R100" s="11">
        <f t="shared" si="13"/>
        <v>2.2446000623945479</v>
      </c>
      <c r="S100" s="11">
        <f t="shared" si="13"/>
        <v>4.9816861045414003</v>
      </c>
      <c r="T100" s="11">
        <f t="shared" si="14"/>
        <v>7.2262861669359477</v>
      </c>
      <c r="U100" s="10">
        <v>1.3</v>
      </c>
      <c r="V100" s="12">
        <v>1.1000000000000001</v>
      </c>
      <c r="W100" s="12">
        <f t="shared" si="15"/>
        <v>10.333589218718407</v>
      </c>
    </row>
    <row r="101" spans="1:26" x14ac:dyDescent="0.25">
      <c r="A101" s="4">
        <v>94</v>
      </c>
      <c r="B101" s="4">
        <f t="shared" si="8"/>
        <v>2</v>
      </c>
      <c r="C101" s="4">
        <v>0</v>
      </c>
      <c r="D101" s="4">
        <v>2</v>
      </c>
      <c r="E101" s="4">
        <f t="shared" si="9"/>
        <v>31</v>
      </c>
      <c r="F101" s="4">
        <v>11</v>
      </c>
      <c r="G101" s="4">
        <v>20</v>
      </c>
      <c r="I101" s="4">
        <v>94</v>
      </c>
      <c r="J101" s="4">
        <f t="shared" si="10"/>
        <v>11</v>
      </c>
      <c r="K101" s="4">
        <f t="shared" si="10"/>
        <v>20</v>
      </c>
      <c r="L101" s="4">
        <f t="shared" si="11"/>
        <v>0</v>
      </c>
      <c r="M101" s="4">
        <f t="shared" si="11"/>
        <v>2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>
        <v>1.3</v>
      </c>
      <c r="V101" s="12">
        <v>1.1000000000000001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2</v>
      </c>
      <c r="C102" s="4">
        <v>1</v>
      </c>
      <c r="D102" s="4">
        <v>1</v>
      </c>
      <c r="E102" s="4">
        <f t="shared" si="9"/>
        <v>30</v>
      </c>
      <c r="F102" s="4">
        <v>16</v>
      </c>
      <c r="G102" s="4">
        <v>14</v>
      </c>
      <c r="I102" s="4">
        <v>95</v>
      </c>
      <c r="J102" s="4">
        <f t="shared" si="10"/>
        <v>16</v>
      </c>
      <c r="K102" s="4">
        <f t="shared" si="10"/>
        <v>14</v>
      </c>
      <c r="L102" s="4">
        <f t="shared" si="11"/>
        <v>1</v>
      </c>
      <c r="M102" s="4">
        <f t="shared" si="11"/>
        <v>1</v>
      </c>
      <c r="N102" s="11">
        <f t="shared" si="12"/>
        <v>6.25E-2</v>
      </c>
      <c r="O102" s="11">
        <f t="shared" si="12"/>
        <v>7.1428571428571425E-2</v>
      </c>
      <c r="P102" s="11">
        <v>0.1860707528198868</v>
      </c>
      <c r="Q102" s="11">
        <v>0.24279477941992539</v>
      </c>
      <c r="R102" s="11">
        <f t="shared" si="13"/>
        <v>2.9771320451181889</v>
      </c>
      <c r="S102" s="11">
        <f t="shared" si="13"/>
        <v>3.3991269118789553</v>
      </c>
      <c r="T102" s="11">
        <f t="shared" si="14"/>
        <v>6.3762589569971446</v>
      </c>
      <c r="U102" s="10">
        <v>1.3</v>
      </c>
      <c r="V102" s="12">
        <v>1.1000000000000001</v>
      </c>
      <c r="W102" s="12">
        <f t="shared" si="15"/>
        <v>9.1180503085059179</v>
      </c>
    </row>
    <row r="103" spans="1:26" x14ac:dyDescent="0.25">
      <c r="A103" s="4">
        <v>96</v>
      </c>
      <c r="B103" s="4">
        <f t="shared" si="8"/>
        <v>0</v>
      </c>
      <c r="C103" s="4">
        <v>0</v>
      </c>
      <c r="D103" s="4">
        <v>0</v>
      </c>
      <c r="E103" s="4">
        <f t="shared" si="9"/>
        <v>19</v>
      </c>
      <c r="F103" s="4">
        <v>6</v>
      </c>
      <c r="G103" s="4">
        <v>13</v>
      </c>
      <c r="I103" s="4">
        <v>96</v>
      </c>
      <c r="J103" s="4">
        <f t="shared" si="10"/>
        <v>6</v>
      </c>
      <c r="K103" s="4">
        <f t="shared" si="10"/>
        <v>13</v>
      </c>
      <c r="L103" s="4">
        <f t="shared" si="11"/>
        <v>0</v>
      </c>
      <c r="M103" s="4">
        <f t="shared" si="11"/>
        <v>0</v>
      </c>
      <c r="N103" s="11"/>
      <c r="O103" s="11">
        <f t="shared" si="12"/>
        <v>0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2.7781345912048581</v>
      </c>
      <c r="T103" s="11">
        <f t="shared" si="14"/>
        <v>2.7781345912048581</v>
      </c>
      <c r="U103" s="10">
        <v>1.3</v>
      </c>
      <c r="V103" s="12">
        <v>1.1000000000000001</v>
      </c>
      <c r="W103" s="12">
        <f t="shared" si="15"/>
        <v>3.9727324654229474</v>
      </c>
    </row>
    <row r="104" spans="1:26" x14ac:dyDescent="0.25">
      <c r="A104" s="4">
        <v>97</v>
      </c>
      <c r="B104" s="4">
        <f t="shared" si="8"/>
        <v>2</v>
      </c>
      <c r="C104" s="4">
        <v>0</v>
      </c>
      <c r="D104" s="4">
        <v>2</v>
      </c>
      <c r="E104" s="4">
        <f t="shared" si="9"/>
        <v>11</v>
      </c>
      <c r="F104" s="4">
        <v>3</v>
      </c>
      <c r="G104" s="4">
        <v>8</v>
      </c>
      <c r="I104" s="4">
        <v>97</v>
      </c>
      <c r="J104" s="4">
        <f t="shared" si="10"/>
        <v>3</v>
      </c>
      <c r="K104" s="4">
        <f t="shared" si="10"/>
        <v>8</v>
      </c>
      <c r="L104" s="4">
        <f t="shared" si="11"/>
        <v>0</v>
      </c>
      <c r="M104" s="4">
        <f t="shared" si="11"/>
        <v>2</v>
      </c>
      <c r="N104" s="11"/>
      <c r="O104" s="11">
        <f t="shared" si="12"/>
        <v>0.25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1.9766615026102008</v>
      </c>
      <c r="T104" s="11">
        <f t="shared" si="14"/>
        <v>1.9766615026102008</v>
      </c>
      <c r="U104" s="10">
        <v>1.3</v>
      </c>
      <c r="V104" s="12">
        <v>1.1000000000000001</v>
      </c>
      <c r="W104" s="12">
        <f t="shared" si="15"/>
        <v>2.8266259487325871</v>
      </c>
    </row>
    <row r="105" spans="1:26" x14ac:dyDescent="0.25">
      <c r="A105" s="4">
        <v>98</v>
      </c>
      <c r="B105" s="4">
        <f t="shared" si="8"/>
        <v>1</v>
      </c>
      <c r="C105" s="4">
        <v>0</v>
      </c>
      <c r="D105" s="4">
        <v>1</v>
      </c>
      <c r="E105" s="4">
        <f t="shared" si="9"/>
        <v>16</v>
      </c>
      <c r="F105" s="4">
        <v>4</v>
      </c>
      <c r="G105" s="4">
        <v>12</v>
      </c>
      <c r="I105" s="4">
        <v>98</v>
      </c>
      <c r="J105" s="4">
        <f t="shared" si="10"/>
        <v>4</v>
      </c>
      <c r="K105" s="4">
        <f t="shared" si="10"/>
        <v>12</v>
      </c>
      <c r="L105" s="4">
        <f t="shared" si="11"/>
        <v>0</v>
      </c>
      <c r="M105" s="4">
        <f t="shared" si="11"/>
        <v>1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>
        <v>1.3</v>
      </c>
      <c r="V105" s="12">
        <v>1.1000000000000001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3</v>
      </c>
      <c r="C106" s="4">
        <v>1</v>
      </c>
      <c r="D106" s="4">
        <v>2</v>
      </c>
      <c r="E106" s="4">
        <f t="shared" si="9"/>
        <v>22</v>
      </c>
      <c r="F106" s="4">
        <v>3</v>
      </c>
      <c r="G106" s="4">
        <v>19</v>
      </c>
      <c r="I106" s="4">
        <v>99</v>
      </c>
      <c r="J106" s="4">
        <f t="shared" si="10"/>
        <v>3</v>
      </c>
      <c r="K106" s="4">
        <f t="shared" si="10"/>
        <v>19</v>
      </c>
      <c r="L106" s="4">
        <f t="shared" si="11"/>
        <v>1</v>
      </c>
      <c r="M106" s="4">
        <f t="shared" si="11"/>
        <v>2</v>
      </c>
      <c r="N106" s="11">
        <f t="shared" si="12"/>
        <v>0.33333333333333331</v>
      </c>
      <c r="O106" s="11">
        <f t="shared" si="12"/>
        <v>0.10526315789473684</v>
      </c>
      <c r="P106" s="11">
        <v>0.13723302458032616</v>
      </c>
      <c r="Q106" s="11">
        <v>9.1741050215756501E-2</v>
      </c>
      <c r="R106" s="11">
        <f t="shared" si="13"/>
        <v>0.41169907374097847</v>
      </c>
      <c r="S106" s="11">
        <f t="shared" si="13"/>
        <v>1.7430799540993736</v>
      </c>
      <c r="T106" s="11">
        <f t="shared" si="14"/>
        <v>2.1547790278403518</v>
      </c>
      <c r="U106" s="10">
        <v>1.3</v>
      </c>
      <c r="V106" s="12">
        <v>1.1000000000000001</v>
      </c>
      <c r="W106" s="12">
        <f t="shared" si="15"/>
        <v>3.081334009811703</v>
      </c>
    </row>
    <row r="107" spans="1:26" x14ac:dyDescent="0.25">
      <c r="A107" s="14"/>
      <c r="B107" s="14">
        <f>SUM(B7:B106)</f>
        <v>25968</v>
      </c>
      <c r="C107" s="14"/>
      <c r="D107" s="14"/>
      <c r="E107" s="14">
        <f>SUM(E7:E106)</f>
        <v>67628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94436.834360799461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86506385.904993325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V115" sqref="V115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26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5915</v>
      </c>
      <c r="C7" s="4">
        <v>3257</v>
      </c>
      <c r="D7" s="4">
        <v>2658</v>
      </c>
      <c r="E7" s="4">
        <f>F7+G7</f>
        <v>1056</v>
      </c>
      <c r="F7" s="4">
        <v>550</v>
      </c>
      <c r="G7" s="4">
        <v>506</v>
      </c>
      <c r="I7" s="4">
        <v>0</v>
      </c>
      <c r="J7" s="4">
        <f>F7</f>
        <v>550</v>
      </c>
      <c r="K7" s="4">
        <f>G7</f>
        <v>506</v>
      </c>
      <c r="L7" s="4">
        <f>C7</f>
        <v>3257</v>
      </c>
      <c r="M7" s="4">
        <f>D7</f>
        <v>2658</v>
      </c>
      <c r="N7" s="11">
        <f>L7/J7</f>
        <v>5.9218181818181819</v>
      </c>
      <c r="O7" s="11">
        <f>M7/K7</f>
        <v>5.2529644268774707</v>
      </c>
      <c r="P7" s="11">
        <v>6.4342266201196239</v>
      </c>
      <c r="Q7" s="11">
        <v>6.2204431589803386</v>
      </c>
      <c r="R7" s="11">
        <f>J7*P7</f>
        <v>3538.824641065793</v>
      </c>
      <c r="S7" s="11">
        <f>K7*Q7</f>
        <v>3147.5442384440512</v>
      </c>
      <c r="T7" s="11">
        <f>R7+S7</f>
        <v>6686.3688795098442</v>
      </c>
      <c r="U7" s="10">
        <v>1.2</v>
      </c>
      <c r="V7" s="12">
        <v>1.1499999999999999</v>
      </c>
      <c r="W7" s="12">
        <f>T7*U7*V7</f>
        <v>9227.1890537235831</v>
      </c>
    </row>
    <row r="8" spans="1:23" x14ac:dyDescent="0.25">
      <c r="A8" s="4">
        <v>1</v>
      </c>
      <c r="B8" s="4">
        <f t="shared" ref="B8:B71" si="0">C8+D8</f>
        <v>2507</v>
      </c>
      <c r="C8" s="4">
        <v>1322</v>
      </c>
      <c r="D8" s="4">
        <v>1185</v>
      </c>
      <c r="E8" s="4">
        <f t="shared" ref="E8:E71" si="1">F8+G8</f>
        <v>1455</v>
      </c>
      <c r="F8" s="4">
        <v>788</v>
      </c>
      <c r="G8" s="4">
        <v>667</v>
      </c>
      <c r="I8" s="4">
        <v>1</v>
      </c>
      <c r="J8" s="4">
        <f t="shared" ref="J8:K71" si="2">F8</f>
        <v>788</v>
      </c>
      <c r="K8" s="4">
        <f t="shared" si="2"/>
        <v>667</v>
      </c>
      <c r="L8" s="4">
        <f t="shared" ref="L8:M71" si="3">C8</f>
        <v>1322</v>
      </c>
      <c r="M8" s="4">
        <f t="shared" si="3"/>
        <v>1185</v>
      </c>
      <c r="N8" s="11">
        <f t="shared" ref="N8:O71" si="4">L8/J8</f>
        <v>1.6776649746192893</v>
      </c>
      <c r="O8" s="11">
        <f t="shared" si="4"/>
        <v>1.7766116941529235</v>
      </c>
      <c r="P8" s="11">
        <v>2.2045044880748232</v>
      </c>
      <c r="Q8" s="11">
        <v>2.0897980049027405</v>
      </c>
      <c r="R8" s="11">
        <f t="shared" ref="R8:S71" si="5">J8*P8</f>
        <v>1737.1495366029608</v>
      </c>
      <c r="S8" s="11">
        <f t="shared" si="5"/>
        <v>1393.895269270128</v>
      </c>
      <c r="T8" s="11">
        <f t="shared" ref="T8:T71" si="6">R8+S8</f>
        <v>3131.044805873089</v>
      </c>
      <c r="U8" s="10">
        <v>1.2</v>
      </c>
      <c r="V8" s="12">
        <v>1.1499999999999999</v>
      </c>
      <c r="W8" s="12">
        <f t="shared" ref="W8:W71" si="7">T8*U8*V8</f>
        <v>4320.8418321048621</v>
      </c>
    </row>
    <row r="9" spans="1:23" x14ac:dyDescent="0.25">
      <c r="A9" s="4">
        <v>2</v>
      </c>
      <c r="B9" s="4">
        <f t="shared" si="0"/>
        <v>1711</v>
      </c>
      <c r="C9" s="4">
        <v>838</v>
      </c>
      <c r="D9" s="4">
        <v>873</v>
      </c>
      <c r="E9" s="4">
        <f t="shared" si="1"/>
        <v>1471</v>
      </c>
      <c r="F9" s="4">
        <v>751</v>
      </c>
      <c r="G9" s="4">
        <v>720</v>
      </c>
      <c r="I9" s="4">
        <v>2</v>
      </c>
      <c r="J9" s="4">
        <f t="shared" si="2"/>
        <v>751</v>
      </c>
      <c r="K9" s="4">
        <f t="shared" si="2"/>
        <v>720</v>
      </c>
      <c r="L9" s="4">
        <f t="shared" si="3"/>
        <v>838</v>
      </c>
      <c r="M9" s="4">
        <f t="shared" si="3"/>
        <v>873</v>
      </c>
      <c r="N9" s="11">
        <f t="shared" si="4"/>
        <v>1.1158455392809588</v>
      </c>
      <c r="O9" s="11">
        <f t="shared" si="4"/>
        <v>1.2124999999999999</v>
      </c>
      <c r="P9" s="11">
        <v>1.5848783900446688</v>
      </c>
      <c r="Q9" s="11">
        <v>1.5250082023294536</v>
      </c>
      <c r="R9" s="11">
        <f t="shared" si="5"/>
        <v>1190.2436709235462</v>
      </c>
      <c r="S9" s="11">
        <f t="shared" si="5"/>
        <v>1098.0059056772066</v>
      </c>
      <c r="T9" s="11">
        <f t="shared" si="6"/>
        <v>2288.2495766007528</v>
      </c>
      <c r="U9" s="10">
        <v>1.2</v>
      </c>
      <c r="V9" s="12">
        <v>1.1499999999999999</v>
      </c>
      <c r="W9" s="12">
        <f t="shared" si="7"/>
        <v>3157.7844157090385</v>
      </c>
    </row>
    <row r="10" spans="1:23" x14ac:dyDescent="0.25">
      <c r="A10" s="4">
        <v>3</v>
      </c>
      <c r="B10" s="4">
        <f t="shared" si="0"/>
        <v>1367</v>
      </c>
      <c r="C10" s="4">
        <v>668</v>
      </c>
      <c r="D10" s="4">
        <v>699</v>
      </c>
      <c r="E10" s="4">
        <f t="shared" si="1"/>
        <v>1471</v>
      </c>
      <c r="F10" s="4">
        <v>715</v>
      </c>
      <c r="G10" s="4">
        <v>756</v>
      </c>
      <c r="I10" s="4">
        <v>3</v>
      </c>
      <c r="J10" s="4">
        <f t="shared" si="2"/>
        <v>715</v>
      </c>
      <c r="K10" s="4">
        <f t="shared" si="2"/>
        <v>756</v>
      </c>
      <c r="L10" s="4">
        <f t="shared" si="3"/>
        <v>668</v>
      </c>
      <c r="M10" s="4">
        <f t="shared" si="3"/>
        <v>699</v>
      </c>
      <c r="N10" s="11">
        <f t="shared" si="4"/>
        <v>0.93426573426573423</v>
      </c>
      <c r="O10" s="11">
        <f t="shared" si="4"/>
        <v>0.92460317460317465</v>
      </c>
      <c r="P10" s="11">
        <v>1.2217287755888222</v>
      </c>
      <c r="Q10" s="11">
        <v>1.1719670412263623</v>
      </c>
      <c r="R10" s="11">
        <f t="shared" si="5"/>
        <v>873.53607454600785</v>
      </c>
      <c r="S10" s="11">
        <f t="shared" si="5"/>
        <v>886.00708316712985</v>
      </c>
      <c r="T10" s="11">
        <f t="shared" si="6"/>
        <v>1759.5431577131376</v>
      </c>
      <c r="U10" s="10">
        <v>1.2</v>
      </c>
      <c r="V10" s="12">
        <v>1.1499999999999999</v>
      </c>
      <c r="W10" s="12">
        <f t="shared" si="7"/>
        <v>2428.1695576441298</v>
      </c>
    </row>
    <row r="11" spans="1:23" x14ac:dyDescent="0.25">
      <c r="A11" s="4">
        <v>4</v>
      </c>
      <c r="B11" s="4">
        <f t="shared" si="0"/>
        <v>1145</v>
      </c>
      <c r="C11" s="4">
        <v>583</v>
      </c>
      <c r="D11" s="4">
        <v>562</v>
      </c>
      <c r="E11" s="4">
        <f t="shared" si="1"/>
        <v>1612</v>
      </c>
      <c r="F11" s="4">
        <v>768</v>
      </c>
      <c r="G11" s="4">
        <v>844</v>
      </c>
      <c r="I11" s="4">
        <v>4</v>
      </c>
      <c r="J11" s="4">
        <f t="shared" si="2"/>
        <v>768</v>
      </c>
      <c r="K11" s="4">
        <f t="shared" si="2"/>
        <v>844</v>
      </c>
      <c r="L11" s="4">
        <f t="shared" si="3"/>
        <v>583</v>
      </c>
      <c r="M11" s="4">
        <f t="shared" si="3"/>
        <v>562</v>
      </c>
      <c r="N11" s="11">
        <f t="shared" si="4"/>
        <v>0.75911458333333337</v>
      </c>
      <c r="O11" s="11">
        <f t="shared" si="4"/>
        <v>0.66587677725118488</v>
      </c>
      <c r="P11" s="11">
        <v>0.9539794963662086</v>
      </c>
      <c r="Q11" s="11">
        <v>0.92065207673907978</v>
      </c>
      <c r="R11" s="11">
        <f t="shared" si="5"/>
        <v>732.65625320924823</v>
      </c>
      <c r="S11" s="11">
        <f t="shared" si="5"/>
        <v>777.03035276778337</v>
      </c>
      <c r="T11" s="11">
        <f t="shared" si="6"/>
        <v>1509.6866059770316</v>
      </c>
      <c r="U11" s="10">
        <v>1.2</v>
      </c>
      <c r="V11" s="12">
        <v>1.1499999999999999</v>
      </c>
      <c r="W11" s="12">
        <f t="shared" si="7"/>
        <v>2083.3675162483032</v>
      </c>
    </row>
    <row r="12" spans="1:23" x14ac:dyDescent="0.25">
      <c r="A12" s="4">
        <v>5</v>
      </c>
      <c r="B12" s="4">
        <f t="shared" si="0"/>
        <v>922</v>
      </c>
      <c r="C12" s="4">
        <v>454</v>
      </c>
      <c r="D12" s="4">
        <v>468</v>
      </c>
      <c r="E12" s="4">
        <f t="shared" si="1"/>
        <v>1495</v>
      </c>
      <c r="F12" s="4">
        <v>737</v>
      </c>
      <c r="G12" s="4">
        <v>758</v>
      </c>
      <c r="I12" s="4">
        <v>5</v>
      </c>
      <c r="J12" s="4">
        <f t="shared" si="2"/>
        <v>737</v>
      </c>
      <c r="K12" s="4">
        <f t="shared" si="2"/>
        <v>758</v>
      </c>
      <c r="L12" s="4">
        <f t="shared" si="3"/>
        <v>454</v>
      </c>
      <c r="M12" s="4">
        <f t="shared" si="3"/>
        <v>468</v>
      </c>
      <c r="N12" s="11">
        <f t="shared" si="4"/>
        <v>0.61601085481682494</v>
      </c>
      <c r="O12" s="11">
        <f t="shared" si="4"/>
        <v>0.61741424802110823</v>
      </c>
      <c r="P12" s="11">
        <v>0.96115940689151225</v>
      </c>
      <c r="Q12" s="11">
        <v>0.93941600815011361</v>
      </c>
      <c r="R12" s="11">
        <f t="shared" si="5"/>
        <v>708.37448287904454</v>
      </c>
      <c r="S12" s="11">
        <f t="shared" si="5"/>
        <v>712.07733417778616</v>
      </c>
      <c r="T12" s="11">
        <f t="shared" si="6"/>
        <v>1420.4518170568308</v>
      </c>
      <c r="U12" s="10">
        <v>1.2</v>
      </c>
      <c r="V12" s="12">
        <v>1.1499999999999999</v>
      </c>
      <c r="W12" s="12">
        <f t="shared" si="7"/>
        <v>1960.2235075384262</v>
      </c>
    </row>
    <row r="13" spans="1:23" x14ac:dyDescent="0.25">
      <c r="A13" s="4">
        <v>6</v>
      </c>
      <c r="B13" s="4">
        <f t="shared" si="0"/>
        <v>937</v>
      </c>
      <c r="C13" s="4">
        <v>471</v>
      </c>
      <c r="D13" s="4">
        <v>466</v>
      </c>
      <c r="E13" s="4">
        <f t="shared" si="1"/>
        <v>1558</v>
      </c>
      <c r="F13" s="4">
        <v>797</v>
      </c>
      <c r="G13" s="4">
        <v>761</v>
      </c>
      <c r="I13" s="4">
        <v>6</v>
      </c>
      <c r="J13" s="4">
        <f t="shared" si="2"/>
        <v>797</v>
      </c>
      <c r="K13" s="4">
        <f t="shared" si="2"/>
        <v>761</v>
      </c>
      <c r="L13" s="4">
        <f t="shared" si="3"/>
        <v>471</v>
      </c>
      <c r="M13" s="4">
        <f t="shared" si="3"/>
        <v>466</v>
      </c>
      <c r="N13" s="11">
        <f t="shared" si="4"/>
        <v>0.59096612296110418</v>
      </c>
      <c r="O13" s="11">
        <f t="shared" si="4"/>
        <v>0.61235216819973715</v>
      </c>
      <c r="P13" s="11">
        <v>1.0662120287211905</v>
      </c>
      <c r="Q13" s="11">
        <v>1.0328894343208626</v>
      </c>
      <c r="R13" s="11">
        <f t="shared" si="5"/>
        <v>849.77098689078878</v>
      </c>
      <c r="S13" s="11">
        <f t="shared" si="5"/>
        <v>786.02885951817643</v>
      </c>
      <c r="T13" s="11">
        <f t="shared" si="6"/>
        <v>1635.7998464089651</v>
      </c>
      <c r="U13" s="10">
        <v>1.2</v>
      </c>
      <c r="V13" s="12">
        <v>1.1499999999999999</v>
      </c>
      <c r="W13" s="12">
        <f t="shared" si="7"/>
        <v>2257.4037880443716</v>
      </c>
    </row>
    <row r="14" spans="1:23" x14ac:dyDescent="0.25">
      <c r="A14" s="4">
        <v>7</v>
      </c>
      <c r="B14" s="4">
        <f t="shared" si="0"/>
        <v>498</v>
      </c>
      <c r="C14" s="4">
        <v>275</v>
      </c>
      <c r="D14" s="4">
        <v>223</v>
      </c>
      <c r="E14" s="4">
        <f t="shared" si="1"/>
        <v>1601</v>
      </c>
      <c r="F14" s="4">
        <v>806</v>
      </c>
      <c r="G14" s="4">
        <v>795</v>
      </c>
      <c r="I14" s="4">
        <v>7</v>
      </c>
      <c r="J14" s="4">
        <f t="shared" si="2"/>
        <v>806</v>
      </c>
      <c r="K14" s="4">
        <f t="shared" si="2"/>
        <v>795</v>
      </c>
      <c r="L14" s="4">
        <f t="shared" si="3"/>
        <v>275</v>
      </c>
      <c r="M14" s="4">
        <f t="shared" si="3"/>
        <v>223</v>
      </c>
      <c r="N14" s="11">
        <f t="shared" si="4"/>
        <v>0.34119106699751861</v>
      </c>
      <c r="O14" s="11">
        <f t="shared" si="4"/>
        <v>0.28050314465408804</v>
      </c>
      <c r="P14" s="11">
        <v>0.68142269970975999</v>
      </c>
      <c r="Q14" s="11">
        <v>0.647863864896564</v>
      </c>
      <c r="R14" s="11">
        <f t="shared" si="5"/>
        <v>549.22669596606659</v>
      </c>
      <c r="S14" s="11">
        <f t="shared" si="5"/>
        <v>515.05177259276843</v>
      </c>
      <c r="T14" s="11">
        <f t="shared" si="6"/>
        <v>1064.2784685588349</v>
      </c>
      <c r="U14" s="10">
        <v>1.2</v>
      </c>
      <c r="V14" s="12">
        <v>1.1499999999999999</v>
      </c>
      <c r="W14" s="12">
        <f t="shared" si="7"/>
        <v>1468.7042866111919</v>
      </c>
    </row>
    <row r="15" spans="1:23" x14ac:dyDescent="0.25">
      <c r="A15" s="4">
        <v>8</v>
      </c>
      <c r="B15" s="4">
        <f t="shared" si="0"/>
        <v>508</v>
      </c>
      <c r="C15" s="4">
        <v>259</v>
      </c>
      <c r="D15" s="4">
        <v>249</v>
      </c>
      <c r="E15" s="4">
        <f t="shared" si="1"/>
        <v>1733</v>
      </c>
      <c r="F15" s="4">
        <v>883</v>
      </c>
      <c r="G15" s="4">
        <v>850</v>
      </c>
      <c r="I15" s="4">
        <v>8</v>
      </c>
      <c r="J15" s="4">
        <f t="shared" si="2"/>
        <v>883</v>
      </c>
      <c r="K15" s="4">
        <f t="shared" si="2"/>
        <v>850</v>
      </c>
      <c r="L15" s="4">
        <f t="shared" si="3"/>
        <v>259</v>
      </c>
      <c r="M15" s="4">
        <f t="shared" si="3"/>
        <v>249</v>
      </c>
      <c r="N15" s="11">
        <f t="shared" si="4"/>
        <v>0.29331823329558326</v>
      </c>
      <c r="O15" s="11">
        <f t="shared" si="4"/>
        <v>0.29294117647058826</v>
      </c>
      <c r="P15" s="11">
        <v>0.52848041934891243</v>
      </c>
      <c r="Q15" s="11">
        <v>0.50913787930395893</v>
      </c>
      <c r="R15" s="11">
        <f t="shared" si="5"/>
        <v>466.6482102850897</v>
      </c>
      <c r="S15" s="11">
        <f t="shared" si="5"/>
        <v>432.76719740836506</v>
      </c>
      <c r="T15" s="11">
        <f t="shared" si="6"/>
        <v>899.41540769345477</v>
      </c>
      <c r="U15" s="10">
        <v>1.2</v>
      </c>
      <c r="V15" s="12">
        <v>1.1499999999999999</v>
      </c>
      <c r="W15" s="12">
        <f t="shared" si="7"/>
        <v>1241.1932626169673</v>
      </c>
    </row>
    <row r="16" spans="1:23" x14ac:dyDescent="0.25">
      <c r="A16" s="4">
        <v>9</v>
      </c>
      <c r="B16" s="4">
        <f t="shared" si="0"/>
        <v>451</v>
      </c>
      <c r="C16" s="4">
        <v>228</v>
      </c>
      <c r="D16" s="4">
        <v>223</v>
      </c>
      <c r="E16" s="4">
        <f t="shared" si="1"/>
        <v>1657</v>
      </c>
      <c r="F16" s="4">
        <v>830</v>
      </c>
      <c r="G16" s="4">
        <v>827</v>
      </c>
      <c r="I16" s="4">
        <v>9</v>
      </c>
      <c r="J16" s="4">
        <f t="shared" si="2"/>
        <v>830</v>
      </c>
      <c r="K16" s="4">
        <f t="shared" si="2"/>
        <v>827</v>
      </c>
      <c r="L16" s="4">
        <f t="shared" si="3"/>
        <v>228</v>
      </c>
      <c r="M16" s="4">
        <f t="shared" si="3"/>
        <v>223</v>
      </c>
      <c r="N16" s="11">
        <f t="shared" si="4"/>
        <v>0.27469879518072288</v>
      </c>
      <c r="O16" s="11">
        <f t="shared" si="4"/>
        <v>0.26964933494558646</v>
      </c>
      <c r="P16" s="11">
        <v>0.50737743045289152</v>
      </c>
      <c r="Q16" s="11">
        <v>0.48681377336958181</v>
      </c>
      <c r="R16" s="11">
        <f t="shared" si="5"/>
        <v>421.12326727589993</v>
      </c>
      <c r="S16" s="11">
        <f t="shared" si="5"/>
        <v>402.59499057664414</v>
      </c>
      <c r="T16" s="11">
        <f t="shared" si="6"/>
        <v>823.71825785254407</v>
      </c>
      <c r="U16" s="10">
        <v>1.2</v>
      </c>
      <c r="V16" s="12">
        <v>1.1499999999999999</v>
      </c>
      <c r="W16" s="12">
        <f t="shared" si="7"/>
        <v>1136.7311958365106</v>
      </c>
    </row>
    <row r="17" spans="1:23" x14ac:dyDescent="0.25">
      <c r="A17" s="4">
        <v>10</v>
      </c>
      <c r="B17" s="4">
        <f t="shared" si="0"/>
        <v>645</v>
      </c>
      <c r="C17" s="4">
        <v>329</v>
      </c>
      <c r="D17" s="4">
        <v>316</v>
      </c>
      <c r="E17" s="4">
        <f t="shared" si="1"/>
        <v>1493</v>
      </c>
      <c r="F17" s="4">
        <v>763</v>
      </c>
      <c r="G17" s="4">
        <v>730</v>
      </c>
      <c r="I17" s="4">
        <v>10</v>
      </c>
      <c r="J17" s="4">
        <f t="shared" si="2"/>
        <v>763</v>
      </c>
      <c r="K17" s="4">
        <f t="shared" si="2"/>
        <v>730</v>
      </c>
      <c r="L17" s="4">
        <f t="shared" si="3"/>
        <v>329</v>
      </c>
      <c r="M17" s="4">
        <f t="shared" si="3"/>
        <v>316</v>
      </c>
      <c r="N17" s="11">
        <f t="shared" si="4"/>
        <v>0.43119266055045874</v>
      </c>
      <c r="O17" s="11">
        <f t="shared" si="4"/>
        <v>0.43287671232876712</v>
      </c>
      <c r="P17" s="11">
        <v>0.56271721386903317</v>
      </c>
      <c r="Q17" s="11">
        <v>0.55151022657259297</v>
      </c>
      <c r="R17" s="11">
        <f t="shared" si="5"/>
        <v>429.3532341820723</v>
      </c>
      <c r="S17" s="11">
        <f t="shared" si="5"/>
        <v>402.60246539799289</v>
      </c>
      <c r="T17" s="11">
        <f t="shared" si="6"/>
        <v>831.95569958006513</v>
      </c>
      <c r="U17" s="10">
        <v>1.2</v>
      </c>
      <c r="V17" s="12">
        <v>1.1499999999999999</v>
      </c>
      <c r="W17" s="12">
        <f t="shared" si="7"/>
        <v>1148.0988654204898</v>
      </c>
    </row>
    <row r="18" spans="1:23" x14ac:dyDescent="0.25">
      <c r="A18" s="4">
        <v>11</v>
      </c>
      <c r="B18" s="4">
        <f t="shared" si="0"/>
        <v>605</v>
      </c>
      <c r="C18" s="4">
        <v>301</v>
      </c>
      <c r="D18" s="4">
        <v>304</v>
      </c>
      <c r="E18" s="4">
        <f t="shared" si="1"/>
        <v>1618</v>
      </c>
      <c r="F18" s="4">
        <v>833</v>
      </c>
      <c r="G18" s="4">
        <v>785</v>
      </c>
      <c r="I18" s="4">
        <v>11</v>
      </c>
      <c r="J18" s="4">
        <f t="shared" si="2"/>
        <v>833</v>
      </c>
      <c r="K18" s="4">
        <f t="shared" si="2"/>
        <v>785</v>
      </c>
      <c r="L18" s="4">
        <f t="shared" si="3"/>
        <v>301</v>
      </c>
      <c r="M18" s="4">
        <f t="shared" si="3"/>
        <v>304</v>
      </c>
      <c r="N18" s="11">
        <f t="shared" si="4"/>
        <v>0.36134453781512604</v>
      </c>
      <c r="O18" s="11">
        <f t="shared" si="4"/>
        <v>0.38726114649681531</v>
      </c>
      <c r="P18" s="11">
        <v>0.56800722340963639</v>
      </c>
      <c r="Q18" s="11">
        <v>0.63163068376358689</v>
      </c>
      <c r="R18" s="11">
        <f t="shared" si="5"/>
        <v>473.1500171002271</v>
      </c>
      <c r="S18" s="11">
        <f t="shared" si="5"/>
        <v>495.83008675441573</v>
      </c>
      <c r="T18" s="11">
        <f t="shared" si="6"/>
        <v>968.98010385464283</v>
      </c>
      <c r="U18" s="10">
        <v>1.2</v>
      </c>
      <c r="V18" s="12">
        <v>1.1499999999999999</v>
      </c>
      <c r="W18" s="12">
        <f t="shared" si="7"/>
        <v>1337.1925433194069</v>
      </c>
    </row>
    <row r="19" spans="1:23" x14ac:dyDescent="0.25">
      <c r="A19" s="4">
        <v>12</v>
      </c>
      <c r="B19" s="4">
        <f t="shared" si="0"/>
        <v>562</v>
      </c>
      <c r="C19" s="4">
        <v>258</v>
      </c>
      <c r="D19" s="4">
        <v>304</v>
      </c>
      <c r="E19" s="4">
        <f t="shared" si="1"/>
        <v>1618</v>
      </c>
      <c r="F19" s="4">
        <v>803</v>
      </c>
      <c r="G19" s="4">
        <v>815</v>
      </c>
      <c r="I19" s="4">
        <v>12</v>
      </c>
      <c r="J19" s="4">
        <f t="shared" si="2"/>
        <v>803</v>
      </c>
      <c r="K19" s="4">
        <f t="shared" si="2"/>
        <v>815</v>
      </c>
      <c r="L19" s="4">
        <f t="shared" si="3"/>
        <v>258</v>
      </c>
      <c r="M19" s="4">
        <f t="shared" si="3"/>
        <v>304</v>
      </c>
      <c r="N19" s="11">
        <f t="shared" si="4"/>
        <v>0.32129514321295144</v>
      </c>
      <c r="O19" s="11">
        <f t="shared" si="4"/>
        <v>0.37300613496932516</v>
      </c>
      <c r="P19" s="11">
        <v>0.52156480470010524</v>
      </c>
      <c r="Q19" s="11">
        <v>0.57526440867496864</v>
      </c>
      <c r="R19" s="11">
        <f t="shared" si="5"/>
        <v>418.81653817418453</v>
      </c>
      <c r="S19" s="11">
        <f t="shared" si="5"/>
        <v>468.84049307009946</v>
      </c>
      <c r="T19" s="11">
        <f t="shared" si="6"/>
        <v>887.65703124428398</v>
      </c>
      <c r="U19" s="10">
        <v>1.2</v>
      </c>
      <c r="V19" s="12">
        <v>1.1499999999999999</v>
      </c>
      <c r="W19" s="12">
        <f t="shared" si="7"/>
        <v>1224.9667031171118</v>
      </c>
    </row>
    <row r="20" spans="1:23" x14ac:dyDescent="0.25">
      <c r="A20" s="4">
        <v>13</v>
      </c>
      <c r="B20" s="4">
        <f t="shared" si="0"/>
        <v>560</v>
      </c>
      <c r="C20" s="4">
        <v>277</v>
      </c>
      <c r="D20" s="4">
        <v>283</v>
      </c>
      <c r="E20" s="4">
        <f t="shared" si="1"/>
        <v>1599</v>
      </c>
      <c r="F20" s="4">
        <v>829</v>
      </c>
      <c r="G20" s="4">
        <v>770</v>
      </c>
      <c r="I20" s="4">
        <v>13</v>
      </c>
      <c r="J20" s="4">
        <f t="shared" si="2"/>
        <v>829</v>
      </c>
      <c r="K20" s="4">
        <f t="shared" si="2"/>
        <v>770</v>
      </c>
      <c r="L20" s="4">
        <f t="shared" si="3"/>
        <v>277</v>
      </c>
      <c r="M20" s="4">
        <f t="shared" si="3"/>
        <v>283</v>
      </c>
      <c r="N20" s="11">
        <f t="shared" si="4"/>
        <v>0.33413751507840772</v>
      </c>
      <c r="O20" s="11">
        <f t="shared" si="4"/>
        <v>0.36753246753246754</v>
      </c>
      <c r="P20" s="11">
        <v>0.5160635947954475</v>
      </c>
      <c r="Q20" s="11">
        <v>0.5934374665989699</v>
      </c>
      <c r="R20" s="11">
        <f t="shared" si="5"/>
        <v>427.81672008542597</v>
      </c>
      <c r="S20" s="11">
        <f t="shared" si="5"/>
        <v>456.94684928120682</v>
      </c>
      <c r="T20" s="11">
        <f t="shared" si="6"/>
        <v>884.76356936663274</v>
      </c>
      <c r="U20" s="10">
        <v>1.2</v>
      </c>
      <c r="V20" s="12">
        <v>1.1499999999999999</v>
      </c>
      <c r="W20" s="12">
        <f t="shared" si="7"/>
        <v>1220.973725725953</v>
      </c>
    </row>
    <row r="21" spans="1:23" x14ac:dyDescent="0.25">
      <c r="A21" s="4">
        <v>14</v>
      </c>
      <c r="B21" s="4">
        <f t="shared" si="0"/>
        <v>860</v>
      </c>
      <c r="C21" s="4">
        <v>397</v>
      </c>
      <c r="D21" s="4">
        <v>463</v>
      </c>
      <c r="E21" s="4">
        <f t="shared" si="1"/>
        <v>1510</v>
      </c>
      <c r="F21" s="4">
        <v>796</v>
      </c>
      <c r="G21" s="4">
        <v>714</v>
      </c>
      <c r="I21" s="4">
        <v>14</v>
      </c>
      <c r="J21" s="4">
        <f t="shared" si="2"/>
        <v>796</v>
      </c>
      <c r="K21" s="4">
        <f t="shared" si="2"/>
        <v>714</v>
      </c>
      <c r="L21" s="4">
        <f t="shared" si="3"/>
        <v>397</v>
      </c>
      <c r="M21" s="4">
        <f t="shared" si="3"/>
        <v>463</v>
      </c>
      <c r="N21" s="11">
        <f t="shared" si="4"/>
        <v>0.49874371859296485</v>
      </c>
      <c r="O21" s="11">
        <f t="shared" si="4"/>
        <v>0.64845938375350143</v>
      </c>
      <c r="P21" s="11">
        <v>0.63843652973737453</v>
      </c>
      <c r="Q21" s="11">
        <v>0.70099892444554568</v>
      </c>
      <c r="R21" s="11">
        <f t="shared" si="5"/>
        <v>508.19547767095014</v>
      </c>
      <c r="S21" s="11">
        <f t="shared" si="5"/>
        <v>500.51323205411961</v>
      </c>
      <c r="T21" s="11">
        <f t="shared" si="6"/>
        <v>1008.7087097250698</v>
      </c>
      <c r="U21" s="10">
        <v>1.2</v>
      </c>
      <c r="V21" s="12">
        <v>1.1499999999999999</v>
      </c>
      <c r="W21" s="12">
        <f t="shared" si="7"/>
        <v>1392.0180194205959</v>
      </c>
    </row>
    <row r="22" spans="1:23" x14ac:dyDescent="0.25">
      <c r="A22" s="4">
        <v>15</v>
      </c>
      <c r="B22" s="4">
        <f t="shared" si="0"/>
        <v>2294</v>
      </c>
      <c r="C22" s="4">
        <v>1204</v>
      </c>
      <c r="D22" s="4">
        <v>1090</v>
      </c>
      <c r="E22" s="4">
        <f t="shared" si="1"/>
        <v>1524</v>
      </c>
      <c r="F22" s="4">
        <v>754</v>
      </c>
      <c r="G22" s="4">
        <v>770</v>
      </c>
      <c r="I22" s="4">
        <v>15</v>
      </c>
      <c r="J22" s="4">
        <f t="shared" si="2"/>
        <v>754</v>
      </c>
      <c r="K22" s="4">
        <f t="shared" si="2"/>
        <v>770</v>
      </c>
      <c r="L22" s="4">
        <f t="shared" si="3"/>
        <v>1204</v>
      </c>
      <c r="M22" s="4">
        <f t="shared" si="3"/>
        <v>1090</v>
      </c>
      <c r="N22" s="11">
        <f t="shared" si="4"/>
        <v>1.596816976127321</v>
      </c>
      <c r="O22" s="11">
        <f t="shared" si="4"/>
        <v>1.4155844155844155</v>
      </c>
      <c r="P22" s="11">
        <v>1.0435933178602841</v>
      </c>
      <c r="Q22" s="11">
        <v>0.73299310689807828</v>
      </c>
      <c r="R22" s="11">
        <f t="shared" si="5"/>
        <v>786.86936166665419</v>
      </c>
      <c r="S22" s="11">
        <f t="shared" si="5"/>
        <v>564.40469231152031</v>
      </c>
      <c r="T22" s="11">
        <f t="shared" si="6"/>
        <v>1351.2740539781744</v>
      </c>
      <c r="U22" s="10">
        <v>1.2</v>
      </c>
      <c r="V22" s="12">
        <v>1.1499999999999999</v>
      </c>
      <c r="W22" s="12">
        <f t="shared" si="7"/>
        <v>1864.7581944898805</v>
      </c>
    </row>
    <row r="23" spans="1:23" x14ac:dyDescent="0.25">
      <c r="A23" s="4">
        <v>16</v>
      </c>
      <c r="B23" s="4">
        <f t="shared" si="0"/>
        <v>1008</v>
      </c>
      <c r="C23" s="4">
        <v>516</v>
      </c>
      <c r="D23" s="4">
        <v>492</v>
      </c>
      <c r="E23" s="4">
        <f t="shared" si="1"/>
        <v>1434</v>
      </c>
      <c r="F23" s="4">
        <v>741</v>
      </c>
      <c r="G23" s="4">
        <v>693</v>
      </c>
      <c r="I23" s="4">
        <v>16</v>
      </c>
      <c r="J23" s="4">
        <f t="shared" si="2"/>
        <v>741</v>
      </c>
      <c r="K23" s="4">
        <f t="shared" si="2"/>
        <v>693</v>
      </c>
      <c r="L23" s="4">
        <f t="shared" si="3"/>
        <v>516</v>
      </c>
      <c r="M23" s="4">
        <f t="shared" si="3"/>
        <v>492</v>
      </c>
      <c r="N23" s="11">
        <f t="shared" si="4"/>
        <v>0.69635627530364375</v>
      </c>
      <c r="O23" s="11">
        <f t="shared" si="4"/>
        <v>0.70995670995671001</v>
      </c>
      <c r="P23" s="11">
        <v>0.69695700899342317</v>
      </c>
      <c r="Q23" s="11">
        <v>0.67078715145001055</v>
      </c>
      <c r="R23" s="11">
        <f t="shared" si="5"/>
        <v>516.44514366412659</v>
      </c>
      <c r="S23" s="11">
        <f t="shared" si="5"/>
        <v>464.8554959548573</v>
      </c>
      <c r="T23" s="11">
        <f t="shared" si="6"/>
        <v>981.30063961898395</v>
      </c>
      <c r="U23" s="10">
        <v>1.2</v>
      </c>
      <c r="V23" s="12">
        <v>1.1499999999999999</v>
      </c>
      <c r="W23" s="12">
        <f t="shared" si="7"/>
        <v>1354.1948826741977</v>
      </c>
    </row>
    <row r="24" spans="1:23" x14ac:dyDescent="0.25">
      <c r="A24" s="4">
        <v>17</v>
      </c>
      <c r="B24" s="4">
        <f t="shared" si="0"/>
        <v>1478</v>
      </c>
      <c r="C24" s="4">
        <v>632</v>
      </c>
      <c r="D24" s="4">
        <v>846</v>
      </c>
      <c r="E24" s="4">
        <f t="shared" si="1"/>
        <v>1388</v>
      </c>
      <c r="F24" s="4">
        <v>745</v>
      </c>
      <c r="G24" s="4">
        <v>643</v>
      </c>
      <c r="I24" s="4">
        <v>17</v>
      </c>
      <c r="J24" s="4">
        <f t="shared" si="2"/>
        <v>745</v>
      </c>
      <c r="K24" s="4">
        <f t="shared" si="2"/>
        <v>643</v>
      </c>
      <c r="L24" s="4">
        <f t="shared" si="3"/>
        <v>632</v>
      </c>
      <c r="M24" s="4">
        <f t="shared" si="3"/>
        <v>846</v>
      </c>
      <c r="N24" s="11">
        <f t="shared" si="4"/>
        <v>0.84832214765100666</v>
      </c>
      <c r="O24" s="11">
        <f t="shared" si="4"/>
        <v>1.3157076205287714</v>
      </c>
      <c r="P24" s="11">
        <v>1.0091442389909973</v>
      </c>
      <c r="Q24" s="11">
        <v>0.80869856940665596</v>
      </c>
      <c r="R24" s="11">
        <f t="shared" si="5"/>
        <v>751.81245804829291</v>
      </c>
      <c r="S24" s="11">
        <f t="shared" si="5"/>
        <v>519.99318012847982</v>
      </c>
      <c r="T24" s="11">
        <f t="shared" si="6"/>
        <v>1271.8056381767728</v>
      </c>
      <c r="U24" s="10">
        <v>1.2</v>
      </c>
      <c r="V24" s="12">
        <v>1.1499999999999999</v>
      </c>
      <c r="W24" s="12">
        <f t="shared" si="7"/>
        <v>1755.0917806839464</v>
      </c>
    </row>
    <row r="25" spans="1:23" x14ac:dyDescent="0.25">
      <c r="A25" s="4">
        <v>18</v>
      </c>
      <c r="B25" s="4">
        <f t="shared" si="0"/>
        <v>1112</v>
      </c>
      <c r="C25" s="4">
        <v>620</v>
      </c>
      <c r="D25" s="4">
        <v>492</v>
      </c>
      <c r="E25" s="4">
        <f t="shared" si="1"/>
        <v>1366</v>
      </c>
      <c r="F25" s="4">
        <v>699</v>
      </c>
      <c r="G25" s="4">
        <v>667</v>
      </c>
      <c r="I25" s="4">
        <v>18</v>
      </c>
      <c r="J25" s="4">
        <f t="shared" si="2"/>
        <v>699</v>
      </c>
      <c r="K25" s="4">
        <f t="shared" si="2"/>
        <v>667</v>
      </c>
      <c r="L25" s="4">
        <f t="shared" si="3"/>
        <v>620</v>
      </c>
      <c r="M25" s="4">
        <f t="shared" si="3"/>
        <v>492</v>
      </c>
      <c r="N25" s="11">
        <f t="shared" si="4"/>
        <v>0.88698140200286124</v>
      </c>
      <c r="O25" s="11">
        <f t="shared" si="4"/>
        <v>0.73763118440779607</v>
      </c>
      <c r="P25" s="11">
        <v>1.018955829525831</v>
      </c>
      <c r="Q25" s="11">
        <v>0.79695779154279189</v>
      </c>
      <c r="R25" s="11">
        <f t="shared" si="5"/>
        <v>712.25012483855585</v>
      </c>
      <c r="S25" s="11">
        <f t="shared" si="5"/>
        <v>531.57084695904223</v>
      </c>
      <c r="T25" s="11">
        <f t="shared" si="6"/>
        <v>1243.8209717975981</v>
      </c>
      <c r="U25" s="10">
        <v>1.2</v>
      </c>
      <c r="V25" s="12">
        <v>1.1499999999999999</v>
      </c>
      <c r="W25" s="12">
        <f t="shared" si="7"/>
        <v>1716.4729410806851</v>
      </c>
    </row>
    <row r="26" spans="1:23" x14ac:dyDescent="0.25">
      <c r="A26" s="4">
        <v>19</v>
      </c>
      <c r="B26" s="4">
        <f t="shared" si="0"/>
        <v>742</v>
      </c>
      <c r="C26" s="4">
        <v>353</v>
      </c>
      <c r="D26" s="4">
        <v>389</v>
      </c>
      <c r="E26" s="4">
        <f t="shared" si="1"/>
        <v>1327</v>
      </c>
      <c r="F26" s="4">
        <v>643</v>
      </c>
      <c r="G26" s="4">
        <v>684</v>
      </c>
      <c r="I26" s="4">
        <v>19</v>
      </c>
      <c r="J26" s="4">
        <f t="shared" si="2"/>
        <v>643</v>
      </c>
      <c r="K26" s="4">
        <f t="shared" si="2"/>
        <v>684</v>
      </c>
      <c r="L26" s="4">
        <f t="shared" si="3"/>
        <v>353</v>
      </c>
      <c r="M26" s="4">
        <f t="shared" si="3"/>
        <v>389</v>
      </c>
      <c r="N26" s="11">
        <f t="shared" si="4"/>
        <v>0.54898911353032664</v>
      </c>
      <c r="O26" s="11">
        <f t="shared" si="4"/>
        <v>0.56871345029239762</v>
      </c>
      <c r="P26" s="11">
        <v>0.62852975267773137</v>
      </c>
      <c r="Q26" s="11">
        <v>0.83678059372715008</v>
      </c>
      <c r="R26" s="11">
        <f t="shared" si="5"/>
        <v>404.14463097178128</v>
      </c>
      <c r="S26" s="11">
        <f t="shared" si="5"/>
        <v>572.35792610937062</v>
      </c>
      <c r="T26" s="11">
        <f t="shared" si="6"/>
        <v>976.50255708115196</v>
      </c>
      <c r="U26" s="10">
        <v>1.2</v>
      </c>
      <c r="V26" s="12">
        <v>1.1499999999999999</v>
      </c>
      <c r="W26" s="12">
        <f t="shared" si="7"/>
        <v>1347.5735287719897</v>
      </c>
    </row>
    <row r="27" spans="1:23" x14ac:dyDescent="0.25">
      <c r="A27" s="4">
        <v>20</v>
      </c>
      <c r="B27" s="4">
        <f t="shared" si="0"/>
        <v>698</v>
      </c>
      <c r="C27" s="4">
        <v>318</v>
      </c>
      <c r="D27" s="4">
        <v>380</v>
      </c>
      <c r="E27" s="4">
        <f t="shared" si="1"/>
        <v>1220</v>
      </c>
      <c r="F27" s="4">
        <v>604</v>
      </c>
      <c r="G27" s="4">
        <v>616</v>
      </c>
      <c r="I27" s="4">
        <v>20</v>
      </c>
      <c r="J27" s="4">
        <f t="shared" si="2"/>
        <v>604</v>
      </c>
      <c r="K27" s="4">
        <f t="shared" si="2"/>
        <v>616</v>
      </c>
      <c r="L27" s="4">
        <f t="shared" si="3"/>
        <v>318</v>
      </c>
      <c r="M27" s="4">
        <f t="shared" si="3"/>
        <v>380</v>
      </c>
      <c r="N27" s="11">
        <f t="shared" si="4"/>
        <v>0.52649006622516559</v>
      </c>
      <c r="O27" s="11">
        <f t="shared" si="4"/>
        <v>0.61688311688311692</v>
      </c>
      <c r="P27" s="11">
        <v>0.56719046501466741</v>
      </c>
      <c r="Q27" s="11">
        <v>0.86531066601929851</v>
      </c>
      <c r="R27" s="11">
        <f t="shared" si="5"/>
        <v>342.58304086885914</v>
      </c>
      <c r="S27" s="11">
        <f t="shared" si="5"/>
        <v>533.03137026788784</v>
      </c>
      <c r="T27" s="11">
        <f t="shared" si="6"/>
        <v>875.61441113674698</v>
      </c>
      <c r="U27" s="10">
        <v>1.2</v>
      </c>
      <c r="V27" s="12">
        <v>1.1499999999999999</v>
      </c>
      <c r="W27" s="12">
        <f t="shared" si="7"/>
        <v>1208.3478873687106</v>
      </c>
    </row>
    <row r="28" spans="1:23" x14ac:dyDescent="0.25">
      <c r="A28" s="4">
        <v>21</v>
      </c>
      <c r="B28" s="4">
        <f t="shared" si="0"/>
        <v>620</v>
      </c>
      <c r="C28" s="4">
        <v>233</v>
      </c>
      <c r="D28" s="4">
        <v>387</v>
      </c>
      <c r="E28" s="4">
        <f t="shared" si="1"/>
        <v>1159</v>
      </c>
      <c r="F28" s="4">
        <v>565</v>
      </c>
      <c r="G28" s="4">
        <v>594</v>
      </c>
      <c r="I28" s="4">
        <v>21</v>
      </c>
      <c r="J28" s="4">
        <f t="shared" si="2"/>
        <v>565</v>
      </c>
      <c r="K28" s="4">
        <f t="shared" si="2"/>
        <v>594</v>
      </c>
      <c r="L28" s="4">
        <f t="shared" si="3"/>
        <v>233</v>
      </c>
      <c r="M28" s="4">
        <f>D28</f>
        <v>387</v>
      </c>
      <c r="N28" s="11">
        <f t="shared" si="4"/>
        <v>0.41238938053097346</v>
      </c>
      <c r="O28" s="11">
        <f t="shared" si="4"/>
        <v>0.65151515151515149</v>
      </c>
      <c r="P28" s="11">
        <v>0.52464205539856512</v>
      </c>
      <c r="Q28" s="11">
        <v>0.92242851778304358</v>
      </c>
      <c r="R28" s="11">
        <f t="shared" si="5"/>
        <v>296.42276130018928</v>
      </c>
      <c r="S28" s="11">
        <f t="shared" si="5"/>
        <v>547.92253956312788</v>
      </c>
      <c r="T28" s="11">
        <f t="shared" si="6"/>
        <v>844.34530086331711</v>
      </c>
      <c r="U28" s="10">
        <v>1.2</v>
      </c>
      <c r="V28" s="12">
        <v>1.1499999999999999</v>
      </c>
      <c r="W28" s="12">
        <f t="shared" si="7"/>
        <v>1165.1965151913773</v>
      </c>
    </row>
    <row r="29" spans="1:23" x14ac:dyDescent="0.25">
      <c r="A29" s="4">
        <v>22</v>
      </c>
      <c r="B29" s="4">
        <f t="shared" si="0"/>
        <v>769</v>
      </c>
      <c r="C29" s="4">
        <v>257</v>
      </c>
      <c r="D29" s="4">
        <v>512</v>
      </c>
      <c r="E29" s="4">
        <f t="shared" si="1"/>
        <v>1091</v>
      </c>
      <c r="F29" s="4">
        <v>492</v>
      </c>
      <c r="G29" s="4">
        <v>599</v>
      </c>
      <c r="I29" s="4">
        <v>22</v>
      </c>
      <c r="J29" s="4">
        <f t="shared" si="2"/>
        <v>492</v>
      </c>
      <c r="K29" s="4">
        <f t="shared" si="2"/>
        <v>599</v>
      </c>
      <c r="L29" s="4">
        <f t="shared" si="3"/>
        <v>257</v>
      </c>
      <c r="M29" s="4">
        <f t="shared" si="3"/>
        <v>512</v>
      </c>
      <c r="N29" s="11">
        <f t="shared" si="4"/>
        <v>0.52235772357723576</v>
      </c>
      <c r="O29" s="11">
        <f t="shared" si="4"/>
        <v>0.85475792988313859</v>
      </c>
      <c r="P29" s="11">
        <v>0.5405827892700672</v>
      </c>
      <c r="Q29" s="11">
        <v>0.97822522951551583</v>
      </c>
      <c r="R29" s="11">
        <f t="shared" si="5"/>
        <v>265.96673232087306</v>
      </c>
      <c r="S29" s="11">
        <f t="shared" si="5"/>
        <v>585.95691247979403</v>
      </c>
      <c r="T29" s="11">
        <f t="shared" si="6"/>
        <v>851.92364480066703</v>
      </c>
      <c r="U29" s="10">
        <v>1.2</v>
      </c>
      <c r="V29" s="12">
        <v>1.1499999999999999</v>
      </c>
      <c r="W29" s="12">
        <f t="shared" si="7"/>
        <v>1175.6546298249202</v>
      </c>
    </row>
    <row r="30" spans="1:23" x14ac:dyDescent="0.25">
      <c r="A30" s="4">
        <v>23</v>
      </c>
      <c r="B30" s="4">
        <f t="shared" si="0"/>
        <v>668</v>
      </c>
      <c r="C30" s="4">
        <v>216</v>
      </c>
      <c r="D30" s="4">
        <v>452</v>
      </c>
      <c r="E30" s="4">
        <f t="shared" si="1"/>
        <v>1113</v>
      </c>
      <c r="F30" s="4">
        <v>505</v>
      </c>
      <c r="G30" s="4">
        <v>608</v>
      </c>
      <c r="I30" s="4">
        <v>23</v>
      </c>
      <c r="J30" s="4">
        <f t="shared" si="2"/>
        <v>505</v>
      </c>
      <c r="K30" s="4">
        <f t="shared" si="2"/>
        <v>608</v>
      </c>
      <c r="L30" s="4">
        <f t="shared" si="3"/>
        <v>216</v>
      </c>
      <c r="M30" s="4">
        <f t="shared" si="3"/>
        <v>452</v>
      </c>
      <c r="N30" s="11">
        <f t="shared" si="4"/>
        <v>0.42772277227722771</v>
      </c>
      <c r="O30" s="11">
        <f t="shared" si="4"/>
        <v>0.74342105263157898</v>
      </c>
      <c r="P30" s="11">
        <v>0.52816771700088849</v>
      </c>
      <c r="Q30" s="11">
        <v>0.99177549684906241</v>
      </c>
      <c r="R30" s="11">
        <f t="shared" si="5"/>
        <v>266.72469708544867</v>
      </c>
      <c r="S30" s="11">
        <f t="shared" si="5"/>
        <v>602.9995020842299</v>
      </c>
      <c r="T30" s="11">
        <f t="shared" si="6"/>
        <v>869.72419916967851</v>
      </c>
      <c r="U30" s="10">
        <v>1.2</v>
      </c>
      <c r="V30" s="12">
        <v>1.1499999999999999</v>
      </c>
      <c r="W30" s="12">
        <f t="shared" si="7"/>
        <v>1200.2193948541562</v>
      </c>
    </row>
    <row r="31" spans="1:23" x14ac:dyDescent="0.25">
      <c r="A31" s="4">
        <v>24</v>
      </c>
      <c r="B31" s="4">
        <f t="shared" si="0"/>
        <v>707</v>
      </c>
      <c r="C31" s="4">
        <v>230</v>
      </c>
      <c r="D31" s="4">
        <v>477</v>
      </c>
      <c r="E31" s="4">
        <f t="shared" si="1"/>
        <v>1094</v>
      </c>
      <c r="F31" s="4">
        <v>527</v>
      </c>
      <c r="G31" s="4">
        <v>567</v>
      </c>
      <c r="I31" s="4">
        <v>24</v>
      </c>
      <c r="J31" s="4">
        <f t="shared" si="2"/>
        <v>527</v>
      </c>
      <c r="K31" s="4">
        <f t="shared" si="2"/>
        <v>567</v>
      </c>
      <c r="L31" s="4">
        <f t="shared" si="3"/>
        <v>230</v>
      </c>
      <c r="M31" s="4">
        <f t="shared" si="3"/>
        <v>477</v>
      </c>
      <c r="N31" s="11">
        <f t="shared" si="4"/>
        <v>0.43643263757115752</v>
      </c>
      <c r="O31" s="11">
        <f t="shared" si="4"/>
        <v>0.84126984126984128</v>
      </c>
      <c r="P31" s="11">
        <v>0.54854732023040464</v>
      </c>
      <c r="Q31" s="11">
        <v>0.99932185300383425</v>
      </c>
      <c r="R31" s="11">
        <f t="shared" si="5"/>
        <v>289.08443776142326</v>
      </c>
      <c r="S31" s="11">
        <f t="shared" si="5"/>
        <v>566.61549065317399</v>
      </c>
      <c r="T31" s="11">
        <f t="shared" si="6"/>
        <v>855.69992841459725</v>
      </c>
      <c r="U31" s="10">
        <v>1.2</v>
      </c>
      <c r="V31" s="12">
        <v>1.1499999999999999</v>
      </c>
      <c r="W31" s="12">
        <f t="shared" si="7"/>
        <v>1180.8659012121441</v>
      </c>
    </row>
    <row r="32" spans="1:23" x14ac:dyDescent="0.25">
      <c r="A32" s="4">
        <v>25</v>
      </c>
      <c r="B32" s="4">
        <f t="shared" si="0"/>
        <v>862</v>
      </c>
      <c r="C32" s="4">
        <v>277</v>
      </c>
      <c r="D32" s="4">
        <v>585</v>
      </c>
      <c r="E32" s="4">
        <f t="shared" si="1"/>
        <v>1062</v>
      </c>
      <c r="F32" s="4">
        <v>537</v>
      </c>
      <c r="G32" s="4">
        <v>525</v>
      </c>
      <c r="I32" s="4">
        <v>25</v>
      </c>
      <c r="J32" s="4">
        <f t="shared" si="2"/>
        <v>537</v>
      </c>
      <c r="K32" s="4">
        <f t="shared" si="2"/>
        <v>525</v>
      </c>
      <c r="L32" s="4">
        <f t="shared" si="3"/>
        <v>277</v>
      </c>
      <c r="M32" s="4">
        <f t="shared" si="3"/>
        <v>585</v>
      </c>
      <c r="N32" s="11">
        <f t="shared" si="4"/>
        <v>0.51582867783985098</v>
      </c>
      <c r="O32" s="11">
        <f t="shared" si="4"/>
        <v>1.1142857142857143</v>
      </c>
      <c r="P32" s="11">
        <v>0.58908696535600669</v>
      </c>
      <c r="Q32" s="11">
        <v>1.084123079113771</v>
      </c>
      <c r="R32" s="11">
        <f t="shared" si="5"/>
        <v>316.3397003961756</v>
      </c>
      <c r="S32" s="11">
        <f t="shared" si="5"/>
        <v>569.16461653472982</v>
      </c>
      <c r="T32" s="11">
        <f t="shared" si="6"/>
        <v>885.50431693090536</v>
      </c>
      <c r="U32" s="10">
        <v>1.2</v>
      </c>
      <c r="V32" s="12">
        <v>1.1499999999999999</v>
      </c>
      <c r="W32" s="12">
        <f t="shared" si="7"/>
        <v>1221.9959573646493</v>
      </c>
    </row>
    <row r="33" spans="1:23" x14ac:dyDescent="0.25">
      <c r="A33" s="4">
        <v>26</v>
      </c>
      <c r="B33" s="4">
        <f t="shared" si="0"/>
        <v>785</v>
      </c>
      <c r="C33" s="4">
        <v>237</v>
      </c>
      <c r="D33" s="4">
        <v>548</v>
      </c>
      <c r="E33" s="4">
        <f t="shared" si="1"/>
        <v>1031</v>
      </c>
      <c r="F33" s="4">
        <v>517</v>
      </c>
      <c r="G33" s="4">
        <v>514</v>
      </c>
      <c r="I33" s="4">
        <v>26</v>
      </c>
      <c r="J33" s="4">
        <f t="shared" si="2"/>
        <v>517</v>
      </c>
      <c r="K33" s="4">
        <f t="shared" si="2"/>
        <v>514</v>
      </c>
      <c r="L33" s="4">
        <f t="shared" si="3"/>
        <v>237</v>
      </c>
      <c r="M33" s="4">
        <f t="shared" si="3"/>
        <v>548</v>
      </c>
      <c r="N33" s="11">
        <f t="shared" si="4"/>
        <v>0.4584139264990329</v>
      </c>
      <c r="O33" s="11">
        <f t="shared" si="4"/>
        <v>1.066147859922179</v>
      </c>
      <c r="P33" s="11">
        <v>0.59093466609863377</v>
      </c>
      <c r="Q33" s="11">
        <v>1.0715821873551956</v>
      </c>
      <c r="R33" s="11">
        <f t="shared" si="5"/>
        <v>305.51322237299365</v>
      </c>
      <c r="S33" s="11">
        <f t="shared" si="5"/>
        <v>550.79324430057056</v>
      </c>
      <c r="T33" s="11">
        <f t="shared" si="6"/>
        <v>856.30646667356427</v>
      </c>
      <c r="U33" s="10">
        <v>1.2</v>
      </c>
      <c r="V33" s="12">
        <v>1.1499999999999999</v>
      </c>
      <c r="W33" s="12">
        <f t="shared" si="7"/>
        <v>1181.7029240095185</v>
      </c>
    </row>
    <row r="34" spans="1:23" x14ac:dyDescent="0.25">
      <c r="A34" s="4">
        <v>27</v>
      </c>
      <c r="B34" s="4">
        <f t="shared" si="0"/>
        <v>715</v>
      </c>
      <c r="C34" s="4">
        <v>237</v>
      </c>
      <c r="D34" s="4">
        <v>478</v>
      </c>
      <c r="E34" s="4">
        <f t="shared" si="1"/>
        <v>1132</v>
      </c>
      <c r="F34" s="4">
        <v>564</v>
      </c>
      <c r="G34" s="4">
        <v>568</v>
      </c>
      <c r="I34" s="4">
        <v>27</v>
      </c>
      <c r="J34" s="4">
        <f t="shared" si="2"/>
        <v>564</v>
      </c>
      <c r="K34" s="4">
        <f t="shared" si="2"/>
        <v>568</v>
      </c>
      <c r="L34" s="4">
        <f t="shared" si="3"/>
        <v>237</v>
      </c>
      <c r="M34" s="4">
        <f t="shared" si="3"/>
        <v>478</v>
      </c>
      <c r="N34" s="11">
        <f t="shared" si="4"/>
        <v>0.42021276595744683</v>
      </c>
      <c r="O34" s="11">
        <f t="shared" si="4"/>
        <v>0.84154929577464788</v>
      </c>
      <c r="P34" s="11">
        <v>0.58748128597612848</v>
      </c>
      <c r="Q34" s="11">
        <v>1.0678788469735412</v>
      </c>
      <c r="R34" s="11">
        <f t="shared" si="5"/>
        <v>331.33944529053645</v>
      </c>
      <c r="S34" s="11">
        <f t="shared" si="5"/>
        <v>606.55518508097134</v>
      </c>
      <c r="T34" s="11">
        <f t="shared" si="6"/>
        <v>937.89463037150779</v>
      </c>
      <c r="U34" s="10">
        <v>1.2</v>
      </c>
      <c r="V34" s="12">
        <v>1.1499999999999999</v>
      </c>
      <c r="W34" s="12">
        <f t="shared" si="7"/>
        <v>1294.2945899126805</v>
      </c>
    </row>
    <row r="35" spans="1:23" x14ac:dyDescent="0.25">
      <c r="A35" s="4">
        <v>28</v>
      </c>
      <c r="B35" s="4">
        <f t="shared" si="0"/>
        <v>774</v>
      </c>
      <c r="C35" s="4">
        <v>216</v>
      </c>
      <c r="D35" s="4">
        <v>558</v>
      </c>
      <c r="E35" s="4">
        <f t="shared" si="1"/>
        <v>1139</v>
      </c>
      <c r="F35" s="4">
        <v>570</v>
      </c>
      <c r="G35" s="4">
        <v>569</v>
      </c>
      <c r="I35" s="4">
        <v>28</v>
      </c>
      <c r="J35" s="4">
        <f t="shared" si="2"/>
        <v>570</v>
      </c>
      <c r="K35" s="4">
        <f t="shared" si="2"/>
        <v>569</v>
      </c>
      <c r="L35" s="4">
        <f t="shared" si="3"/>
        <v>216</v>
      </c>
      <c r="M35" s="4">
        <f t="shared" si="3"/>
        <v>558</v>
      </c>
      <c r="N35" s="11">
        <f t="shared" si="4"/>
        <v>0.37894736842105264</v>
      </c>
      <c r="O35" s="11">
        <f t="shared" si="4"/>
        <v>0.98066783831282955</v>
      </c>
      <c r="P35" s="11">
        <v>0.59231119602091498</v>
      </c>
      <c r="Q35" s="11">
        <v>1.0555219569342595</v>
      </c>
      <c r="R35" s="11">
        <f t="shared" si="5"/>
        <v>337.61738173192151</v>
      </c>
      <c r="S35" s="11">
        <f t="shared" si="5"/>
        <v>600.59199349559367</v>
      </c>
      <c r="T35" s="11">
        <f t="shared" si="6"/>
        <v>938.20937522751524</v>
      </c>
      <c r="U35" s="10">
        <v>1.2</v>
      </c>
      <c r="V35" s="12">
        <v>1.1499999999999999</v>
      </c>
      <c r="W35" s="12">
        <f t="shared" si="7"/>
        <v>1294.7289378139708</v>
      </c>
    </row>
    <row r="36" spans="1:23" x14ac:dyDescent="0.25">
      <c r="A36" s="4">
        <v>29</v>
      </c>
      <c r="B36" s="4">
        <f t="shared" si="0"/>
        <v>765</v>
      </c>
      <c r="C36" s="4">
        <v>247</v>
      </c>
      <c r="D36" s="4">
        <v>518</v>
      </c>
      <c r="E36" s="4">
        <f t="shared" si="1"/>
        <v>1065</v>
      </c>
      <c r="F36" s="4">
        <v>544</v>
      </c>
      <c r="G36" s="4">
        <v>521</v>
      </c>
      <c r="I36" s="4">
        <v>29</v>
      </c>
      <c r="J36" s="4">
        <f t="shared" si="2"/>
        <v>544</v>
      </c>
      <c r="K36" s="4">
        <f t="shared" si="2"/>
        <v>521</v>
      </c>
      <c r="L36" s="4">
        <f t="shared" si="3"/>
        <v>247</v>
      </c>
      <c r="M36" s="4">
        <f t="shared" si="3"/>
        <v>518</v>
      </c>
      <c r="N36" s="11">
        <f t="shared" si="4"/>
        <v>0.45404411764705882</v>
      </c>
      <c r="O36" s="11">
        <f t="shared" si="4"/>
        <v>0.99424184261036463</v>
      </c>
      <c r="P36" s="11">
        <v>0.60224673401575823</v>
      </c>
      <c r="Q36" s="11">
        <v>1.0870766448277194</v>
      </c>
      <c r="R36" s="11">
        <f t="shared" si="5"/>
        <v>327.62222330457246</v>
      </c>
      <c r="S36" s="11">
        <f t="shared" si="5"/>
        <v>566.36693195524174</v>
      </c>
      <c r="T36" s="11">
        <f t="shared" si="6"/>
        <v>893.9891552598142</v>
      </c>
      <c r="U36" s="10">
        <v>1.2</v>
      </c>
      <c r="V36" s="12">
        <v>1.1499999999999999</v>
      </c>
      <c r="W36" s="12">
        <f t="shared" si="7"/>
        <v>1233.7050342585433</v>
      </c>
    </row>
    <row r="37" spans="1:23" x14ac:dyDescent="0.25">
      <c r="A37" s="4">
        <v>30</v>
      </c>
      <c r="B37" s="4">
        <f t="shared" si="0"/>
        <v>774</v>
      </c>
      <c r="C37" s="4">
        <v>238</v>
      </c>
      <c r="D37" s="4">
        <v>536</v>
      </c>
      <c r="E37" s="4">
        <f t="shared" si="1"/>
        <v>1083</v>
      </c>
      <c r="F37" s="4">
        <v>607</v>
      </c>
      <c r="G37" s="4">
        <v>476</v>
      </c>
      <c r="I37" s="4">
        <v>30</v>
      </c>
      <c r="J37" s="4">
        <f t="shared" si="2"/>
        <v>607</v>
      </c>
      <c r="K37" s="4">
        <f t="shared" si="2"/>
        <v>476</v>
      </c>
      <c r="L37" s="4">
        <f t="shared" si="3"/>
        <v>238</v>
      </c>
      <c r="M37" s="4">
        <f t="shared" si="3"/>
        <v>536</v>
      </c>
      <c r="N37" s="11">
        <f t="shared" si="4"/>
        <v>0.39209225700164746</v>
      </c>
      <c r="O37" s="11">
        <f t="shared" si="4"/>
        <v>1.1260504201680672</v>
      </c>
      <c r="P37" s="11">
        <v>0.58973353938903017</v>
      </c>
      <c r="Q37" s="11">
        <v>1.0539822754904051</v>
      </c>
      <c r="R37" s="11">
        <f t="shared" si="5"/>
        <v>357.9682584091413</v>
      </c>
      <c r="S37" s="11">
        <f t="shared" si="5"/>
        <v>501.69556313343287</v>
      </c>
      <c r="T37" s="11">
        <f t="shared" si="6"/>
        <v>859.66382154257417</v>
      </c>
      <c r="U37" s="10">
        <v>1.2</v>
      </c>
      <c r="V37" s="12">
        <v>1.1499999999999999</v>
      </c>
      <c r="W37" s="12">
        <f t="shared" si="7"/>
        <v>1186.3360737287524</v>
      </c>
    </row>
    <row r="38" spans="1:23" x14ac:dyDescent="0.25">
      <c r="A38" s="4">
        <v>31</v>
      </c>
      <c r="B38" s="4">
        <f t="shared" si="0"/>
        <v>847</v>
      </c>
      <c r="C38" s="4">
        <v>283</v>
      </c>
      <c r="D38" s="4">
        <v>564</v>
      </c>
      <c r="E38" s="4">
        <f t="shared" si="1"/>
        <v>1083</v>
      </c>
      <c r="F38" s="4">
        <v>596</v>
      </c>
      <c r="G38" s="4">
        <v>487</v>
      </c>
      <c r="I38" s="4">
        <v>31</v>
      </c>
      <c r="J38" s="4">
        <f t="shared" si="2"/>
        <v>596</v>
      </c>
      <c r="K38" s="4">
        <f t="shared" si="2"/>
        <v>487</v>
      </c>
      <c r="L38" s="4">
        <f t="shared" si="3"/>
        <v>283</v>
      </c>
      <c r="M38" s="4">
        <f t="shared" si="3"/>
        <v>564</v>
      </c>
      <c r="N38" s="11">
        <f t="shared" si="4"/>
        <v>0.47483221476510068</v>
      </c>
      <c r="O38" s="11">
        <f t="shared" si="4"/>
        <v>1.1581108829568789</v>
      </c>
      <c r="P38" s="11">
        <v>0.59155934665696264</v>
      </c>
      <c r="Q38" s="11">
        <v>1.0516489954476982</v>
      </c>
      <c r="R38" s="11">
        <f t="shared" si="5"/>
        <v>352.56937060754973</v>
      </c>
      <c r="S38" s="11">
        <f t="shared" si="5"/>
        <v>512.15306078302899</v>
      </c>
      <c r="T38" s="11">
        <f t="shared" si="6"/>
        <v>864.72243139057878</v>
      </c>
      <c r="U38" s="10">
        <v>1.2</v>
      </c>
      <c r="V38" s="12">
        <v>1.1499999999999999</v>
      </c>
      <c r="W38" s="12">
        <f t="shared" si="7"/>
        <v>1193.3169553189985</v>
      </c>
    </row>
    <row r="39" spans="1:23" x14ac:dyDescent="0.25">
      <c r="A39" s="4">
        <v>32</v>
      </c>
      <c r="B39" s="4">
        <f t="shared" si="0"/>
        <v>873</v>
      </c>
      <c r="C39" s="4">
        <v>252</v>
      </c>
      <c r="D39" s="4">
        <v>621</v>
      </c>
      <c r="E39" s="4">
        <f t="shared" si="1"/>
        <v>1066</v>
      </c>
      <c r="F39" s="4">
        <v>568</v>
      </c>
      <c r="G39" s="4">
        <v>498</v>
      </c>
      <c r="I39" s="4">
        <v>32</v>
      </c>
      <c r="J39" s="4">
        <f t="shared" si="2"/>
        <v>568</v>
      </c>
      <c r="K39" s="4">
        <f t="shared" si="2"/>
        <v>498</v>
      </c>
      <c r="L39" s="4">
        <f t="shared" si="3"/>
        <v>252</v>
      </c>
      <c r="M39" s="4">
        <f t="shared" si="3"/>
        <v>621</v>
      </c>
      <c r="N39" s="11">
        <f t="shared" si="4"/>
        <v>0.44366197183098594</v>
      </c>
      <c r="O39" s="11">
        <f t="shared" si="4"/>
        <v>1.2469879518072289</v>
      </c>
      <c r="P39" s="11">
        <v>0.59426742121259934</v>
      </c>
      <c r="Q39" s="11">
        <v>1.0435406001265743</v>
      </c>
      <c r="R39" s="11">
        <f t="shared" si="5"/>
        <v>337.54389524875643</v>
      </c>
      <c r="S39" s="11">
        <f t="shared" si="5"/>
        <v>519.68321886303397</v>
      </c>
      <c r="T39" s="11">
        <f t="shared" si="6"/>
        <v>857.22711411179034</v>
      </c>
      <c r="U39" s="10">
        <v>1.2</v>
      </c>
      <c r="V39" s="12">
        <v>1.1499999999999999</v>
      </c>
      <c r="W39" s="12">
        <f t="shared" si="7"/>
        <v>1182.9734174742705</v>
      </c>
    </row>
    <row r="40" spans="1:23" x14ac:dyDescent="0.25">
      <c r="A40" s="4">
        <v>33</v>
      </c>
      <c r="B40" s="4">
        <f t="shared" si="0"/>
        <v>793</v>
      </c>
      <c r="C40" s="4">
        <v>284</v>
      </c>
      <c r="D40" s="4">
        <v>509</v>
      </c>
      <c r="E40" s="4">
        <f t="shared" si="1"/>
        <v>1012</v>
      </c>
      <c r="F40" s="4">
        <v>548</v>
      </c>
      <c r="G40" s="4">
        <v>464</v>
      </c>
      <c r="I40" s="4">
        <v>33</v>
      </c>
      <c r="J40" s="4">
        <f t="shared" si="2"/>
        <v>548</v>
      </c>
      <c r="K40" s="4">
        <f t="shared" si="2"/>
        <v>464</v>
      </c>
      <c r="L40" s="4">
        <f t="shared" si="3"/>
        <v>284</v>
      </c>
      <c r="M40" s="4">
        <f t="shared" si="3"/>
        <v>509</v>
      </c>
      <c r="N40" s="11">
        <f t="shared" si="4"/>
        <v>0.51824817518248179</v>
      </c>
      <c r="O40" s="11">
        <f t="shared" si="4"/>
        <v>1.0969827586206897</v>
      </c>
      <c r="P40" s="11">
        <v>0.6017882154708406</v>
      </c>
      <c r="Q40" s="11">
        <v>1.0643326766808088</v>
      </c>
      <c r="R40" s="11">
        <f t="shared" si="5"/>
        <v>329.77994207802067</v>
      </c>
      <c r="S40" s="11">
        <f t="shared" si="5"/>
        <v>493.8503619798953</v>
      </c>
      <c r="T40" s="11">
        <f t="shared" si="6"/>
        <v>823.63030405791596</v>
      </c>
      <c r="U40" s="10">
        <v>1.2</v>
      </c>
      <c r="V40" s="12">
        <v>1.1499999999999999</v>
      </c>
      <c r="W40" s="12">
        <f t="shared" si="7"/>
        <v>1136.6098195999239</v>
      </c>
    </row>
    <row r="41" spans="1:23" x14ac:dyDescent="0.25">
      <c r="A41" s="4">
        <v>34</v>
      </c>
      <c r="B41" s="4">
        <f t="shared" si="0"/>
        <v>827</v>
      </c>
      <c r="C41" s="4">
        <v>263</v>
      </c>
      <c r="D41" s="4">
        <v>564</v>
      </c>
      <c r="E41" s="4">
        <f t="shared" si="1"/>
        <v>948</v>
      </c>
      <c r="F41" s="4">
        <v>502</v>
      </c>
      <c r="G41" s="4">
        <v>446</v>
      </c>
      <c r="I41" s="4">
        <v>34</v>
      </c>
      <c r="J41" s="4">
        <f t="shared" si="2"/>
        <v>502</v>
      </c>
      <c r="K41" s="4">
        <f t="shared" si="2"/>
        <v>446</v>
      </c>
      <c r="L41" s="4">
        <f t="shared" si="3"/>
        <v>263</v>
      </c>
      <c r="M41" s="4">
        <f t="shared" si="3"/>
        <v>564</v>
      </c>
      <c r="N41" s="11">
        <f t="shared" si="4"/>
        <v>0.5239043824701195</v>
      </c>
      <c r="O41" s="11">
        <f t="shared" si="4"/>
        <v>1.2645739910313902</v>
      </c>
      <c r="P41" s="11">
        <v>0.63617005593257436</v>
      </c>
      <c r="Q41" s="11">
        <v>1.0705688367753552</v>
      </c>
      <c r="R41" s="11">
        <f t="shared" si="5"/>
        <v>319.35736807815232</v>
      </c>
      <c r="S41" s="11">
        <f t="shared" si="5"/>
        <v>477.47370120180841</v>
      </c>
      <c r="T41" s="11">
        <f t="shared" si="6"/>
        <v>796.83106927996073</v>
      </c>
      <c r="U41" s="10">
        <v>1.2</v>
      </c>
      <c r="V41" s="12">
        <v>1.1499999999999999</v>
      </c>
      <c r="W41" s="12">
        <f t="shared" si="7"/>
        <v>1099.6268756063457</v>
      </c>
    </row>
    <row r="42" spans="1:23" x14ac:dyDescent="0.25">
      <c r="A42" s="4">
        <v>35</v>
      </c>
      <c r="B42" s="4">
        <f t="shared" si="0"/>
        <v>844</v>
      </c>
      <c r="C42" s="4">
        <v>273</v>
      </c>
      <c r="D42" s="4">
        <v>571</v>
      </c>
      <c r="E42" s="4">
        <f t="shared" si="1"/>
        <v>962</v>
      </c>
      <c r="F42" s="4">
        <v>494</v>
      </c>
      <c r="G42" s="4">
        <v>468</v>
      </c>
      <c r="I42" s="4">
        <v>35</v>
      </c>
      <c r="J42" s="4">
        <f t="shared" si="2"/>
        <v>494</v>
      </c>
      <c r="K42" s="4">
        <f t="shared" si="2"/>
        <v>468</v>
      </c>
      <c r="L42" s="4">
        <f t="shared" si="3"/>
        <v>273</v>
      </c>
      <c r="M42" s="4">
        <f t="shared" si="3"/>
        <v>571</v>
      </c>
      <c r="N42" s="11">
        <f t="shared" si="4"/>
        <v>0.55263157894736847</v>
      </c>
      <c r="O42" s="11">
        <f t="shared" si="4"/>
        <v>1.2200854700854702</v>
      </c>
      <c r="P42" s="11">
        <v>0.6068072826883133</v>
      </c>
      <c r="Q42" s="11">
        <v>1.0323614572640074</v>
      </c>
      <c r="R42" s="11">
        <f t="shared" si="5"/>
        <v>299.76279764802678</v>
      </c>
      <c r="S42" s="11">
        <f t="shared" si="5"/>
        <v>483.14516199955546</v>
      </c>
      <c r="T42" s="11">
        <f t="shared" si="6"/>
        <v>782.90795964758217</v>
      </c>
      <c r="U42" s="10">
        <v>1.2</v>
      </c>
      <c r="V42" s="12">
        <v>1.1499999999999999</v>
      </c>
      <c r="W42" s="12">
        <f t="shared" si="7"/>
        <v>1080.4129843136634</v>
      </c>
    </row>
    <row r="43" spans="1:23" x14ac:dyDescent="0.25">
      <c r="A43" s="4">
        <v>36</v>
      </c>
      <c r="B43" s="4">
        <f t="shared" si="0"/>
        <v>741</v>
      </c>
      <c r="C43" s="4">
        <v>275</v>
      </c>
      <c r="D43" s="4">
        <v>466</v>
      </c>
      <c r="E43" s="4">
        <f t="shared" si="1"/>
        <v>946</v>
      </c>
      <c r="F43" s="4">
        <v>509</v>
      </c>
      <c r="G43" s="4">
        <v>437</v>
      </c>
      <c r="I43" s="4">
        <v>36</v>
      </c>
      <c r="J43" s="4">
        <f t="shared" si="2"/>
        <v>509</v>
      </c>
      <c r="K43" s="4">
        <f t="shared" si="2"/>
        <v>437</v>
      </c>
      <c r="L43" s="4">
        <f t="shared" si="3"/>
        <v>275</v>
      </c>
      <c r="M43" s="4">
        <f t="shared" si="3"/>
        <v>466</v>
      </c>
      <c r="N43" s="11">
        <f t="shared" si="4"/>
        <v>0.54027504911591351</v>
      </c>
      <c r="O43" s="11">
        <f t="shared" si="4"/>
        <v>1.0663615560640731</v>
      </c>
      <c r="P43" s="11">
        <v>0.60655592038352579</v>
      </c>
      <c r="Q43" s="11">
        <v>1.0105511182123841</v>
      </c>
      <c r="R43" s="11">
        <f t="shared" si="5"/>
        <v>308.73696347521462</v>
      </c>
      <c r="S43" s="11">
        <f t="shared" si="5"/>
        <v>441.61083865881182</v>
      </c>
      <c r="T43" s="11">
        <f t="shared" si="6"/>
        <v>750.34780213402644</v>
      </c>
      <c r="U43" s="10">
        <v>1.2</v>
      </c>
      <c r="V43" s="12">
        <v>1.1499999999999999</v>
      </c>
      <c r="W43" s="12">
        <f t="shared" si="7"/>
        <v>1035.4799669449565</v>
      </c>
    </row>
    <row r="44" spans="1:23" x14ac:dyDescent="0.25">
      <c r="A44" s="4">
        <v>37</v>
      </c>
      <c r="B44" s="4">
        <f t="shared" si="0"/>
        <v>646</v>
      </c>
      <c r="C44" s="4">
        <v>238</v>
      </c>
      <c r="D44" s="4">
        <v>408</v>
      </c>
      <c r="E44" s="4">
        <f t="shared" si="1"/>
        <v>867</v>
      </c>
      <c r="F44" s="4">
        <v>457</v>
      </c>
      <c r="G44" s="4">
        <v>410</v>
      </c>
      <c r="I44" s="4">
        <v>37</v>
      </c>
      <c r="J44" s="4">
        <f t="shared" si="2"/>
        <v>457</v>
      </c>
      <c r="K44" s="4">
        <f t="shared" si="2"/>
        <v>410</v>
      </c>
      <c r="L44" s="4">
        <f t="shared" si="3"/>
        <v>238</v>
      </c>
      <c r="M44" s="4">
        <f t="shared" si="3"/>
        <v>408</v>
      </c>
      <c r="N44" s="11">
        <f t="shared" si="4"/>
        <v>0.52078774617067836</v>
      </c>
      <c r="O44" s="11">
        <f t="shared" si="4"/>
        <v>0.99512195121951219</v>
      </c>
      <c r="P44" s="11">
        <v>0.59978615147079384</v>
      </c>
      <c r="Q44" s="11">
        <v>0.95662031297205785</v>
      </c>
      <c r="R44" s="11">
        <f t="shared" si="5"/>
        <v>274.10227122215281</v>
      </c>
      <c r="S44" s="11">
        <f t="shared" si="5"/>
        <v>392.21432831854372</v>
      </c>
      <c r="T44" s="11">
        <f t="shared" si="6"/>
        <v>666.31659954069653</v>
      </c>
      <c r="U44" s="10">
        <v>1.2</v>
      </c>
      <c r="V44" s="12">
        <v>1.1499999999999999</v>
      </c>
      <c r="W44" s="12">
        <f t="shared" si="7"/>
        <v>919.51690736616104</v>
      </c>
    </row>
    <row r="45" spans="1:23" x14ac:dyDescent="0.25">
      <c r="A45" s="4">
        <v>38</v>
      </c>
      <c r="B45" s="4">
        <f t="shared" si="0"/>
        <v>691</v>
      </c>
      <c r="C45" s="4">
        <v>233</v>
      </c>
      <c r="D45" s="4">
        <v>458</v>
      </c>
      <c r="E45" s="4">
        <f t="shared" si="1"/>
        <v>835</v>
      </c>
      <c r="F45" s="4">
        <v>431</v>
      </c>
      <c r="G45" s="4">
        <v>404</v>
      </c>
      <c r="I45" s="4">
        <v>38</v>
      </c>
      <c r="J45" s="4">
        <f t="shared" si="2"/>
        <v>431</v>
      </c>
      <c r="K45" s="4">
        <f t="shared" si="2"/>
        <v>404</v>
      </c>
      <c r="L45" s="4">
        <f t="shared" si="3"/>
        <v>233</v>
      </c>
      <c r="M45" s="4">
        <f t="shared" si="3"/>
        <v>458</v>
      </c>
      <c r="N45" s="11">
        <f t="shared" si="4"/>
        <v>0.54060324825986084</v>
      </c>
      <c r="O45" s="11">
        <f t="shared" si="4"/>
        <v>1.1336633663366336</v>
      </c>
      <c r="P45" s="11">
        <v>0.60597011531232248</v>
      </c>
      <c r="Q45" s="11">
        <v>0.92592650373408036</v>
      </c>
      <c r="R45" s="11">
        <f t="shared" si="5"/>
        <v>261.17311969961099</v>
      </c>
      <c r="S45" s="11">
        <f t="shared" si="5"/>
        <v>374.07430750856849</v>
      </c>
      <c r="T45" s="11">
        <f t="shared" si="6"/>
        <v>635.24742720817949</v>
      </c>
      <c r="U45" s="10">
        <v>1.2</v>
      </c>
      <c r="V45" s="12">
        <v>1.1499999999999999</v>
      </c>
      <c r="W45" s="12">
        <f t="shared" si="7"/>
        <v>876.64144954728761</v>
      </c>
    </row>
    <row r="46" spans="1:23" x14ac:dyDescent="0.25">
      <c r="A46" s="4">
        <v>39</v>
      </c>
      <c r="B46" s="4">
        <f t="shared" si="0"/>
        <v>682</v>
      </c>
      <c r="C46" s="4">
        <v>222</v>
      </c>
      <c r="D46" s="4">
        <v>460</v>
      </c>
      <c r="E46" s="4">
        <f t="shared" si="1"/>
        <v>823</v>
      </c>
      <c r="F46" s="4">
        <v>429</v>
      </c>
      <c r="G46" s="4">
        <v>394</v>
      </c>
      <c r="I46" s="4">
        <v>39</v>
      </c>
      <c r="J46" s="4">
        <f t="shared" si="2"/>
        <v>429</v>
      </c>
      <c r="K46" s="4">
        <f t="shared" si="2"/>
        <v>394</v>
      </c>
      <c r="L46" s="4">
        <f t="shared" si="3"/>
        <v>222</v>
      </c>
      <c r="M46" s="4">
        <f t="shared" si="3"/>
        <v>460</v>
      </c>
      <c r="N46" s="11">
        <f t="shared" si="4"/>
        <v>0.5174825174825175</v>
      </c>
      <c r="O46" s="11">
        <f t="shared" si="4"/>
        <v>1.1675126903553299</v>
      </c>
      <c r="P46" s="11">
        <v>0.61642065468063612</v>
      </c>
      <c r="Q46" s="11">
        <v>0.91131415125979687</v>
      </c>
      <c r="R46" s="11">
        <f t="shared" si="5"/>
        <v>264.44446085799291</v>
      </c>
      <c r="S46" s="11">
        <f t="shared" si="5"/>
        <v>359.05777559635999</v>
      </c>
      <c r="T46" s="11">
        <f t="shared" si="6"/>
        <v>623.5022364543529</v>
      </c>
      <c r="U46" s="10">
        <v>1.2</v>
      </c>
      <c r="V46" s="12">
        <v>1.1499999999999999</v>
      </c>
      <c r="W46" s="12">
        <f t="shared" si="7"/>
        <v>860.43308630700687</v>
      </c>
    </row>
    <row r="47" spans="1:23" x14ac:dyDescent="0.25">
      <c r="A47" s="4">
        <v>40</v>
      </c>
      <c r="B47" s="4">
        <f t="shared" si="0"/>
        <v>548</v>
      </c>
      <c r="C47" s="4">
        <v>206</v>
      </c>
      <c r="D47" s="4">
        <v>342</v>
      </c>
      <c r="E47" s="4">
        <f t="shared" si="1"/>
        <v>780</v>
      </c>
      <c r="F47" s="4">
        <v>411</v>
      </c>
      <c r="G47" s="4">
        <v>369</v>
      </c>
      <c r="I47" s="4">
        <v>40</v>
      </c>
      <c r="J47" s="4">
        <f t="shared" si="2"/>
        <v>411</v>
      </c>
      <c r="K47" s="4">
        <f t="shared" si="2"/>
        <v>369</v>
      </c>
      <c r="L47" s="4">
        <f t="shared" si="3"/>
        <v>206</v>
      </c>
      <c r="M47" s="4">
        <f t="shared" si="3"/>
        <v>342</v>
      </c>
      <c r="N47" s="11">
        <f t="shared" si="4"/>
        <v>0.5012165450121655</v>
      </c>
      <c r="O47" s="11">
        <f t="shared" si="4"/>
        <v>0.92682926829268297</v>
      </c>
      <c r="P47" s="11">
        <v>0.61330615782276487</v>
      </c>
      <c r="Q47" s="11">
        <v>0.88701493863821812</v>
      </c>
      <c r="R47" s="11">
        <f t="shared" si="5"/>
        <v>252.06883086515637</v>
      </c>
      <c r="S47" s="11">
        <f t="shared" si="5"/>
        <v>327.30851235750248</v>
      </c>
      <c r="T47" s="11">
        <f t="shared" si="6"/>
        <v>579.37734322265885</v>
      </c>
      <c r="U47" s="10">
        <v>1.2</v>
      </c>
      <c r="V47" s="12">
        <v>1.1499999999999999</v>
      </c>
      <c r="W47" s="12">
        <f t="shared" si="7"/>
        <v>799.54073364726924</v>
      </c>
    </row>
    <row r="48" spans="1:23" x14ac:dyDescent="0.25">
      <c r="A48" s="4">
        <v>41</v>
      </c>
      <c r="B48" s="4">
        <f t="shared" si="0"/>
        <v>573</v>
      </c>
      <c r="C48" s="4">
        <v>217</v>
      </c>
      <c r="D48" s="4">
        <v>356</v>
      </c>
      <c r="E48" s="4">
        <f t="shared" si="1"/>
        <v>731</v>
      </c>
      <c r="F48" s="4">
        <v>391</v>
      </c>
      <c r="G48" s="4">
        <v>340</v>
      </c>
      <c r="I48" s="4">
        <v>41</v>
      </c>
      <c r="J48" s="4">
        <f t="shared" si="2"/>
        <v>391</v>
      </c>
      <c r="K48" s="4">
        <f t="shared" si="2"/>
        <v>340</v>
      </c>
      <c r="L48" s="4">
        <f t="shared" si="3"/>
        <v>217</v>
      </c>
      <c r="M48" s="4">
        <f t="shared" si="3"/>
        <v>356</v>
      </c>
      <c r="N48" s="11">
        <f t="shared" si="4"/>
        <v>0.55498721227621484</v>
      </c>
      <c r="O48" s="11">
        <f t="shared" si="4"/>
        <v>1.0470588235294118</v>
      </c>
      <c r="P48" s="11">
        <v>0.61228469738094793</v>
      </c>
      <c r="Q48" s="11">
        <v>0.83974875521100145</v>
      </c>
      <c r="R48" s="11">
        <f t="shared" si="5"/>
        <v>239.40331667595063</v>
      </c>
      <c r="S48" s="11">
        <f t="shared" si="5"/>
        <v>285.51457677174051</v>
      </c>
      <c r="T48" s="11">
        <f t="shared" si="6"/>
        <v>524.91789344769109</v>
      </c>
      <c r="U48" s="10">
        <v>1.2</v>
      </c>
      <c r="V48" s="12">
        <v>1.1499999999999999</v>
      </c>
      <c r="W48" s="12">
        <f t="shared" si="7"/>
        <v>724.38669295781358</v>
      </c>
    </row>
    <row r="49" spans="1:23" x14ac:dyDescent="0.25">
      <c r="A49" s="4">
        <v>42</v>
      </c>
      <c r="B49" s="4">
        <f t="shared" si="0"/>
        <v>516</v>
      </c>
      <c r="C49" s="4">
        <v>187</v>
      </c>
      <c r="D49" s="4">
        <v>329</v>
      </c>
      <c r="E49" s="4">
        <f t="shared" si="1"/>
        <v>698</v>
      </c>
      <c r="F49" s="4">
        <v>373</v>
      </c>
      <c r="G49" s="4">
        <v>325</v>
      </c>
      <c r="I49" s="4">
        <v>42</v>
      </c>
      <c r="J49" s="4">
        <f t="shared" si="2"/>
        <v>373</v>
      </c>
      <c r="K49" s="4">
        <f t="shared" si="2"/>
        <v>325</v>
      </c>
      <c r="L49" s="4">
        <f t="shared" si="3"/>
        <v>187</v>
      </c>
      <c r="M49" s="4">
        <f t="shared" si="3"/>
        <v>329</v>
      </c>
      <c r="N49" s="11">
        <f t="shared" si="4"/>
        <v>0.50134048257372654</v>
      </c>
      <c r="O49" s="11">
        <f t="shared" si="4"/>
        <v>1.0123076923076924</v>
      </c>
      <c r="P49" s="11">
        <v>0.6260205947511801</v>
      </c>
      <c r="Q49" s="11">
        <v>0.86800450568268084</v>
      </c>
      <c r="R49" s="11">
        <f t="shared" si="5"/>
        <v>233.50568184219017</v>
      </c>
      <c r="S49" s="11">
        <f t="shared" si="5"/>
        <v>282.1014643468713</v>
      </c>
      <c r="T49" s="11">
        <f t="shared" si="6"/>
        <v>515.6071461890615</v>
      </c>
      <c r="U49" s="10">
        <v>1.2</v>
      </c>
      <c r="V49" s="12">
        <v>1.1499999999999999</v>
      </c>
      <c r="W49" s="12">
        <f t="shared" si="7"/>
        <v>711.53786174090487</v>
      </c>
    </row>
    <row r="50" spans="1:23" x14ac:dyDescent="0.25">
      <c r="A50" s="4">
        <v>43</v>
      </c>
      <c r="B50" s="4">
        <f t="shared" si="0"/>
        <v>428</v>
      </c>
      <c r="C50" s="4">
        <v>167</v>
      </c>
      <c r="D50" s="4">
        <v>261</v>
      </c>
      <c r="E50" s="4">
        <f t="shared" si="1"/>
        <v>705</v>
      </c>
      <c r="F50" s="4">
        <v>369</v>
      </c>
      <c r="G50" s="4">
        <v>336</v>
      </c>
      <c r="I50" s="4">
        <v>43</v>
      </c>
      <c r="J50" s="4">
        <f t="shared" si="2"/>
        <v>369</v>
      </c>
      <c r="K50" s="4">
        <f t="shared" si="2"/>
        <v>336</v>
      </c>
      <c r="L50" s="4">
        <f t="shared" si="3"/>
        <v>167</v>
      </c>
      <c r="M50" s="4">
        <f t="shared" si="3"/>
        <v>261</v>
      </c>
      <c r="N50" s="11">
        <f t="shared" si="4"/>
        <v>0.45257452574525747</v>
      </c>
      <c r="O50" s="11">
        <f t="shared" si="4"/>
        <v>0.7767857142857143</v>
      </c>
      <c r="P50" s="11">
        <v>0.64076101133899688</v>
      </c>
      <c r="Q50" s="11">
        <v>0.85112427433619797</v>
      </c>
      <c r="R50" s="11">
        <f t="shared" si="5"/>
        <v>236.44081318408985</v>
      </c>
      <c r="S50" s="11">
        <f t="shared" si="5"/>
        <v>285.97775617696254</v>
      </c>
      <c r="T50" s="11">
        <f t="shared" si="6"/>
        <v>522.41856936105239</v>
      </c>
      <c r="U50" s="10">
        <v>1.2</v>
      </c>
      <c r="V50" s="12">
        <v>1.1499999999999999</v>
      </c>
      <c r="W50" s="12">
        <f t="shared" si="7"/>
        <v>720.93762571825232</v>
      </c>
    </row>
    <row r="51" spans="1:23" x14ac:dyDescent="0.25">
      <c r="A51" s="4">
        <v>44</v>
      </c>
      <c r="B51" s="4">
        <f t="shared" si="0"/>
        <v>432</v>
      </c>
      <c r="C51" s="4">
        <v>169</v>
      </c>
      <c r="D51" s="4">
        <v>263</v>
      </c>
      <c r="E51" s="4">
        <f t="shared" si="1"/>
        <v>677</v>
      </c>
      <c r="F51" s="4">
        <v>337</v>
      </c>
      <c r="G51" s="4">
        <v>340</v>
      </c>
      <c r="I51" s="4">
        <v>44</v>
      </c>
      <c r="J51" s="4">
        <f t="shared" si="2"/>
        <v>337</v>
      </c>
      <c r="K51" s="4">
        <f t="shared" si="2"/>
        <v>340</v>
      </c>
      <c r="L51" s="4">
        <f t="shared" si="3"/>
        <v>169</v>
      </c>
      <c r="M51" s="4">
        <f t="shared" si="3"/>
        <v>263</v>
      </c>
      <c r="N51" s="11">
        <f t="shared" si="4"/>
        <v>0.50148367952522255</v>
      </c>
      <c r="O51" s="11">
        <f t="shared" si="4"/>
        <v>0.77352941176470591</v>
      </c>
      <c r="P51" s="11">
        <v>0.66042510583069947</v>
      </c>
      <c r="Q51" s="11">
        <v>0.87970695186774062</v>
      </c>
      <c r="R51" s="11">
        <f t="shared" si="5"/>
        <v>222.56326066494572</v>
      </c>
      <c r="S51" s="11">
        <f t="shared" si="5"/>
        <v>299.10036363503178</v>
      </c>
      <c r="T51" s="11">
        <f t="shared" si="6"/>
        <v>521.66362429997753</v>
      </c>
      <c r="U51" s="10">
        <v>1.2</v>
      </c>
      <c r="V51" s="12">
        <v>1.1499999999999999</v>
      </c>
      <c r="W51" s="12">
        <f t="shared" si="7"/>
        <v>719.89580153396889</v>
      </c>
    </row>
    <row r="52" spans="1:23" x14ac:dyDescent="0.25">
      <c r="A52" s="4">
        <v>45</v>
      </c>
      <c r="B52" s="4">
        <f t="shared" si="0"/>
        <v>485</v>
      </c>
      <c r="C52" s="4">
        <v>202</v>
      </c>
      <c r="D52" s="4">
        <v>283</v>
      </c>
      <c r="E52" s="4">
        <f t="shared" si="1"/>
        <v>648</v>
      </c>
      <c r="F52" s="4">
        <v>335</v>
      </c>
      <c r="G52" s="4">
        <v>313</v>
      </c>
      <c r="I52" s="4">
        <v>45</v>
      </c>
      <c r="J52" s="4">
        <f t="shared" si="2"/>
        <v>335</v>
      </c>
      <c r="K52" s="4">
        <f t="shared" si="2"/>
        <v>313</v>
      </c>
      <c r="L52" s="4">
        <f t="shared" si="3"/>
        <v>202</v>
      </c>
      <c r="M52" s="4">
        <f t="shared" si="3"/>
        <v>283</v>
      </c>
      <c r="N52" s="11">
        <f t="shared" si="4"/>
        <v>0.60298507462686568</v>
      </c>
      <c r="O52" s="11">
        <f t="shared" si="4"/>
        <v>0.90415335463258784</v>
      </c>
      <c r="P52" s="11">
        <v>0.69998427445588951</v>
      </c>
      <c r="Q52" s="11">
        <v>0.92371911602581858</v>
      </c>
      <c r="R52" s="11">
        <f t="shared" si="5"/>
        <v>234.49473194272298</v>
      </c>
      <c r="S52" s="11">
        <f t="shared" si="5"/>
        <v>289.12408331608123</v>
      </c>
      <c r="T52" s="11">
        <f t="shared" si="6"/>
        <v>523.61881525880426</v>
      </c>
      <c r="U52" s="10">
        <v>1.2</v>
      </c>
      <c r="V52" s="12">
        <v>1.1499999999999999</v>
      </c>
      <c r="W52" s="12">
        <f t="shared" si="7"/>
        <v>722.59396505714972</v>
      </c>
    </row>
    <row r="53" spans="1:23" x14ac:dyDescent="0.25">
      <c r="A53" s="4">
        <v>46</v>
      </c>
      <c r="B53" s="4">
        <f t="shared" si="0"/>
        <v>454</v>
      </c>
      <c r="C53" s="4">
        <v>236</v>
      </c>
      <c r="D53" s="4">
        <v>218</v>
      </c>
      <c r="E53" s="4">
        <f t="shared" si="1"/>
        <v>689</v>
      </c>
      <c r="F53" s="4">
        <v>376</v>
      </c>
      <c r="G53" s="4">
        <v>313</v>
      </c>
      <c r="I53" s="4">
        <v>46</v>
      </c>
      <c r="J53" s="4">
        <f t="shared" si="2"/>
        <v>376</v>
      </c>
      <c r="K53" s="4">
        <f t="shared" si="2"/>
        <v>313</v>
      </c>
      <c r="L53" s="4">
        <f t="shared" si="3"/>
        <v>236</v>
      </c>
      <c r="M53" s="4">
        <f t="shared" si="3"/>
        <v>218</v>
      </c>
      <c r="N53" s="11">
        <f t="shared" si="4"/>
        <v>0.62765957446808507</v>
      </c>
      <c r="O53" s="11">
        <f t="shared" si="4"/>
        <v>0.69648562300319494</v>
      </c>
      <c r="P53" s="11">
        <v>0.71374457905217825</v>
      </c>
      <c r="Q53" s="11">
        <v>0.93715367811014727</v>
      </c>
      <c r="R53" s="11">
        <f t="shared" si="5"/>
        <v>268.36796172361903</v>
      </c>
      <c r="S53" s="11">
        <f t="shared" si="5"/>
        <v>293.32910124847609</v>
      </c>
      <c r="T53" s="11">
        <f t="shared" si="6"/>
        <v>561.69706297209518</v>
      </c>
      <c r="U53" s="10">
        <v>1.2</v>
      </c>
      <c r="V53" s="12">
        <v>1.1499999999999999</v>
      </c>
      <c r="W53" s="12">
        <f t="shared" si="7"/>
        <v>775.14194690149134</v>
      </c>
    </row>
    <row r="54" spans="1:23" x14ac:dyDescent="0.25">
      <c r="A54" s="4">
        <v>47</v>
      </c>
      <c r="B54" s="4">
        <f t="shared" si="0"/>
        <v>470</v>
      </c>
      <c r="C54" s="4">
        <v>190</v>
      </c>
      <c r="D54" s="4">
        <v>280</v>
      </c>
      <c r="E54" s="4">
        <f t="shared" si="1"/>
        <v>652</v>
      </c>
      <c r="F54" s="4">
        <v>330</v>
      </c>
      <c r="G54" s="4">
        <v>322</v>
      </c>
      <c r="I54" s="4">
        <v>47</v>
      </c>
      <c r="J54" s="4">
        <f t="shared" si="2"/>
        <v>330</v>
      </c>
      <c r="K54" s="4">
        <f t="shared" si="2"/>
        <v>322</v>
      </c>
      <c r="L54" s="4">
        <f t="shared" si="3"/>
        <v>190</v>
      </c>
      <c r="M54" s="4">
        <f t="shared" si="3"/>
        <v>280</v>
      </c>
      <c r="N54" s="11">
        <f t="shared" si="4"/>
        <v>0.5757575757575758</v>
      </c>
      <c r="O54" s="11">
        <f t="shared" si="4"/>
        <v>0.86956521739130432</v>
      </c>
      <c r="P54" s="11">
        <v>0.70957120579089916</v>
      </c>
      <c r="Q54" s="11">
        <v>0.96095456815730074</v>
      </c>
      <c r="R54" s="11">
        <f t="shared" si="5"/>
        <v>234.15849791099672</v>
      </c>
      <c r="S54" s="11">
        <f t="shared" si="5"/>
        <v>309.42737094665085</v>
      </c>
      <c r="T54" s="11">
        <f t="shared" si="6"/>
        <v>543.5858688576476</v>
      </c>
      <c r="U54" s="10">
        <v>1.2</v>
      </c>
      <c r="V54" s="12">
        <v>1.1499999999999999</v>
      </c>
      <c r="W54" s="12">
        <f t="shared" si="7"/>
        <v>750.14849902355354</v>
      </c>
    </row>
    <row r="55" spans="1:23" x14ac:dyDescent="0.25">
      <c r="A55" s="4">
        <v>48</v>
      </c>
      <c r="B55" s="4">
        <f t="shared" si="0"/>
        <v>437</v>
      </c>
      <c r="C55" s="4">
        <v>196</v>
      </c>
      <c r="D55" s="4">
        <v>241</v>
      </c>
      <c r="E55" s="4">
        <f t="shared" si="1"/>
        <v>650</v>
      </c>
      <c r="F55" s="4">
        <v>331</v>
      </c>
      <c r="G55" s="4">
        <v>319</v>
      </c>
      <c r="I55" s="4">
        <v>48</v>
      </c>
      <c r="J55" s="4">
        <f t="shared" si="2"/>
        <v>331</v>
      </c>
      <c r="K55" s="4">
        <f t="shared" si="2"/>
        <v>319</v>
      </c>
      <c r="L55" s="4">
        <f t="shared" si="3"/>
        <v>196</v>
      </c>
      <c r="M55" s="4">
        <f t="shared" si="3"/>
        <v>241</v>
      </c>
      <c r="N55" s="11">
        <f t="shared" si="4"/>
        <v>0.59214501510574014</v>
      </c>
      <c r="O55" s="11">
        <f t="shared" si="4"/>
        <v>0.75548589341692785</v>
      </c>
      <c r="P55" s="11">
        <v>0.7440311369659548</v>
      </c>
      <c r="Q55" s="11">
        <v>1.0230691364465334</v>
      </c>
      <c r="R55" s="11">
        <f t="shared" si="5"/>
        <v>246.27430633573104</v>
      </c>
      <c r="S55" s="11">
        <f t="shared" si="5"/>
        <v>326.35905452644414</v>
      </c>
      <c r="T55" s="11">
        <f t="shared" si="6"/>
        <v>572.63336086217521</v>
      </c>
      <c r="U55" s="10">
        <v>1.2</v>
      </c>
      <c r="V55" s="12">
        <v>1.1499999999999999</v>
      </c>
      <c r="W55" s="12">
        <f t="shared" si="7"/>
        <v>790.23403798980178</v>
      </c>
    </row>
    <row r="56" spans="1:23" x14ac:dyDescent="0.25">
      <c r="A56" s="4">
        <v>49</v>
      </c>
      <c r="B56" s="4">
        <f t="shared" si="0"/>
        <v>463</v>
      </c>
      <c r="C56" s="4">
        <v>206</v>
      </c>
      <c r="D56" s="4">
        <v>257</v>
      </c>
      <c r="E56" s="4">
        <f t="shared" si="1"/>
        <v>650</v>
      </c>
      <c r="F56" s="4">
        <v>352</v>
      </c>
      <c r="G56" s="4">
        <v>298</v>
      </c>
      <c r="I56" s="4">
        <v>49</v>
      </c>
      <c r="J56" s="4">
        <f t="shared" si="2"/>
        <v>352</v>
      </c>
      <c r="K56" s="4">
        <f t="shared" si="2"/>
        <v>298</v>
      </c>
      <c r="L56" s="4">
        <f t="shared" si="3"/>
        <v>206</v>
      </c>
      <c r="M56" s="4">
        <f t="shared" si="3"/>
        <v>257</v>
      </c>
      <c r="N56" s="11">
        <f t="shared" si="4"/>
        <v>0.58522727272727271</v>
      </c>
      <c r="O56" s="11">
        <f t="shared" si="4"/>
        <v>0.86241610738255037</v>
      </c>
      <c r="P56" s="11">
        <v>0.74849597939908963</v>
      </c>
      <c r="Q56" s="11">
        <v>1.0565418784010974</v>
      </c>
      <c r="R56" s="11">
        <f t="shared" si="5"/>
        <v>263.47058474847955</v>
      </c>
      <c r="S56" s="11">
        <f t="shared" si="5"/>
        <v>314.84947976352703</v>
      </c>
      <c r="T56" s="11">
        <f t="shared" si="6"/>
        <v>578.32006451200664</v>
      </c>
      <c r="U56" s="10">
        <v>1.2</v>
      </c>
      <c r="V56" s="12">
        <v>1.1499999999999999</v>
      </c>
      <c r="W56" s="12">
        <f t="shared" si="7"/>
        <v>798.08168902656905</v>
      </c>
    </row>
    <row r="57" spans="1:23" x14ac:dyDescent="0.25">
      <c r="A57" s="4">
        <v>50</v>
      </c>
      <c r="B57" s="4">
        <f t="shared" si="0"/>
        <v>436</v>
      </c>
      <c r="C57" s="4">
        <v>189</v>
      </c>
      <c r="D57" s="4">
        <v>247</v>
      </c>
      <c r="E57" s="4">
        <f t="shared" si="1"/>
        <v>625</v>
      </c>
      <c r="F57" s="4">
        <v>331</v>
      </c>
      <c r="G57" s="4">
        <v>294</v>
      </c>
      <c r="I57" s="4">
        <v>50</v>
      </c>
      <c r="J57" s="4">
        <f t="shared" si="2"/>
        <v>331</v>
      </c>
      <c r="K57" s="4">
        <f t="shared" si="2"/>
        <v>294</v>
      </c>
      <c r="L57" s="4">
        <f t="shared" si="3"/>
        <v>189</v>
      </c>
      <c r="M57" s="4">
        <f t="shared" si="3"/>
        <v>247</v>
      </c>
      <c r="N57" s="11">
        <f t="shared" si="4"/>
        <v>0.57099697885196377</v>
      </c>
      <c r="O57" s="11">
        <f t="shared" si="4"/>
        <v>0.84013605442176875</v>
      </c>
      <c r="P57" s="11">
        <v>0.81022386193750051</v>
      </c>
      <c r="Q57" s="11">
        <v>1.1393999018403396</v>
      </c>
      <c r="R57" s="11">
        <f t="shared" si="5"/>
        <v>268.18409830131264</v>
      </c>
      <c r="S57" s="11">
        <f t="shared" si="5"/>
        <v>334.98357114105983</v>
      </c>
      <c r="T57" s="11">
        <f t="shared" si="6"/>
        <v>603.16766944237247</v>
      </c>
      <c r="U57" s="10">
        <v>1.2</v>
      </c>
      <c r="V57" s="12">
        <v>1.1499999999999999</v>
      </c>
      <c r="W57" s="12">
        <f t="shared" si="7"/>
        <v>832.37138383047397</v>
      </c>
    </row>
    <row r="58" spans="1:23" x14ac:dyDescent="0.25">
      <c r="A58" s="4">
        <v>51</v>
      </c>
      <c r="B58" s="4">
        <f t="shared" si="0"/>
        <v>378</v>
      </c>
      <c r="C58" s="4">
        <v>178</v>
      </c>
      <c r="D58" s="4">
        <v>200</v>
      </c>
      <c r="E58" s="4">
        <f t="shared" si="1"/>
        <v>592</v>
      </c>
      <c r="F58" s="4">
        <v>290</v>
      </c>
      <c r="G58" s="4">
        <v>302</v>
      </c>
      <c r="I58" s="4">
        <v>51</v>
      </c>
      <c r="J58" s="4">
        <f t="shared" si="2"/>
        <v>290</v>
      </c>
      <c r="K58" s="4">
        <f t="shared" si="2"/>
        <v>302</v>
      </c>
      <c r="L58" s="4">
        <f t="shared" si="3"/>
        <v>178</v>
      </c>
      <c r="M58" s="4">
        <f t="shared" si="3"/>
        <v>200</v>
      </c>
      <c r="N58" s="11">
        <f t="shared" si="4"/>
        <v>0.61379310344827587</v>
      </c>
      <c r="O58" s="11">
        <f t="shared" si="4"/>
        <v>0.66225165562913912</v>
      </c>
      <c r="P58" s="11">
        <v>0.81367301307363182</v>
      </c>
      <c r="Q58" s="11">
        <v>1.1530135177653216</v>
      </c>
      <c r="R58" s="11">
        <f t="shared" si="5"/>
        <v>235.96517379135324</v>
      </c>
      <c r="S58" s="11">
        <f t="shared" si="5"/>
        <v>348.21008236512711</v>
      </c>
      <c r="T58" s="11">
        <f t="shared" si="6"/>
        <v>584.17525615648037</v>
      </c>
      <c r="U58" s="10">
        <v>1.2</v>
      </c>
      <c r="V58" s="12">
        <v>1.1499999999999999</v>
      </c>
      <c r="W58" s="12">
        <f t="shared" si="7"/>
        <v>806.16185349594275</v>
      </c>
    </row>
    <row r="59" spans="1:23" x14ac:dyDescent="0.25">
      <c r="A59" s="4">
        <v>52</v>
      </c>
      <c r="B59" s="4">
        <f t="shared" si="0"/>
        <v>401</v>
      </c>
      <c r="C59" s="4">
        <v>212</v>
      </c>
      <c r="D59" s="4">
        <v>189</v>
      </c>
      <c r="E59" s="4">
        <f t="shared" si="1"/>
        <v>558</v>
      </c>
      <c r="F59" s="4">
        <v>298</v>
      </c>
      <c r="G59" s="4">
        <v>260</v>
      </c>
      <c r="I59" s="4">
        <v>52</v>
      </c>
      <c r="J59" s="4">
        <f t="shared" si="2"/>
        <v>298</v>
      </c>
      <c r="K59" s="4">
        <f t="shared" si="2"/>
        <v>260</v>
      </c>
      <c r="L59" s="4">
        <f t="shared" si="3"/>
        <v>212</v>
      </c>
      <c r="M59" s="4">
        <f t="shared" si="3"/>
        <v>189</v>
      </c>
      <c r="N59" s="11">
        <f t="shared" si="4"/>
        <v>0.71140939597315433</v>
      </c>
      <c r="O59" s="11">
        <f t="shared" si="4"/>
        <v>0.72692307692307689</v>
      </c>
      <c r="P59" s="11">
        <v>0.85165234173000193</v>
      </c>
      <c r="Q59" s="11">
        <v>1.2100723070650909</v>
      </c>
      <c r="R59" s="11">
        <f t="shared" si="5"/>
        <v>253.79239783554058</v>
      </c>
      <c r="S59" s="11">
        <f t="shared" si="5"/>
        <v>314.61879983692364</v>
      </c>
      <c r="T59" s="11">
        <f t="shared" si="6"/>
        <v>568.41119767246425</v>
      </c>
      <c r="U59" s="10">
        <v>1.2</v>
      </c>
      <c r="V59" s="12">
        <v>1.1499999999999999</v>
      </c>
      <c r="W59" s="12">
        <f t="shared" si="7"/>
        <v>784.40745278800057</v>
      </c>
    </row>
    <row r="60" spans="1:23" x14ac:dyDescent="0.25">
      <c r="A60" s="4">
        <v>53</v>
      </c>
      <c r="B60" s="4">
        <f t="shared" si="0"/>
        <v>421</v>
      </c>
      <c r="C60" s="4">
        <v>207</v>
      </c>
      <c r="D60" s="4">
        <v>214</v>
      </c>
      <c r="E60" s="4">
        <f t="shared" si="1"/>
        <v>556</v>
      </c>
      <c r="F60" s="4">
        <v>305</v>
      </c>
      <c r="G60" s="4">
        <v>251</v>
      </c>
      <c r="I60" s="4">
        <v>53</v>
      </c>
      <c r="J60" s="4">
        <f t="shared" si="2"/>
        <v>305</v>
      </c>
      <c r="K60" s="4">
        <f t="shared" si="2"/>
        <v>251</v>
      </c>
      <c r="L60" s="4">
        <f t="shared" si="3"/>
        <v>207</v>
      </c>
      <c r="M60" s="4">
        <f t="shared" si="3"/>
        <v>214</v>
      </c>
      <c r="N60" s="11">
        <f t="shared" si="4"/>
        <v>0.67868852459016393</v>
      </c>
      <c r="O60" s="11">
        <f t="shared" si="4"/>
        <v>0.85258964143426297</v>
      </c>
      <c r="P60" s="11">
        <v>0.93174001358171077</v>
      </c>
      <c r="Q60" s="11">
        <v>1.2611603494686756</v>
      </c>
      <c r="R60" s="11">
        <f t="shared" si="5"/>
        <v>284.1807041424218</v>
      </c>
      <c r="S60" s="11">
        <f t="shared" si="5"/>
        <v>316.55124771663759</v>
      </c>
      <c r="T60" s="11">
        <f t="shared" si="6"/>
        <v>600.73195185905934</v>
      </c>
      <c r="U60" s="10">
        <v>1.2</v>
      </c>
      <c r="V60" s="12">
        <v>1.1499999999999999</v>
      </c>
      <c r="W60" s="12">
        <f t="shared" si="7"/>
        <v>829.01009356550185</v>
      </c>
    </row>
    <row r="61" spans="1:23" x14ac:dyDescent="0.25">
      <c r="A61" s="4">
        <v>54</v>
      </c>
      <c r="B61" s="4">
        <f t="shared" si="0"/>
        <v>431</v>
      </c>
      <c r="C61" s="4">
        <v>180</v>
      </c>
      <c r="D61" s="4">
        <v>251</v>
      </c>
      <c r="E61" s="4">
        <f t="shared" si="1"/>
        <v>564</v>
      </c>
      <c r="F61" s="4">
        <v>304</v>
      </c>
      <c r="G61" s="4">
        <v>260</v>
      </c>
      <c r="I61" s="4">
        <v>54</v>
      </c>
      <c r="J61" s="4">
        <f t="shared" si="2"/>
        <v>304</v>
      </c>
      <c r="K61" s="4">
        <f t="shared" si="2"/>
        <v>260</v>
      </c>
      <c r="L61" s="4">
        <f t="shared" si="3"/>
        <v>180</v>
      </c>
      <c r="M61" s="4">
        <f t="shared" si="3"/>
        <v>251</v>
      </c>
      <c r="N61" s="11">
        <f t="shared" si="4"/>
        <v>0.59210526315789469</v>
      </c>
      <c r="O61" s="11">
        <f t="shared" si="4"/>
        <v>0.9653846153846154</v>
      </c>
      <c r="P61" s="11">
        <v>0.92092266559408331</v>
      </c>
      <c r="Q61" s="11">
        <v>1.3182937488060882</v>
      </c>
      <c r="R61" s="11">
        <f t="shared" si="5"/>
        <v>279.96049034060132</v>
      </c>
      <c r="S61" s="11">
        <f t="shared" si="5"/>
        <v>342.75637468958291</v>
      </c>
      <c r="T61" s="11">
        <f t="shared" si="6"/>
        <v>622.71686503018418</v>
      </c>
      <c r="U61" s="10">
        <v>1.2</v>
      </c>
      <c r="V61" s="12">
        <v>1.1499999999999999</v>
      </c>
      <c r="W61" s="12">
        <f t="shared" si="7"/>
        <v>859.34927374165409</v>
      </c>
    </row>
    <row r="62" spans="1:23" x14ac:dyDescent="0.25">
      <c r="A62" s="4">
        <v>55</v>
      </c>
      <c r="B62" s="4">
        <f t="shared" si="0"/>
        <v>436</v>
      </c>
      <c r="C62" s="4">
        <v>201</v>
      </c>
      <c r="D62" s="4">
        <v>235</v>
      </c>
      <c r="E62" s="4">
        <f t="shared" si="1"/>
        <v>542</v>
      </c>
      <c r="F62" s="4">
        <v>260</v>
      </c>
      <c r="G62" s="4">
        <v>282</v>
      </c>
      <c r="I62" s="4">
        <v>55</v>
      </c>
      <c r="J62" s="4">
        <f t="shared" si="2"/>
        <v>260</v>
      </c>
      <c r="K62" s="4">
        <f t="shared" si="2"/>
        <v>282</v>
      </c>
      <c r="L62" s="4">
        <f t="shared" si="3"/>
        <v>201</v>
      </c>
      <c r="M62" s="4">
        <f t="shared" si="3"/>
        <v>235</v>
      </c>
      <c r="N62" s="11">
        <f t="shared" si="4"/>
        <v>0.77307692307692311</v>
      </c>
      <c r="O62" s="11">
        <f t="shared" si="4"/>
        <v>0.83333333333333337</v>
      </c>
      <c r="P62" s="11">
        <v>1.0412334675330952</v>
      </c>
      <c r="Q62" s="11">
        <v>1.3950602651486743</v>
      </c>
      <c r="R62" s="11">
        <f t="shared" si="5"/>
        <v>270.72070155860473</v>
      </c>
      <c r="S62" s="11">
        <f t="shared" si="5"/>
        <v>393.40699477192618</v>
      </c>
      <c r="T62" s="11">
        <f t="shared" si="6"/>
        <v>664.12769633053085</v>
      </c>
      <c r="U62" s="10">
        <v>1.2</v>
      </c>
      <c r="V62" s="12">
        <v>1.1499999999999999</v>
      </c>
      <c r="W62" s="12">
        <f t="shared" si="7"/>
        <v>916.49622093613243</v>
      </c>
    </row>
    <row r="63" spans="1:23" x14ac:dyDescent="0.25">
      <c r="A63" s="4">
        <v>56</v>
      </c>
      <c r="B63" s="4">
        <f t="shared" si="0"/>
        <v>359</v>
      </c>
      <c r="C63" s="4">
        <v>143</v>
      </c>
      <c r="D63" s="4">
        <v>216</v>
      </c>
      <c r="E63" s="4">
        <f t="shared" si="1"/>
        <v>541</v>
      </c>
      <c r="F63" s="4">
        <v>289</v>
      </c>
      <c r="G63" s="4">
        <v>252</v>
      </c>
      <c r="I63" s="4">
        <v>56</v>
      </c>
      <c r="J63" s="4">
        <f t="shared" si="2"/>
        <v>289</v>
      </c>
      <c r="K63" s="4">
        <f t="shared" si="2"/>
        <v>252</v>
      </c>
      <c r="L63" s="4">
        <f t="shared" si="3"/>
        <v>143</v>
      </c>
      <c r="M63" s="4">
        <f t="shared" si="3"/>
        <v>216</v>
      </c>
      <c r="N63" s="11">
        <f t="shared" si="4"/>
        <v>0.49480968858131485</v>
      </c>
      <c r="O63" s="11">
        <f t="shared" si="4"/>
        <v>0.8571428571428571</v>
      </c>
      <c r="P63" s="11">
        <v>1.0499641130052011</v>
      </c>
      <c r="Q63" s="11">
        <v>1.4152178792825441</v>
      </c>
      <c r="R63" s="11">
        <f t="shared" si="5"/>
        <v>303.43962865850312</v>
      </c>
      <c r="S63" s="11">
        <f t="shared" si="5"/>
        <v>356.63490557920107</v>
      </c>
      <c r="T63" s="11">
        <f t="shared" si="6"/>
        <v>660.07453423770426</v>
      </c>
      <c r="U63" s="10">
        <v>1.2</v>
      </c>
      <c r="V63" s="12">
        <v>1.1499999999999999</v>
      </c>
      <c r="W63" s="12">
        <f t="shared" si="7"/>
        <v>910.90285724803175</v>
      </c>
    </row>
    <row r="64" spans="1:23" x14ac:dyDescent="0.25">
      <c r="A64" s="4">
        <v>57</v>
      </c>
      <c r="B64" s="4">
        <f t="shared" si="0"/>
        <v>446</v>
      </c>
      <c r="C64" s="4">
        <v>199</v>
      </c>
      <c r="D64" s="4">
        <v>247</v>
      </c>
      <c r="E64" s="4">
        <f t="shared" si="1"/>
        <v>496</v>
      </c>
      <c r="F64" s="4">
        <v>230</v>
      </c>
      <c r="G64" s="4">
        <v>266</v>
      </c>
      <c r="I64" s="4">
        <v>57</v>
      </c>
      <c r="J64" s="4">
        <f t="shared" si="2"/>
        <v>230</v>
      </c>
      <c r="K64" s="4">
        <f t="shared" si="2"/>
        <v>266</v>
      </c>
      <c r="L64" s="4">
        <f t="shared" si="3"/>
        <v>199</v>
      </c>
      <c r="M64" s="4">
        <f t="shared" si="3"/>
        <v>247</v>
      </c>
      <c r="N64" s="11">
        <f t="shared" si="4"/>
        <v>0.86521739130434783</v>
      </c>
      <c r="O64" s="11">
        <f t="shared" si="4"/>
        <v>0.9285714285714286</v>
      </c>
      <c r="P64" s="11">
        <v>1.0507369184297901</v>
      </c>
      <c r="Q64" s="11">
        <v>1.3747706366442454</v>
      </c>
      <c r="R64" s="11">
        <f t="shared" si="5"/>
        <v>241.66949123885172</v>
      </c>
      <c r="S64" s="11">
        <f t="shared" si="5"/>
        <v>365.68898934736927</v>
      </c>
      <c r="T64" s="11">
        <f t="shared" si="6"/>
        <v>607.35848058622105</v>
      </c>
      <c r="U64" s="10">
        <v>1.2</v>
      </c>
      <c r="V64" s="12">
        <v>1.1499999999999999</v>
      </c>
      <c r="W64" s="12">
        <f t="shared" si="7"/>
        <v>838.15470320898498</v>
      </c>
    </row>
    <row r="65" spans="1:23" x14ac:dyDescent="0.25">
      <c r="A65" s="4">
        <v>58</v>
      </c>
      <c r="B65" s="4">
        <f t="shared" si="0"/>
        <v>418</v>
      </c>
      <c r="C65" s="4">
        <v>184</v>
      </c>
      <c r="D65" s="4">
        <v>234</v>
      </c>
      <c r="E65" s="4">
        <f t="shared" si="1"/>
        <v>516</v>
      </c>
      <c r="F65" s="4">
        <v>253</v>
      </c>
      <c r="G65" s="4">
        <v>263</v>
      </c>
      <c r="I65" s="4">
        <v>58</v>
      </c>
      <c r="J65" s="4">
        <f t="shared" si="2"/>
        <v>253</v>
      </c>
      <c r="K65" s="4">
        <f t="shared" si="2"/>
        <v>263</v>
      </c>
      <c r="L65" s="4">
        <f t="shared" si="3"/>
        <v>184</v>
      </c>
      <c r="M65" s="4">
        <f t="shared" si="3"/>
        <v>234</v>
      </c>
      <c r="N65" s="11">
        <f t="shared" si="4"/>
        <v>0.72727272727272729</v>
      </c>
      <c r="O65" s="11">
        <f t="shared" si="4"/>
        <v>0.88973384030418246</v>
      </c>
      <c r="P65" s="11">
        <v>1.1184211227629284</v>
      </c>
      <c r="Q65" s="11">
        <v>1.4083919864026977</v>
      </c>
      <c r="R65" s="11">
        <f t="shared" si="5"/>
        <v>282.96054405902089</v>
      </c>
      <c r="S65" s="11">
        <f t="shared" si="5"/>
        <v>370.40709242390949</v>
      </c>
      <c r="T65" s="11">
        <f t="shared" si="6"/>
        <v>653.36763648293038</v>
      </c>
      <c r="U65" s="10">
        <v>1.2</v>
      </c>
      <c r="V65" s="12">
        <v>1.1499999999999999</v>
      </c>
      <c r="W65" s="12">
        <f t="shared" si="7"/>
        <v>901.6473383464438</v>
      </c>
    </row>
    <row r="66" spans="1:23" x14ac:dyDescent="0.25">
      <c r="A66" s="4">
        <v>59</v>
      </c>
      <c r="B66" s="4">
        <f t="shared" si="0"/>
        <v>480</v>
      </c>
      <c r="C66" s="4">
        <v>212</v>
      </c>
      <c r="D66" s="4">
        <v>268</v>
      </c>
      <c r="E66" s="4">
        <f t="shared" si="1"/>
        <v>545</v>
      </c>
      <c r="F66" s="4">
        <v>247</v>
      </c>
      <c r="G66" s="4">
        <v>298</v>
      </c>
      <c r="I66" s="4">
        <v>59</v>
      </c>
      <c r="J66" s="4">
        <f t="shared" si="2"/>
        <v>247</v>
      </c>
      <c r="K66" s="4">
        <f t="shared" si="2"/>
        <v>298</v>
      </c>
      <c r="L66" s="4">
        <f t="shared" si="3"/>
        <v>212</v>
      </c>
      <c r="M66" s="4">
        <f t="shared" si="3"/>
        <v>268</v>
      </c>
      <c r="N66" s="11">
        <f t="shared" si="4"/>
        <v>0.8582995951417004</v>
      </c>
      <c r="O66" s="11">
        <f t="shared" si="4"/>
        <v>0.89932885906040272</v>
      </c>
      <c r="P66" s="11">
        <v>1.1430485410770077</v>
      </c>
      <c r="Q66" s="11">
        <v>1.426226359882137</v>
      </c>
      <c r="R66" s="11">
        <f t="shared" si="5"/>
        <v>282.33298964602091</v>
      </c>
      <c r="S66" s="11">
        <f t="shared" si="5"/>
        <v>425.01545524487682</v>
      </c>
      <c r="T66" s="11">
        <f t="shared" si="6"/>
        <v>707.34844489089778</v>
      </c>
      <c r="U66" s="10">
        <v>1.2</v>
      </c>
      <c r="V66" s="12">
        <v>1.1499999999999999</v>
      </c>
      <c r="W66" s="12">
        <f t="shared" si="7"/>
        <v>976.14085394943879</v>
      </c>
    </row>
    <row r="67" spans="1:23" x14ac:dyDescent="0.25">
      <c r="A67" s="4">
        <v>60</v>
      </c>
      <c r="B67" s="4">
        <f t="shared" si="0"/>
        <v>435</v>
      </c>
      <c r="C67" s="4">
        <v>192</v>
      </c>
      <c r="D67" s="4">
        <v>243</v>
      </c>
      <c r="E67" s="4">
        <f t="shared" si="1"/>
        <v>528</v>
      </c>
      <c r="F67" s="4">
        <v>259</v>
      </c>
      <c r="G67" s="4">
        <v>269</v>
      </c>
      <c r="I67" s="4">
        <v>60</v>
      </c>
      <c r="J67" s="4">
        <f t="shared" si="2"/>
        <v>259</v>
      </c>
      <c r="K67" s="4">
        <f t="shared" si="2"/>
        <v>269</v>
      </c>
      <c r="L67" s="4">
        <f t="shared" si="3"/>
        <v>192</v>
      </c>
      <c r="M67" s="4">
        <f t="shared" si="3"/>
        <v>243</v>
      </c>
      <c r="N67" s="11">
        <f t="shared" si="4"/>
        <v>0.74131274131274127</v>
      </c>
      <c r="O67" s="11">
        <f t="shared" si="4"/>
        <v>0.90334572490706322</v>
      </c>
      <c r="P67" s="11">
        <v>1.1825745280936248</v>
      </c>
      <c r="Q67" s="11">
        <v>1.4753573081631239</v>
      </c>
      <c r="R67" s="11">
        <f t="shared" si="5"/>
        <v>306.28680277624886</v>
      </c>
      <c r="S67" s="11">
        <f t="shared" si="5"/>
        <v>396.87111589588034</v>
      </c>
      <c r="T67" s="11">
        <f t="shared" si="6"/>
        <v>703.1579186721292</v>
      </c>
      <c r="U67" s="10">
        <v>1.2</v>
      </c>
      <c r="V67" s="12">
        <v>1.1499999999999999</v>
      </c>
      <c r="W67" s="12">
        <f t="shared" si="7"/>
        <v>970.35792776753817</v>
      </c>
    </row>
    <row r="68" spans="1:23" x14ac:dyDescent="0.25">
      <c r="A68" s="4">
        <v>61</v>
      </c>
      <c r="B68" s="4">
        <f t="shared" si="0"/>
        <v>476</v>
      </c>
      <c r="C68" s="4">
        <v>219</v>
      </c>
      <c r="D68" s="4">
        <v>257</v>
      </c>
      <c r="E68" s="4">
        <f t="shared" si="1"/>
        <v>552</v>
      </c>
      <c r="F68" s="4">
        <v>243</v>
      </c>
      <c r="G68" s="4">
        <v>309</v>
      </c>
      <c r="I68" s="4">
        <v>61</v>
      </c>
      <c r="J68" s="4">
        <f t="shared" si="2"/>
        <v>243</v>
      </c>
      <c r="K68" s="4">
        <f t="shared" si="2"/>
        <v>309</v>
      </c>
      <c r="L68" s="4">
        <f t="shared" si="3"/>
        <v>219</v>
      </c>
      <c r="M68" s="4">
        <f t="shared" si="3"/>
        <v>257</v>
      </c>
      <c r="N68" s="11">
        <f t="shared" si="4"/>
        <v>0.90123456790123457</v>
      </c>
      <c r="O68" s="11">
        <f t="shared" si="4"/>
        <v>0.83171521035598706</v>
      </c>
      <c r="P68" s="11">
        <v>1.1841142086777496</v>
      </c>
      <c r="Q68" s="11">
        <v>1.4842715059338174</v>
      </c>
      <c r="R68" s="11">
        <f t="shared" si="5"/>
        <v>287.73975270869317</v>
      </c>
      <c r="S68" s="11">
        <f t="shared" si="5"/>
        <v>458.63989533354959</v>
      </c>
      <c r="T68" s="11">
        <f t="shared" si="6"/>
        <v>746.37964804224271</v>
      </c>
      <c r="U68" s="10">
        <v>1.2</v>
      </c>
      <c r="V68" s="12">
        <v>1.1499999999999999</v>
      </c>
      <c r="W68" s="12">
        <f t="shared" si="7"/>
        <v>1030.0039142982948</v>
      </c>
    </row>
    <row r="69" spans="1:23" x14ac:dyDescent="0.25">
      <c r="A69" s="4">
        <v>62</v>
      </c>
      <c r="B69" s="4">
        <f t="shared" si="0"/>
        <v>451</v>
      </c>
      <c r="C69" s="4">
        <v>203</v>
      </c>
      <c r="D69" s="4">
        <v>248</v>
      </c>
      <c r="E69" s="4">
        <f t="shared" si="1"/>
        <v>489</v>
      </c>
      <c r="F69" s="4">
        <v>216</v>
      </c>
      <c r="G69" s="4">
        <v>273</v>
      </c>
      <c r="I69" s="4">
        <v>62</v>
      </c>
      <c r="J69" s="4">
        <f t="shared" si="2"/>
        <v>216</v>
      </c>
      <c r="K69" s="4">
        <f t="shared" si="2"/>
        <v>273</v>
      </c>
      <c r="L69" s="4">
        <f t="shared" si="3"/>
        <v>203</v>
      </c>
      <c r="M69" s="4">
        <f t="shared" si="3"/>
        <v>248</v>
      </c>
      <c r="N69" s="11">
        <f t="shared" si="4"/>
        <v>0.93981481481481477</v>
      </c>
      <c r="O69" s="11">
        <f t="shared" si="4"/>
        <v>0.90842490842490842</v>
      </c>
      <c r="P69" s="11">
        <v>1.1392912823311809</v>
      </c>
      <c r="Q69" s="11">
        <v>1.4498464913947244</v>
      </c>
      <c r="R69" s="11">
        <f t="shared" si="5"/>
        <v>246.08691698353508</v>
      </c>
      <c r="S69" s="11">
        <f t="shared" si="5"/>
        <v>395.80809215075976</v>
      </c>
      <c r="T69" s="11">
        <f t="shared" si="6"/>
        <v>641.89500913429481</v>
      </c>
      <c r="U69" s="10">
        <v>1.2</v>
      </c>
      <c r="V69" s="12">
        <v>1.1499999999999999</v>
      </c>
      <c r="W69" s="12">
        <f t="shared" si="7"/>
        <v>885.8151126053267</v>
      </c>
    </row>
    <row r="70" spans="1:23" x14ac:dyDescent="0.25">
      <c r="A70" s="4">
        <v>63</v>
      </c>
      <c r="B70" s="4">
        <f t="shared" si="0"/>
        <v>409</v>
      </c>
      <c r="C70" s="4">
        <v>192</v>
      </c>
      <c r="D70" s="4">
        <v>217</v>
      </c>
      <c r="E70" s="4">
        <f t="shared" si="1"/>
        <v>522</v>
      </c>
      <c r="F70" s="4">
        <v>227</v>
      </c>
      <c r="G70" s="4">
        <v>295</v>
      </c>
      <c r="I70" s="4">
        <v>63</v>
      </c>
      <c r="J70" s="4">
        <f t="shared" si="2"/>
        <v>227</v>
      </c>
      <c r="K70" s="4">
        <f t="shared" si="2"/>
        <v>295</v>
      </c>
      <c r="L70" s="4">
        <f t="shared" si="3"/>
        <v>192</v>
      </c>
      <c r="M70" s="4">
        <f t="shared" si="3"/>
        <v>217</v>
      </c>
      <c r="N70" s="11">
        <f t="shared" si="4"/>
        <v>0.8458149779735683</v>
      </c>
      <c r="O70" s="11">
        <f t="shared" si="4"/>
        <v>0.735593220338983</v>
      </c>
      <c r="P70" s="11">
        <v>1.1757656677118211</v>
      </c>
      <c r="Q70" s="11">
        <v>1.5747516223457818</v>
      </c>
      <c r="R70" s="11">
        <f t="shared" si="5"/>
        <v>266.89880657058342</v>
      </c>
      <c r="S70" s="11">
        <f t="shared" si="5"/>
        <v>464.55172859200565</v>
      </c>
      <c r="T70" s="11">
        <f t="shared" si="6"/>
        <v>731.45053516258906</v>
      </c>
      <c r="U70" s="10">
        <v>1.2</v>
      </c>
      <c r="V70" s="12">
        <v>1.1499999999999999</v>
      </c>
      <c r="W70" s="12">
        <f t="shared" si="7"/>
        <v>1009.4017385243728</v>
      </c>
    </row>
    <row r="71" spans="1:23" x14ac:dyDescent="0.25">
      <c r="A71" s="4">
        <v>64</v>
      </c>
      <c r="B71" s="4">
        <f t="shared" si="0"/>
        <v>399</v>
      </c>
      <c r="C71" s="4">
        <v>158</v>
      </c>
      <c r="D71" s="4">
        <v>241</v>
      </c>
      <c r="E71" s="4">
        <f t="shared" si="1"/>
        <v>449</v>
      </c>
      <c r="F71" s="4">
        <v>231</v>
      </c>
      <c r="G71" s="4">
        <v>218</v>
      </c>
      <c r="I71" s="4">
        <v>64</v>
      </c>
      <c r="J71" s="4">
        <f t="shared" si="2"/>
        <v>231</v>
      </c>
      <c r="K71" s="4">
        <f t="shared" si="2"/>
        <v>218</v>
      </c>
      <c r="L71" s="4">
        <f t="shared" si="3"/>
        <v>158</v>
      </c>
      <c r="M71" s="4">
        <f t="shared" si="3"/>
        <v>241</v>
      </c>
      <c r="N71" s="11">
        <f t="shared" si="4"/>
        <v>0.68398268398268403</v>
      </c>
      <c r="O71" s="11">
        <f t="shared" si="4"/>
        <v>1.1055045871559632</v>
      </c>
      <c r="P71" s="11">
        <v>1.091953722728787</v>
      </c>
      <c r="Q71" s="11">
        <v>1.482105702636932</v>
      </c>
      <c r="R71" s="11">
        <f t="shared" si="5"/>
        <v>252.2413099503498</v>
      </c>
      <c r="S71" s="11">
        <f t="shared" si="5"/>
        <v>323.09904317485115</v>
      </c>
      <c r="T71" s="11">
        <f t="shared" si="6"/>
        <v>575.34035312520098</v>
      </c>
      <c r="U71" s="10">
        <v>1.2</v>
      </c>
      <c r="V71" s="12">
        <v>1.1499999999999999</v>
      </c>
      <c r="W71" s="12">
        <f t="shared" si="7"/>
        <v>793.96968731277718</v>
      </c>
    </row>
    <row r="72" spans="1:23" x14ac:dyDescent="0.25">
      <c r="A72" s="4">
        <v>65</v>
      </c>
      <c r="B72" s="4">
        <f t="shared" ref="B72:B106" si="8">C72+D72</f>
        <v>313</v>
      </c>
      <c r="C72" s="4">
        <v>147</v>
      </c>
      <c r="D72" s="4">
        <v>166</v>
      </c>
      <c r="E72" s="4">
        <f t="shared" ref="E72:E106" si="9">F72+G72</f>
        <v>397</v>
      </c>
      <c r="F72" s="4">
        <v>197</v>
      </c>
      <c r="G72" s="4">
        <v>200</v>
      </c>
      <c r="I72" s="4">
        <v>65</v>
      </c>
      <c r="J72" s="4">
        <f t="shared" ref="J72:K106" si="10">F72</f>
        <v>197</v>
      </c>
      <c r="K72" s="4">
        <f t="shared" si="10"/>
        <v>200</v>
      </c>
      <c r="L72" s="4">
        <f t="shared" ref="L72:M106" si="11">C72</f>
        <v>147</v>
      </c>
      <c r="M72" s="4">
        <f t="shared" si="11"/>
        <v>166</v>
      </c>
      <c r="N72" s="11">
        <f t="shared" ref="N72:O106" si="12">L72/J72</f>
        <v>0.74619289340101524</v>
      </c>
      <c r="O72" s="11">
        <f t="shared" si="12"/>
        <v>0.83</v>
      </c>
      <c r="P72" s="11">
        <v>1.1210167176082917</v>
      </c>
      <c r="Q72" s="11">
        <v>1.5709636597012633</v>
      </c>
      <c r="R72" s="11">
        <f t="shared" ref="R72:S106" si="13">J72*P72</f>
        <v>220.84029336883347</v>
      </c>
      <c r="S72" s="11">
        <f t="shared" si="13"/>
        <v>314.19273194025266</v>
      </c>
      <c r="T72" s="11">
        <f t="shared" ref="T72:T106" si="14">R72+S72</f>
        <v>535.03302530908616</v>
      </c>
      <c r="U72" s="10">
        <v>1.2</v>
      </c>
      <c r="V72" s="12">
        <v>1.1499999999999999</v>
      </c>
      <c r="W72" s="12">
        <f t="shared" ref="W72:W106" si="15">T72*U72*V72</f>
        <v>738.34557492653892</v>
      </c>
    </row>
    <row r="73" spans="1:23" x14ac:dyDescent="0.25">
      <c r="A73" s="4">
        <v>66</v>
      </c>
      <c r="B73" s="4">
        <f t="shared" si="8"/>
        <v>354</v>
      </c>
      <c r="C73" s="4">
        <v>159</v>
      </c>
      <c r="D73" s="4">
        <v>195</v>
      </c>
      <c r="E73" s="4">
        <f t="shared" si="9"/>
        <v>375</v>
      </c>
      <c r="F73" s="4">
        <v>177</v>
      </c>
      <c r="G73" s="4">
        <v>198</v>
      </c>
      <c r="I73" s="4">
        <v>66</v>
      </c>
      <c r="J73" s="4">
        <f t="shared" si="10"/>
        <v>177</v>
      </c>
      <c r="K73" s="4">
        <f t="shared" si="10"/>
        <v>198</v>
      </c>
      <c r="L73" s="4">
        <f t="shared" si="11"/>
        <v>159</v>
      </c>
      <c r="M73" s="4">
        <f t="shared" si="11"/>
        <v>195</v>
      </c>
      <c r="N73" s="11">
        <f t="shared" si="12"/>
        <v>0.89830508474576276</v>
      </c>
      <c r="O73" s="11">
        <f t="shared" si="12"/>
        <v>0.98484848484848486</v>
      </c>
      <c r="P73" s="11">
        <v>1.158793886711841</v>
      </c>
      <c r="Q73" s="11">
        <v>1.5136682044855096</v>
      </c>
      <c r="R73" s="11">
        <f t="shared" si="13"/>
        <v>205.10651794799585</v>
      </c>
      <c r="S73" s="11">
        <f t="shared" si="13"/>
        <v>299.70630448813091</v>
      </c>
      <c r="T73" s="11">
        <f t="shared" si="14"/>
        <v>504.81282243612679</v>
      </c>
      <c r="U73" s="10">
        <v>1.2</v>
      </c>
      <c r="V73" s="12">
        <v>1.1499999999999999</v>
      </c>
      <c r="W73" s="12">
        <f t="shared" si="15"/>
        <v>696.64169496185491</v>
      </c>
    </row>
    <row r="74" spans="1:23" x14ac:dyDescent="0.25">
      <c r="A74" s="4">
        <v>67</v>
      </c>
      <c r="B74" s="4">
        <f t="shared" si="8"/>
        <v>315</v>
      </c>
      <c r="C74" s="4">
        <v>132</v>
      </c>
      <c r="D74" s="4">
        <v>183</v>
      </c>
      <c r="E74" s="4">
        <f t="shared" si="9"/>
        <v>377</v>
      </c>
      <c r="F74" s="4">
        <v>191</v>
      </c>
      <c r="G74" s="4">
        <v>186</v>
      </c>
      <c r="I74" s="4">
        <v>67</v>
      </c>
      <c r="J74" s="4">
        <f t="shared" si="10"/>
        <v>191</v>
      </c>
      <c r="K74" s="4">
        <f t="shared" si="10"/>
        <v>186</v>
      </c>
      <c r="L74" s="4">
        <f t="shared" si="11"/>
        <v>132</v>
      </c>
      <c r="M74" s="4">
        <f t="shared" si="11"/>
        <v>183</v>
      </c>
      <c r="N74" s="11">
        <f t="shared" si="12"/>
        <v>0.69109947643979053</v>
      </c>
      <c r="O74" s="11">
        <f t="shared" si="12"/>
        <v>0.9838709677419355</v>
      </c>
      <c r="P74" s="11">
        <v>1.1318994544649215</v>
      </c>
      <c r="Q74" s="11">
        <v>1.5924197744647843</v>
      </c>
      <c r="R74" s="11">
        <f t="shared" si="13"/>
        <v>216.19279580279999</v>
      </c>
      <c r="S74" s="11">
        <f t="shared" si="13"/>
        <v>296.19007805044987</v>
      </c>
      <c r="T74" s="11">
        <f t="shared" si="14"/>
        <v>512.38287385324986</v>
      </c>
      <c r="U74" s="10">
        <v>1.2</v>
      </c>
      <c r="V74" s="12">
        <v>1.1499999999999999</v>
      </c>
      <c r="W74" s="12">
        <f t="shared" si="15"/>
        <v>707.08836591748468</v>
      </c>
    </row>
    <row r="75" spans="1:23" x14ac:dyDescent="0.25">
      <c r="A75" s="4">
        <v>68</v>
      </c>
      <c r="B75" s="4">
        <f t="shared" si="8"/>
        <v>268</v>
      </c>
      <c r="C75" s="4">
        <v>100</v>
      </c>
      <c r="D75" s="4">
        <v>168</v>
      </c>
      <c r="E75" s="4">
        <f t="shared" si="9"/>
        <v>318</v>
      </c>
      <c r="F75" s="4">
        <v>144</v>
      </c>
      <c r="G75" s="4">
        <v>174</v>
      </c>
      <c r="I75" s="4">
        <v>68</v>
      </c>
      <c r="J75" s="4">
        <f t="shared" si="10"/>
        <v>144</v>
      </c>
      <c r="K75" s="4">
        <f t="shared" si="10"/>
        <v>174</v>
      </c>
      <c r="L75" s="4">
        <f t="shared" si="11"/>
        <v>100</v>
      </c>
      <c r="M75" s="4">
        <f t="shared" si="11"/>
        <v>168</v>
      </c>
      <c r="N75" s="11">
        <f t="shared" si="12"/>
        <v>0.69444444444444442</v>
      </c>
      <c r="O75" s="11">
        <f t="shared" si="12"/>
        <v>0.96551724137931039</v>
      </c>
      <c r="P75" s="11">
        <v>1.1587564374054806</v>
      </c>
      <c r="Q75" s="11">
        <v>1.5580214651020399</v>
      </c>
      <c r="R75" s="11">
        <f t="shared" si="13"/>
        <v>166.86092698638922</v>
      </c>
      <c r="S75" s="11">
        <f t="shared" si="13"/>
        <v>271.09573492775496</v>
      </c>
      <c r="T75" s="11">
        <f t="shared" si="14"/>
        <v>437.95666191414421</v>
      </c>
      <c r="U75" s="10">
        <v>1.2</v>
      </c>
      <c r="V75" s="12">
        <v>1.1499999999999999</v>
      </c>
      <c r="W75" s="12">
        <f t="shared" si="15"/>
        <v>604.38019344151894</v>
      </c>
    </row>
    <row r="76" spans="1:23" x14ac:dyDescent="0.25">
      <c r="A76" s="4">
        <v>69</v>
      </c>
      <c r="B76" s="4">
        <f t="shared" si="8"/>
        <v>214</v>
      </c>
      <c r="C76" s="4">
        <v>79</v>
      </c>
      <c r="D76" s="4">
        <v>135</v>
      </c>
      <c r="E76" s="4">
        <f t="shared" si="9"/>
        <v>283</v>
      </c>
      <c r="F76" s="4">
        <v>130</v>
      </c>
      <c r="G76" s="4">
        <v>153</v>
      </c>
      <c r="I76" s="4">
        <v>69</v>
      </c>
      <c r="J76" s="4">
        <f t="shared" si="10"/>
        <v>130</v>
      </c>
      <c r="K76" s="4">
        <f t="shared" si="10"/>
        <v>153</v>
      </c>
      <c r="L76" s="4">
        <f t="shared" si="11"/>
        <v>79</v>
      </c>
      <c r="M76" s="4">
        <f t="shared" si="11"/>
        <v>135</v>
      </c>
      <c r="N76" s="11">
        <f t="shared" si="12"/>
        <v>0.60769230769230764</v>
      </c>
      <c r="O76" s="11">
        <f t="shared" si="12"/>
        <v>0.88235294117647056</v>
      </c>
      <c r="P76" s="11">
        <v>1.1413992714218271</v>
      </c>
      <c r="Q76" s="11">
        <v>1.5940607954196429</v>
      </c>
      <c r="R76" s="11">
        <f t="shared" si="13"/>
        <v>148.38190528483753</v>
      </c>
      <c r="S76" s="11">
        <f t="shared" si="13"/>
        <v>243.89130169920534</v>
      </c>
      <c r="T76" s="11">
        <f t="shared" si="14"/>
        <v>392.27320698404287</v>
      </c>
      <c r="U76" s="10">
        <v>1.2</v>
      </c>
      <c r="V76" s="12">
        <v>1.1499999999999999</v>
      </c>
      <c r="W76" s="12">
        <f t="shared" si="15"/>
        <v>541.33702563797908</v>
      </c>
    </row>
    <row r="77" spans="1:23" x14ac:dyDescent="0.25">
      <c r="A77" s="4">
        <v>70</v>
      </c>
      <c r="B77" s="4">
        <f t="shared" si="8"/>
        <v>289</v>
      </c>
      <c r="C77" s="4">
        <v>114</v>
      </c>
      <c r="D77" s="4">
        <v>175</v>
      </c>
      <c r="E77" s="4">
        <f t="shared" si="9"/>
        <v>279</v>
      </c>
      <c r="F77" s="4">
        <v>118</v>
      </c>
      <c r="G77" s="4">
        <v>161</v>
      </c>
      <c r="I77" s="4">
        <v>70</v>
      </c>
      <c r="J77" s="4">
        <f t="shared" si="10"/>
        <v>118</v>
      </c>
      <c r="K77" s="4">
        <f t="shared" si="10"/>
        <v>161</v>
      </c>
      <c r="L77" s="4">
        <f t="shared" si="11"/>
        <v>114</v>
      </c>
      <c r="M77" s="4">
        <f t="shared" si="11"/>
        <v>175</v>
      </c>
      <c r="N77" s="11">
        <f t="shared" si="12"/>
        <v>0.96610169491525422</v>
      </c>
      <c r="O77" s="11">
        <f t="shared" si="12"/>
        <v>1.0869565217391304</v>
      </c>
      <c r="P77" s="11">
        <v>1.2001189324535197</v>
      </c>
      <c r="Q77" s="11">
        <v>1.6082249138730098</v>
      </c>
      <c r="R77" s="11">
        <f t="shared" si="13"/>
        <v>141.61403402951532</v>
      </c>
      <c r="S77" s="11">
        <f t="shared" si="13"/>
        <v>258.92421113355459</v>
      </c>
      <c r="T77" s="11">
        <f t="shared" si="14"/>
        <v>400.53824516306992</v>
      </c>
      <c r="U77" s="10">
        <v>1.2</v>
      </c>
      <c r="V77" s="12">
        <v>1.1499999999999999</v>
      </c>
      <c r="W77" s="12">
        <f t="shared" si="15"/>
        <v>552.7427783250364</v>
      </c>
    </row>
    <row r="78" spans="1:23" x14ac:dyDescent="0.25">
      <c r="A78" s="4">
        <v>71</v>
      </c>
      <c r="B78" s="4">
        <f t="shared" si="8"/>
        <v>285</v>
      </c>
      <c r="C78" s="4">
        <v>116</v>
      </c>
      <c r="D78" s="4">
        <v>169</v>
      </c>
      <c r="E78" s="4">
        <f t="shared" si="9"/>
        <v>263</v>
      </c>
      <c r="F78" s="4">
        <v>120</v>
      </c>
      <c r="G78" s="4">
        <v>143</v>
      </c>
      <c r="I78" s="4">
        <v>71</v>
      </c>
      <c r="J78" s="4">
        <f t="shared" si="10"/>
        <v>120</v>
      </c>
      <c r="K78" s="4">
        <f t="shared" si="10"/>
        <v>143</v>
      </c>
      <c r="L78" s="4">
        <f t="shared" si="11"/>
        <v>116</v>
      </c>
      <c r="M78" s="4">
        <f t="shared" si="11"/>
        <v>169</v>
      </c>
      <c r="N78" s="11">
        <f t="shared" si="12"/>
        <v>0.96666666666666667</v>
      </c>
      <c r="O78" s="11">
        <f t="shared" si="12"/>
        <v>1.1818181818181819</v>
      </c>
      <c r="P78" s="11">
        <v>1.2712810006613371</v>
      </c>
      <c r="Q78" s="11">
        <v>1.6975198611628772</v>
      </c>
      <c r="R78" s="11">
        <f t="shared" si="13"/>
        <v>152.55372007936046</v>
      </c>
      <c r="S78" s="11">
        <f t="shared" si="13"/>
        <v>242.74534014629145</v>
      </c>
      <c r="T78" s="11">
        <f t="shared" si="14"/>
        <v>395.29906022565194</v>
      </c>
      <c r="U78" s="10">
        <v>1.2</v>
      </c>
      <c r="V78" s="12">
        <v>1.1499999999999999</v>
      </c>
      <c r="W78" s="12">
        <f t="shared" si="15"/>
        <v>545.51270311139956</v>
      </c>
    </row>
    <row r="79" spans="1:23" x14ac:dyDescent="0.25">
      <c r="A79" s="4">
        <v>72</v>
      </c>
      <c r="B79" s="4">
        <f t="shared" si="8"/>
        <v>181</v>
      </c>
      <c r="C79" s="4">
        <v>70</v>
      </c>
      <c r="D79" s="4">
        <v>111</v>
      </c>
      <c r="E79" s="4">
        <f t="shared" si="9"/>
        <v>217</v>
      </c>
      <c r="F79" s="4">
        <v>90</v>
      </c>
      <c r="G79" s="4">
        <v>127</v>
      </c>
      <c r="I79" s="4">
        <v>72</v>
      </c>
      <c r="J79" s="4">
        <f t="shared" si="10"/>
        <v>90</v>
      </c>
      <c r="K79" s="4">
        <f t="shared" si="10"/>
        <v>127</v>
      </c>
      <c r="L79" s="4">
        <f t="shared" si="11"/>
        <v>70</v>
      </c>
      <c r="M79" s="4">
        <f t="shared" si="11"/>
        <v>111</v>
      </c>
      <c r="N79" s="11">
        <f t="shared" si="12"/>
        <v>0.77777777777777779</v>
      </c>
      <c r="O79" s="11">
        <f t="shared" si="12"/>
        <v>0.87401574803149606</v>
      </c>
      <c r="P79" s="11">
        <v>1.2037283427123036</v>
      </c>
      <c r="Q79" s="11">
        <v>1.5545465488116144</v>
      </c>
      <c r="R79" s="11">
        <f t="shared" si="13"/>
        <v>108.33555084410732</v>
      </c>
      <c r="S79" s="11">
        <f t="shared" si="13"/>
        <v>197.42741169907504</v>
      </c>
      <c r="T79" s="11">
        <f t="shared" si="14"/>
        <v>305.76296254318237</v>
      </c>
      <c r="U79" s="10">
        <v>1.2</v>
      </c>
      <c r="V79" s="12">
        <v>1.1499999999999999</v>
      </c>
      <c r="W79" s="12">
        <f t="shared" si="15"/>
        <v>421.95288830959163</v>
      </c>
    </row>
    <row r="80" spans="1:23" x14ac:dyDescent="0.25">
      <c r="A80" s="4">
        <v>73</v>
      </c>
      <c r="B80" s="4">
        <f t="shared" si="8"/>
        <v>150</v>
      </c>
      <c r="C80" s="4">
        <v>44</v>
      </c>
      <c r="D80" s="4">
        <v>106</v>
      </c>
      <c r="E80" s="4">
        <f t="shared" si="9"/>
        <v>209</v>
      </c>
      <c r="F80" s="4">
        <v>88</v>
      </c>
      <c r="G80" s="4">
        <v>121</v>
      </c>
      <c r="I80" s="4">
        <v>73</v>
      </c>
      <c r="J80" s="4">
        <f t="shared" si="10"/>
        <v>88</v>
      </c>
      <c r="K80" s="4">
        <f t="shared" si="10"/>
        <v>121</v>
      </c>
      <c r="L80" s="4">
        <f t="shared" si="11"/>
        <v>44</v>
      </c>
      <c r="M80" s="4">
        <f t="shared" si="11"/>
        <v>106</v>
      </c>
      <c r="N80" s="11">
        <f t="shared" si="12"/>
        <v>0.5</v>
      </c>
      <c r="O80" s="11">
        <f t="shared" si="12"/>
        <v>0.87603305785123964</v>
      </c>
      <c r="P80" s="11">
        <v>1.0989224600493674</v>
      </c>
      <c r="Q80" s="11">
        <v>1.5088109523577338</v>
      </c>
      <c r="R80" s="11">
        <f t="shared" si="13"/>
        <v>96.705176484344335</v>
      </c>
      <c r="S80" s="11">
        <f t="shared" si="13"/>
        <v>182.5661252352858</v>
      </c>
      <c r="T80" s="11">
        <f t="shared" si="14"/>
        <v>279.27130171963012</v>
      </c>
      <c r="U80" s="10">
        <v>1.2</v>
      </c>
      <c r="V80" s="12">
        <v>1.1499999999999999</v>
      </c>
      <c r="W80" s="12">
        <f t="shared" si="15"/>
        <v>385.39439637308948</v>
      </c>
    </row>
    <row r="81" spans="1:23" x14ac:dyDescent="0.25">
      <c r="A81" s="4">
        <v>74</v>
      </c>
      <c r="B81" s="4">
        <f t="shared" si="8"/>
        <v>153</v>
      </c>
      <c r="C81" s="4">
        <v>72</v>
      </c>
      <c r="D81" s="4">
        <v>81</v>
      </c>
      <c r="E81" s="4">
        <f t="shared" si="9"/>
        <v>165</v>
      </c>
      <c r="F81" s="4">
        <v>63</v>
      </c>
      <c r="G81" s="4">
        <v>102</v>
      </c>
      <c r="I81" s="4">
        <v>74</v>
      </c>
      <c r="J81" s="4">
        <f t="shared" si="10"/>
        <v>63</v>
      </c>
      <c r="K81" s="4">
        <f t="shared" si="10"/>
        <v>102</v>
      </c>
      <c r="L81" s="4">
        <f t="shared" si="11"/>
        <v>72</v>
      </c>
      <c r="M81" s="4">
        <f t="shared" si="11"/>
        <v>81</v>
      </c>
      <c r="N81" s="11">
        <f t="shared" si="12"/>
        <v>1.1428571428571428</v>
      </c>
      <c r="O81" s="11">
        <f t="shared" si="12"/>
        <v>0.79411764705882348</v>
      </c>
      <c r="P81" s="11">
        <v>1.1996096473498148</v>
      </c>
      <c r="Q81" s="11">
        <v>1.5364118049579252</v>
      </c>
      <c r="R81" s="11">
        <f t="shared" si="13"/>
        <v>75.57540778303833</v>
      </c>
      <c r="S81" s="11">
        <f t="shared" si="13"/>
        <v>156.71400410570837</v>
      </c>
      <c r="T81" s="11">
        <f t="shared" si="14"/>
        <v>232.28941188874671</v>
      </c>
      <c r="U81" s="10">
        <v>1.2</v>
      </c>
      <c r="V81" s="12">
        <v>1.1499999999999999</v>
      </c>
      <c r="W81" s="12">
        <f t="shared" si="15"/>
        <v>320.55938840647042</v>
      </c>
    </row>
    <row r="82" spans="1:23" x14ac:dyDescent="0.25">
      <c r="A82" s="4">
        <v>75</v>
      </c>
      <c r="B82" s="4">
        <f t="shared" si="8"/>
        <v>130</v>
      </c>
      <c r="C82" s="4">
        <v>51</v>
      </c>
      <c r="D82" s="4">
        <v>79</v>
      </c>
      <c r="E82" s="4">
        <f t="shared" si="9"/>
        <v>138</v>
      </c>
      <c r="F82" s="4">
        <v>63</v>
      </c>
      <c r="G82" s="4">
        <v>75</v>
      </c>
      <c r="I82" s="4">
        <v>75</v>
      </c>
      <c r="J82" s="4">
        <f t="shared" si="10"/>
        <v>63</v>
      </c>
      <c r="K82" s="4">
        <f t="shared" si="10"/>
        <v>75</v>
      </c>
      <c r="L82" s="4">
        <f t="shared" si="11"/>
        <v>51</v>
      </c>
      <c r="M82" s="4">
        <f t="shared" si="11"/>
        <v>79</v>
      </c>
      <c r="N82" s="11">
        <f t="shared" si="12"/>
        <v>0.80952380952380953</v>
      </c>
      <c r="O82" s="11">
        <f t="shared" si="12"/>
        <v>1.0533333333333332</v>
      </c>
      <c r="P82" s="11">
        <v>1.0552273892777833</v>
      </c>
      <c r="Q82" s="11">
        <v>1.5150969237124527</v>
      </c>
      <c r="R82" s="11">
        <f t="shared" si="13"/>
        <v>66.479325524500339</v>
      </c>
      <c r="S82" s="11">
        <f t="shared" si="13"/>
        <v>113.63226927843395</v>
      </c>
      <c r="T82" s="11">
        <f t="shared" si="14"/>
        <v>180.11159480293429</v>
      </c>
      <c r="U82" s="10">
        <v>1.2</v>
      </c>
      <c r="V82" s="12">
        <v>1.1499999999999999</v>
      </c>
      <c r="W82" s="12">
        <f t="shared" si="15"/>
        <v>248.55400082804931</v>
      </c>
    </row>
    <row r="83" spans="1:23" x14ac:dyDescent="0.25">
      <c r="A83" s="4">
        <v>76</v>
      </c>
      <c r="B83" s="4">
        <f t="shared" si="8"/>
        <v>76</v>
      </c>
      <c r="C83" s="4">
        <v>33</v>
      </c>
      <c r="D83" s="4">
        <v>43</v>
      </c>
      <c r="E83" s="4">
        <f t="shared" si="9"/>
        <v>109</v>
      </c>
      <c r="F83" s="4">
        <v>42</v>
      </c>
      <c r="G83" s="4">
        <v>67</v>
      </c>
      <c r="I83" s="4">
        <v>76</v>
      </c>
      <c r="J83" s="4">
        <f t="shared" si="10"/>
        <v>42</v>
      </c>
      <c r="K83" s="4">
        <f t="shared" si="10"/>
        <v>67</v>
      </c>
      <c r="L83" s="4">
        <f t="shared" si="11"/>
        <v>33</v>
      </c>
      <c r="M83" s="4">
        <f t="shared" si="11"/>
        <v>43</v>
      </c>
      <c r="N83" s="11">
        <f t="shared" si="12"/>
        <v>0.7857142857142857</v>
      </c>
      <c r="O83" s="11">
        <f t="shared" si="12"/>
        <v>0.64179104477611937</v>
      </c>
      <c r="P83" s="11">
        <v>0.87105133724920314</v>
      </c>
      <c r="Q83" s="11">
        <v>1.163462701676707</v>
      </c>
      <c r="R83" s="11">
        <f t="shared" si="13"/>
        <v>36.584156164466535</v>
      </c>
      <c r="S83" s="11">
        <f t="shared" si="13"/>
        <v>77.952001012339366</v>
      </c>
      <c r="T83" s="11">
        <f t="shared" si="14"/>
        <v>114.5361571768059</v>
      </c>
      <c r="U83" s="10">
        <v>1.2</v>
      </c>
      <c r="V83" s="12">
        <v>1.1499999999999999</v>
      </c>
      <c r="W83" s="12">
        <f t="shared" si="15"/>
        <v>158.05989690399213</v>
      </c>
    </row>
    <row r="84" spans="1:23" x14ac:dyDescent="0.25">
      <c r="A84" s="4">
        <v>77</v>
      </c>
      <c r="B84" s="4">
        <f t="shared" si="8"/>
        <v>49</v>
      </c>
      <c r="C84" s="4">
        <v>32</v>
      </c>
      <c r="D84" s="4">
        <v>17</v>
      </c>
      <c r="E84" s="4">
        <f t="shared" si="9"/>
        <v>54</v>
      </c>
      <c r="F84" s="4">
        <v>26</v>
      </c>
      <c r="G84" s="4">
        <v>28</v>
      </c>
      <c r="I84" s="4">
        <v>77</v>
      </c>
      <c r="J84" s="4">
        <f t="shared" si="10"/>
        <v>26</v>
      </c>
      <c r="K84" s="4">
        <f t="shared" si="10"/>
        <v>28</v>
      </c>
      <c r="L84" s="4">
        <f t="shared" si="11"/>
        <v>32</v>
      </c>
      <c r="M84" s="4">
        <f t="shared" si="11"/>
        <v>17</v>
      </c>
      <c r="N84" s="11">
        <f t="shared" si="12"/>
        <v>1.2307692307692308</v>
      </c>
      <c r="O84" s="11">
        <f t="shared" si="12"/>
        <v>0.6071428571428571</v>
      </c>
      <c r="P84" s="11">
        <v>1.0980308563172401</v>
      </c>
      <c r="Q84" s="11">
        <v>1.2533296593497394</v>
      </c>
      <c r="R84" s="11">
        <f t="shared" si="13"/>
        <v>28.548802264248241</v>
      </c>
      <c r="S84" s="11">
        <f t="shared" si="13"/>
        <v>35.0932304617927</v>
      </c>
      <c r="T84" s="11">
        <f t="shared" si="14"/>
        <v>63.642032726040938</v>
      </c>
      <c r="U84" s="10">
        <v>1.2</v>
      </c>
      <c r="V84" s="12">
        <v>1.1499999999999999</v>
      </c>
      <c r="W84" s="12">
        <f t="shared" si="15"/>
        <v>87.826005161936493</v>
      </c>
    </row>
    <row r="85" spans="1:23" x14ac:dyDescent="0.25">
      <c r="A85" s="4">
        <v>78</v>
      </c>
      <c r="B85" s="4">
        <f t="shared" si="8"/>
        <v>36</v>
      </c>
      <c r="C85" s="4">
        <v>17</v>
      </c>
      <c r="D85" s="4">
        <v>19</v>
      </c>
      <c r="E85" s="4">
        <f t="shared" si="9"/>
        <v>50</v>
      </c>
      <c r="F85" s="4">
        <v>19</v>
      </c>
      <c r="G85" s="4">
        <v>31</v>
      </c>
      <c r="I85" s="4">
        <v>78</v>
      </c>
      <c r="J85" s="4">
        <f t="shared" si="10"/>
        <v>19</v>
      </c>
      <c r="K85" s="4">
        <f t="shared" si="10"/>
        <v>31</v>
      </c>
      <c r="L85" s="4">
        <f t="shared" si="11"/>
        <v>17</v>
      </c>
      <c r="M85" s="4">
        <f t="shared" si="11"/>
        <v>19</v>
      </c>
      <c r="N85" s="11">
        <f t="shared" si="12"/>
        <v>0.89473684210526316</v>
      </c>
      <c r="O85" s="11">
        <f t="shared" si="12"/>
        <v>0.61290322580645162</v>
      </c>
      <c r="P85" s="11">
        <v>1.2463082851082308</v>
      </c>
      <c r="Q85" s="11">
        <v>1.3285489276730484</v>
      </c>
      <c r="R85" s="11">
        <f t="shared" si="13"/>
        <v>23.679857417056386</v>
      </c>
      <c r="S85" s="11">
        <f t="shared" si="13"/>
        <v>41.185016757864503</v>
      </c>
      <c r="T85" s="11">
        <f t="shared" si="14"/>
        <v>64.864874174920885</v>
      </c>
      <c r="U85" s="10">
        <v>1.2</v>
      </c>
      <c r="V85" s="12">
        <v>1.1499999999999999</v>
      </c>
      <c r="W85" s="12">
        <f t="shared" si="15"/>
        <v>89.513526361390802</v>
      </c>
    </row>
    <row r="86" spans="1:23" x14ac:dyDescent="0.25">
      <c r="A86" s="4">
        <v>79</v>
      </c>
      <c r="B86" s="4">
        <f t="shared" si="8"/>
        <v>83</v>
      </c>
      <c r="C86" s="4">
        <v>27</v>
      </c>
      <c r="D86" s="4">
        <v>56</v>
      </c>
      <c r="E86" s="4">
        <f t="shared" si="9"/>
        <v>72</v>
      </c>
      <c r="F86" s="4">
        <v>39</v>
      </c>
      <c r="G86" s="4">
        <v>33</v>
      </c>
      <c r="I86" s="4">
        <v>79</v>
      </c>
      <c r="J86" s="4">
        <f t="shared" si="10"/>
        <v>39</v>
      </c>
      <c r="K86" s="4">
        <f t="shared" si="10"/>
        <v>33</v>
      </c>
      <c r="L86" s="4">
        <f t="shared" si="11"/>
        <v>27</v>
      </c>
      <c r="M86" s="4">
        <f t="shared" si="11"/>
        <v>56</v>
      </c>
      <c r="N86" s="11">
        <f t="shared" si="12"/>
        <v>0.69230769230769229</v>
      </c>
      <c r="O86" s="11">
        <f t="shared" si="12"/>
        <v>1.696969696969697</v>
      </c>
      <c r="P86" s="11">
        <v>1.2587200943383465</v>
      </c>
      <c r="Q86" s="11">
        <v>1.556891493509448</v>
      </c>
      <c r="R86" s="11">
        <f t="shared" si="13"/>
        <v>49.090083679195516</v>
      </c>
      <c r="S86" s="11">
        <f t="shared" si="13"/>
        <v>51.377419285811783</v>
      </c>
      <c r="T86" s="11">
        <f t="shared" si="14"/>
        <v>100.4675029650073</v>
      </c>
      <c r="U86" s="10">
        <v>1.2</v>
      </c>
      <c r="V86" s="12">
        <v>1.1499999999999999</v>
      </c>
      <c r="W86" s="12">
        <f t="shared" si="15"/>
        <v>138.64515409171005</v>
      </c>
    </row>
    <row r="87" spans="1:23" x14ac:dyDescent="0.25">
      <c r="A87" s="4">
        <v>80</v>
      </c>
      <c r="B87" s="4">
        <f t="shared" si="8"/>
        <v>54</v>
      </c>
      <c r="C87" s="4">
        <v>26</v>
      </c>
      <c r="D87" s="4">
        <v>28</v>
      </c>
      <c r="E87" s="4">
        <f t="shared" si="9"/>
        <v>108</v>
      </c>
      <c r="F87" s="4">
        <v>38</v>
      </c>
      <c r="G87" s="4">
        <v>70</v>
      </c>
      <c r="I87" s="4">
        <v>80</v>
      </c>
      <c r="J87" s="4">
        <f t="shared" si="10"/>
        <v>38</v>
      </c>
      <c r="K87" s="4">
        <f t="shared" si="10"/>
        <v>70</v>
      </c>
      <c r="L87" s="4">
        <f t="shared" si="11"/>
        <v>26</v>
      </c>
      <c r="M87" s="4">
        <f t="shared" si="11"/>
        <v>28</v>
      </c>
      <c r="N87" s="11">
        <f t="shared" si="12"/>
        <v>0.68421052631578949</v>
      </c>
      <c r="O87" s="11">
        <f t="shared" si="12"/>
        <v>0.4</v>
      </c>
      <c r="P87" s="11">
        <v>0.99793733229424786</v>
      </c>
      <c r="Q87" s="11">
        <v>1.2686136794893021</v>
      </c>
      <c r="R87" s="11">
        <f t="shared" si="13"/>
        <v>37.921618627181417</v>
      </c>
      <c r="S87" s="11">
        <f t="shared" si="13"/>
        <v>88.802957564251145</v>
      </c>
      <c r="T87" s="11">
        <f t="shared" si="14"/>
        <v>126.72457619143256</v>
      </c>
      <c r="U87" s="10">
        <v>1.2</v>
      </c>
      <c r="V87" s="12">
        <v>1.1499999999999999</v>
      </c>
      <c r="W87" s="12">
        <f t="shared" si="15"/>
        <v>174.87991514417692</v>
      </c>
    </row>
    <row r="88" spans="1:23" x14ac:dyDescent="0.25">
      <c r="A88" s="4">
        <v>81</v>
      </c>
      <c r="B88" s="4">
        <f t="shared" si="8"/>
        <v>80</v>
      </c>
      <c r="C88" s="4">
        <v>29</v>
      </c>
      <c r="D88" s="4">
        <v>51</v>
      </c>
      <c r="E88" s="4">
        <f t="shared" si="9"/>
        <v>97</v>
      </c>
      <c r="F88" s="4">
        <v>33</v>
      </c>
      <c r="G88" s="4">
        <v>64</v>
      </c>
      <c r="I88" s="4">
        <v>81</v>
      </c>
      <c r="J88" s="4">
        <f t="shared" si="10"/>
        <v>33</v>
      </c>
      <c r="K88" s="4">
        <f t="shared" si="10"/>
        <v>64</v>
      </c>
      <c r="L88" s="4">
        <f t="shared" si="11"/>
        <v>29</v>
      </c>
      <c r="M88" s="4">
        <f t="shared" si="11"/>
        <v>51</v>
      </c>
      <c r="N88" s="11">
        <f t="shared" si="12"/>
        <v>0.87878787878787878</v>
      </c>
      <c r="O88" s="11">
        <f t="shared" si="12"/>
        <v>0.796875</v>
      </c>
      <c r="P88" s="11">
        <v>1.0566307227620151</v>
      </c>
      <c r="Q88" s="11">
        <v>1.2708540869872402</v>
      </c>
      <c r="R88" s="11">
        <f t="shared" si="13"/>
        <v>34.868813851146498</v>
      </c>
      <c r="S88" s="11">
        <f t="shared" si="13"/>
        <v>81.334661567183375</v>
      </c>
      <c r="T88" s="11">
        <f t="shared" si="14"/>
        <v>116.20347541832987</v>
      </c>
      <c r="U88" s="10">
        <v>1.2</v>
      </c>
      <c r="V88" s="12">
        <v>1.1499999999999999</v>
      </c>
      <c r="W88" s="12">
        <f t="shared" si="15"/>
        <v>160.36079607729522</v>
      </c>
    </row>
    <row r="89" spans="1:23" x14ac:dyDescent="0.25">
      <c r="A89" s="4">
        <v>82</v>
      </c>
      <c r="B89" s="4">
        <f t="shared" si="8"/>
        <v>79</v>
      </c>
      <c r="C89" s="4">
        <v>31</v>
      </c>
      <c r="D89" s="4">
        <v>48</v>
      </c>
      <c r="E89" s="4">
        <f t="shared" si="9"/>
        <v>131</v>
      </c>
      <c r="F89" s="4">
        <v>47</v>
      </c>
      <c r="G89" s="4">
        <v>84</v>
      </c>
      <c r="I89" s="4">
        <v>82</v>
      </c>
      <c r="J89" s="4">
        <f t="shared" si="10"/>
        <v>47</v>
      </c>
      <c r="K89" s="4">
        <f t="shared" si="10"/>
        <v>84</v>
      </c>
      <c r="L89" s="4">
        <f t="shared" si="11"/>
        <v>31</v>
      </c>
      <c r="M89" s="4">
        <f t="shared" si="11"/>
        <v>48</v>
      </c>
      <c r="N89" s="11">
        <f t="shared" si="12"/>
        <v>0.65957446808510634</v>
      </c>
      <c r="O89" s="11">
        <f t="shared" si="12"/>
        <v>0.5714285714285714</v>
      </c>
      <c r="P89" s="11">
        <v>0.83082836143162497</v>
      </c>
      <c r="Q89" s="11">
        <v>1.0329877075932696</v>
      </c>
      <c r="R89" s="11">
        <f t="shared" si="13"/>
        <v>39.048932987286371</v>
      </c>
      <c r="S89" s="11">
        <f t="shared" si="13"/>
        <v>86.770967437834656</v>
      </c>
      <c r="T89" s="11">
        <f t="shared" si="14"/>
        <v>125.81990042512103</v>
      </c>
      <c r="U89" s="10">
        <v>1.2</v>
      </c>
      <c r="V89" s="12">
        <v>1.1499999999999999</v>
      </c>
      <c r="W89" s="12">
        <f t="shared" si="15"/>
        <v>173.63146258666703</v>
      </c>
    </row>
    <row r="90" spans="1:23" x14ac:dyDescent="0.25">
      <c r="A90" s="4">
        <v>83</v>
      </c>
      <c r="B90" s="4">
        <f t="shared" si="8"/>
        <v>56</v>
      </c>
      <c r="C90" s="4">
        <v>27</v>
      </c>
      <c r="D90" s="4">
        <v>29</v>
      </c>
      <c r="E90" s="4">
        <f t="shared" si="9"/>
        <v>112</v>
      </c>
      <c r="F90" s="4">
        <v>39</v>
      </c>
      <c r="G90" s="4">
        <v>73</v>
      </c>
      <c r="I90" s="4">
        <v>83</v>
      </c>
      <c r="J90" s="4">
        <f t="shared" si="10"/>
        <v>39</v>
      </c>
      <c r="K90" s="4">
        <f t="shared" si="10"/>
        <v>73</v>
      </c>
      <c r="L90" s="4">
        <f t="shared" si="11"/>
        <v>27</v>
      </c>
      <c r="M90" s="4">
        <f t="shared" si="11"/>
        <v>29</v>
      </c>
      <c r="N90" s="11">
        <f t="shared" si="12"/>
        <v>0.69230769230769229</v>
      </c>
      <c r="O90" s="11">
        <f t="shared" si="12"/>
        <v>0.39726027397260272</v>
      </c>
      <c r="P90" s="11">
        <v>0.79545130371297212</v>
      </c>
      <c r="Q90" s="11">
        <v>0.97719802345730455</v>
      </c>
      <c r="R90" s="11">
        <f t="shared" si="13"/>
        <v>31.022600844805911</v>
      </c>
      <c r="S90" s="11">
        <f t="shared" si="13"/>
        <v>71.335455712383236</v>
      </c>
      <c r="T90" s="11">
        <f t="shared" si="14"/>
        <v>102.35805655718914</v>
      </c>
      <c r="U90" s="10">
        <v>1.2</v>
      </c>
      <c r="V90" s="12">
        <v>1.1499999999999999</v>
      </c>
      <c r="W90" s="12">
        <f t="shared" si="15"/>
        <v>141.25411804892101</v>
      </c>
    </row>
    <row r="91" spans="1:23" x14ac:dyDescent="0.25">
      <c r="A91" s="4">
        <v>84</v>
      </c>
      <c r="B91" s="4">
        <f t="shared" si="8"/>
        <v>37</v>
      </c>
      <c r="C91" s="4">
        <v>14</v>
      </c>
      <c r="D91" s="4">
        <v>23</v>
      </c>
      <c r="E91" s="4">
        <f t="shared" si="9"/>
        <v>90</v>
      </c>
      <c r="F91" s="4">
        <v>36</v>
      </c>
      <c r="G91" s="4">
        <v>54</v>
      </c>
      <c r="I91" s="4">
        <v>84</v>
      </c>
      <c r="J91" s="4">
        <f t="shared" si="10"/>
        <v>36</v>
      </c>
      <c r="K91" s="4">
        <f t="shared" si="10"/>
        <v>54</v>
      </c>
      <c r="L91" s="4">
        <f t="shared" si="11"/>
        <v>14</v>
      </c>
      <c r="M91" s="4">
        <f t="shared" si="11"/>
        <v>23</v>
      </c>
      <c r="N91" s="11">
        <f t="shared" si="12"/>
        <v>0.3888888888888889</v>
      </c>
      <c r="O91" s="11">
        <f t="shared" si="12"/>
        <v>0.42592592592592593</v>
      </c>
      <c r="P91" s="11">
        <v>0.76933012984981708</v>
      </c>
      <c r="Q91" s="11">
        <v>0.89278504471699538</v>
      </c>
      <c r="R91" s="11">
        <f t="shared" si="13"/>
        <v>27.695884674593415</v>
      </c>
      <c r="S91" s="11">
        <f t="shared" si="13"/>
        <v>48.210392414717752</v>
      </c>
      <c r="T91" s="11">
        <f t="shared" si="14"/>
        <v>75.906277089311175</v>
      </c>
      <c r="U91" s="10">
        <v>1.2</v>
      </c>
      <c r="V91" s="12">
        <v>1.1499999999999999</v>
      </c>
      <c r="W91" s="12">
        <f t="shared" si="15"/>
        <v>104.75066238324941</v>
      </c>
    </row>
    <row r="92" spans="1:23" x14ac:dyDescent="0.25">
      <c r="A92" s="4">
        <v>85</v>
      </c>
      <c r="B92" s="4">
        <f t="shared" si="8"/>
        <v>22</v>
      </c>
      <c r="C92" s="4">
        <v>4</v>
      </c>
      <c r="D92" s="4">
        <v>18</v>
      </c>
      <c r="E92" s="4">
        <f t="shared" si="9"/>
        <v>77</v>
      </c>
      <c r="F92" s="4">
        <v>28</v>
      </c>
      <c r="G92" s="4">
        <v>49</v>
      </c>
      <c r="I92" s="4">
        <v>85</v>
      </c>
      <c r="J92" s="4">
        <f t="shared" si="10"/>
        <v>28</v>
      </c>
      <c r="K92" s="4">
        <f t="shared" si="10"/>
        <v>49</v>
      </c>
      <c r="L92" s="4">
        <f t="shared" si="11"/>
        <v>4</v>
      </c>
      <c r="M92" s="4">
        <f t="shared" si="11"/>
        <v>18</v>
      </c>
      <c r="N92" s="11">
        <f t="shared" si="12"/>
        <v>0.14285714285714285</v>
      </c>
      <c r="O92" s="11">
        <f t="shared" si="12"/>
        <v>0.36734693877551022</v>
      </c>
      <c r="P92" s="11">
        <v>0.63487618720746197</v>
      </c>
      <c r="Q92" s="11">
        <v>0.81685787088963369</v>
      </c>
      <c r="R92" s="11">
        <f t="shared" si="13"/>
        <v>17.776533241808934</v>
      </c>
      <c r="S92" s="11">
        <f t="shared" si="13"/>
        <v>40.026035673592048</v>
      </c>
      <c r="T92" s="11">
        <f t="shared" si="14"/>
        <v>57.802568915400983</v>
      </c>
      <c r="U92" s="10">
        <v>1.2</v>
      </c>
      <c r="V92" s="12">
        <v>1.1499999999999999</v>
      </c>
      <c r="W92" s="12">
        <f t="shared" si="15"/>
        <v>79.767545103253354</v>
      </c>
    </row>
    <row r="93" spans="1:23" x14ac:dyDescent="0.25">
      <c r="A93" s="4">
        <v>86</v>
      </c>
      <c r="B93" s="4">
        <f t="shared" si="8"/>
        <v>42</v>
      </c>
      <c r="C93" s="4">
        <v>14</v>
      </c>
      <c r="D93" s="4">
        <v>28</v>
      </c>
      <c r="E93" s="4">
        <f t="shared" si="9"/>
        <v>82</v>
      </c>
      <c r="F93" s="4">
        <v>27</v>
      </c>
      <c r="G93" s="4">
        <v>55</v>
      </c>
      <c r="I93" s="4">
        <v>86</v>
      </c>
      <c r="J93" s="4">
        <f t="shared" si="10"/>
        <v>27</v>
      </c>
      <c r="K93" s="4">
        <f t="shared" si="10"/>
        <v>55</v>
      </c>
      <c r="L93" s="4">
        <f t="shared" si="11"/>
        <v>14</v>
      </c>
      <c r="M93" s="4">
        <f t="shared" si="11"/>
        <v>28</v>
      </c>
      <c r="N93" s="11">
        <f t="shared" si="12"/>
        <v>0.51851851851851849</v>
      </c>
      <c r="O93" s="11">
        <f t="shared" si="12"/>
        <v>0.50909090909090904</v>
      </c>
      <c r="P93" s="11">
        <v>0.59251896722634823</v>
      </c>
      <c r="Q93" s="11">
        <v>0.66503407279138271</v>
      </c>
      <c r="R93" s="11">
        <f t="shared" si="13"/>
        <v>15.998012115111402</v>
      </c>
      <c r="S93" s="11">
        <f t="shared" si="13"/>
        <v>36.576874003526051</v>
      </c>
      <c r="T93" s="11">
        <f t="shared" si="14"/>
        <v>52.574886118637451</v>
      </c>
      <c r="U93" s="10">
        <v>1.2</v>
      </c>
      <c r="V93" s="12">
        <v>1.1499999999999999</v>
      </c>
      <c r="W93" s="12">
        <f t="shared" si="15"/>
        <v>72.553342843719676</v>
      </c>
    </row>
    <row r="94" spans="1:23" x14ac:dyDescent="0.25">
      <c r="A94" s="4">
        <v>87</v>
      </c>
      <c r="B94" s="4">
        <f t="shared" si="8"/>
        <v>17</v>
      </c>
      <c r="C94" s="4">
        <v>7</v>
      </c>
      <c r="D94" s="4">
        <v>10</v>
      </c>
      <c r="E94" s="4">
        <f t="shared" si="9"/>
        <v>42</v>
      </c>
      <c r="F94" s="4">
        <v>16</v>
      </c>
      <c r="G94" s="4">
        <v>26</v>
      </c>
      <c r="I94" s="4">
        <v>87</v>
      </c>
      <c r="J94" s="4">
        <f t="shared" si="10"/>
        <v>16</v>
      </c>
      <c r="K94" s="4">
        <f t="shared" si="10"/>
        <v>26</v>
      </c>
      <c r="L94" s="4">
        <f t="shared" si="11"/>
        <v>7</v>
      </c>
      <c r="M94" s="4">
        <f t="shared" si="11"/>
        <v>10</v>
      </c>
      <c r="N94" s="11">
        <f t="shared" si="12"/>
        <v>0.4375</v>
      </c>
      <c r="O94" s="11">
        <f t="shared" si="12"/>
        <v>0.38461538461538464</v>
      </c>
      <c r="P94" s="11">
        <v>0.53960965661133853</v>
      </c>
      <c r="Q94" s="11">
        <v>0.58243520094866652</v>
      </c>
      <c r="R94" s="11">
        <f t="shared" si="13"/>
        <v>8.6337545057814165</v>
      </c>
      <c r="S94" s="11">
        <f t="shared" si="13"/>
        <v>15.143315224665329</v>
      </c>
      <c r="T94" s="11">
        <f t="shared" si="14"/>
        <v>23.777069730446748</v>
      </c>
      <c r="U94" s="10">
        <v>1.2</v>
      </c>
      <c r="V94" s="12">
        <v>1.1499999999999999</v>
      </c>
      <c r="W94" s="12">
        <f t="shared" si="15"/>
        <v>32.812356228016505</v>
      </c>
    </row>
    <row r="95" spans="1:23" x14ac:dyDescent="0.25">
      <c r="A95" s="4">
        <v>88</v>
      </c>
      <c r="B95" s="4">
        <f t="shared" si="8"/>
        <v>11</v>
      </c>
      <c r="C95" s="4">
        <v>6</v>
      </c>
      <c r="D95" s="4">
        <v>5</v>
      </c>
      <c r="E95" s="4">
        <f t="shared" si="9"/>
        <v>37</v>
      </c>
      <c r="F95" s="4">
        <v>14</v>
      </c>
      <c r="G95" s="4">
        <v>23</v>
      </c>
      <c r="I95" s="4">
        <v>88</v>
      </c>
      <c r="J95" s="4">
        <f t="shared" si="10"/>
        <v>14</v>
      </c>
      <c r="K95" s="4">
        <f t="shared" si="10"/>
        <v>23</v>
      </c>
      <c r="L95" s="4">
        <f t="shared" si="11"/>
        <v>6</v>
      </c>
      <c r="M95" s="4">
        <f t="shared" si="11"/>
        <v>5</v>
      </c>
      <c r="N95" s="11">
        <f t="shared" si="12"/>
        <v>0.42857142857142855</v>
      </c>
      <c r="O95" s="11">
        <f t="shared" si="12"/>
        <v>0.21739130434782608</v>
      </c>
      <c r="P95" s="11">
        <v>0.42492841509967139</v>
      </c>
      <c r="Q95" s="11">
        <v>0.538924794292031</v>
      </c>
      <c r="R95" s="11">
        <f t="shared" si="13"/>
        <v>5.9489978113953992</v>
      </c>
      <c r="S95" s="11">
        <f t="shared" si="13"/>
        <v>12.395270268716713</v>
      </c>
      <c r="T95" s="11">
        <f t="shared" si="14"/>
        <v>18.344268080112112</v>
      </c>
      <c r="U95" s="10">
        <v>1.2</v>
      </c>
      <c r="V95" s="12">
        <v>1.1499999999999999</v>
      </c>
      <c r="W95" s="12">
        <f t="shared" si="15"/>
        <v>25.315089950554711</v>
      </c>
    </row>
    <row r="96" spans="1:23" x14ac:dyDescent="0.25">
      <c r="A96" s="4">
        <v>89</v>
      </c>
      <c r="B96" s="4">
        <f t="shared" si="8"/>
        <v>5</v>
      </c>
      <c r="C96" s="4">
        <v>3</v>
      </c>
      <c r="D96" s="4">
        <v>2</v>
      </c>
      <c r="E96" s="4">
        <f t="shared" si="9"/>
        <v>25</v>
      </c>
      <c r="F96" s="4">
        <v>10</v>
      </c>
      <c r="G96" s="4">
        <v>15</v>
      </c>
      <c r="I96" s="4">
        <v>89</v>
      </c>
      <c r="J96" s="4">
        <f t="shared" si="10"/>
        <v>10</v>
      </c>
      <c r="K96" s="4">
        <f t="shared" si="10"/>
        <v>15</v>
      </c>
      <c r="L96" s="4">
        <f t="shared" si="11"/>
        <v>3</v>
      </c>
      <c r="M96" s="4">
        <f t="shared" si="11"/>
        <v>2</v>
      </c>
      <c r="N96" s="11">
        <f t="shared" si="12"/>
        <v>0.3</v>
      </c>
      <c r="O96" s="11">
        <f t="shared" si="12"/>
        <v>0.13333333333333333</v>
      </c>
      <c r="P96" s="11">
        <v>0.43954351880761694</v>
      </c>
      <c r="Q96" s="11">
        <v>0.58486383815021825</v>
      </c>
      <c r="R96" s="11">
        <f t="shared" si="13"/>
        <v>4.3954351880761697</v>
      </c>
      <c r="S96" s="11">
        <f t="shared" si="13"/>
        <v>8.772957572253274</v>
      </c>
      <c r="T96" s="11">
        <f t="shared" si="14"/>
        <v>13.168392760329443</v>
      </c>
      <c r="U96" s="10">
        <v>1.2</v>
      </c>
      <c r="V96" s="12">
        <v>1.1499999999999999</v>
      </c>
      <c r="W96" s="12">
        <f t="shared" si="15"/>
        <v>18.17238200925463</v>
      </c>
    </row>
    <row r="97" spans="1:26" x14ac:dyDescent="0.25">
      <c r="A97" s="4">
        <v>90</v>
      </c>
      <c r="B97" s="4">
        <f t="shared" si="8"/>
        <v>8</v>
      </c>
      <c r="C97" s="4">
        <v>4</v>
      </c>
      <c r="D97" s="4">
        <v>4</v>
      </c>
      <c r="E97" s="4">
        <f t="shared" si="9"/>
        <v>37</v>
      </c>
      <c r="F97" s="4">
        <v>7</v>
      </c>
      <c r="G97" s="4">
        <v>30</v>
      </c>
      <c r="I97" s="4">
        <v>90</v>
      </c>
      <c r="J97" s="4">
        <f t="shared" si="10"/>
        <v>7</v>
      </c>
      <c r="K97" s="4">
        <f t="shared" si="10"/>
        <v>30</v>
      </c>
      <c r="L97" s="4">
        <f t="shared" si="11"/>
        <v>4</v>
      </c>
      <c r="M97" s="4">
        <f t="shared" si="11"/>
        <v>4</v>
      </c>
      <c r="N97" s="11">
        <f t="shared" si="12"/>
        <v>0.5714285714285714</v>
      </c>
      <c r="O97" s="11">
        <f t="shared" si="12"/>
        <v>0.13333333333333333</v>
      </c>
      <c r="P97" s="11">
        <v>0.29334177999847655</v>
      </c>
      <c r="Q97" s="11">
        <v>0.41530601552252439</v>
      </c>
      <c r="R97" s="11">
        <f t="shared" si="13"/>
        <v>2.0533924599893361</v>
      </c>
      <c r="S97" s="11">
        <f t="shared" si="13"/>
        <v>12.459180465675731</v>
      </c>
      <c r="T97" s="11">
        <f t="shared" si="14"/>
        <v>14.512572925665067</v>
      </c>
      <c r="U97" s="10">
        <v>1.2</v>
      </c>
      <c r="V97" s="12">
        <v>1.1499999999999999</v>
      </c>
      <c r="W97" s="12">
        <f t="shared" si="15"/>
        <v>20.02735063741779</v>
      </c>
    </row>
    <row r="98" spans="1:26" x14ac:dyDescent="0.25">
      <c r="A98" s="4">
        <v>91</v>
      </c>
      <c r="B98" s="4">
        <f t="shared" si="8"/>
        <v>6</v>
      </c>
      <c r="C98" s="4">
        <v>1</v>
      </c>
      <c r="D98" s="4">
        <v>5</v>
      </c>
      <c r="E98" s="4">
        <f t="shared" si="9"/>
        <v>16</v>
      </c>
      <c r="F98" s="4">
        <v>10</v>
      </c>
      <c r="G98" s="4">
        <v>6</v>
      </c>
      <c r="I98" s="4">
        <v>91</v>
      </c>
      <c r="J98" s="4">
        <f t="shared" si="10"/>
        <v>10</v>
      </c>
      <c r="K98" s="4">
        <f t="shared" si="10"/>
        <v>6</v>
      </c>
      <c r="L98" s="4">
        <f t="shared" si="11"/>
        <v>1</v>
      </c>
      <c r="M98" s="4">
        <f t="shared" si="11"/>
        <v>5</v>
      </c>
      <c r="N98" s="11">
        <f t="shared" si="12"/>
        <v>0.1</v>
      </c>
      <c r="O98" s="11">
        <f t="shared" si="12"/>
        <v>0.83333333333333337</v>
      </c>
      <c r="P98" s="11">
        <v>0.51531830673735146</v>
      </c>
      <c r="Q98" s="11">
        <v>0.55174465708741827</v>
      </c>
      <c r="R98" s="11">
        <f t="shared" si="13"/>
        <v>5.1531830673735151</v>
      </c>
      <c r="S98" s="11">
        <f t="shared" si="13"/>
        <v>3.3104679425245096</v>
      </c>
      <c r="T98" s="11">
        <f t="shared" si="14"/>
        <v>8.4636510098980242</v>
      </c>
      <c r="U98" s="10">
        <v>1.2</v>
      </c>
      <c r="V98" s="12">
        <v>1.1499999999999999</v>
      </c>
      <c r="W98" s="12">
        <f t="shared" si="15"/>
        <v>11.679838393659271</v>
      </c>
    </row>
    <row r="99" spans="1:26" x14ac:dyDescent="0.25">
      <c r="A99" s="4">
        <v>92</v>
      </c>
      <c r="B99" s="4">
        <f t="shared" si="8"/>
        <v>8</v>
      </c>
      <c r="C99" s="4">
        <v>0</v>
      </c>
      <c r="D99" s="4">
        <v>8</v>
      </c>
      <c r="E99" s="4">
        <f t="shared" si="9"/>
        <v>26</v>
      </c>
      <c r="F99" s="4">
        <v>4</v>
      </c>
      <c r="G99" s="4">
        <v>22</v>
      </c>
      <c r="I99" s="4">
        <v>92</v>
      </c>
      <c r="J99" s="4">
        <f t="shared" si="10"/>
        <v>4</v>
      </c>
      <c r="K99" s="4">
        <f t="shared" si="10"/>
        <v>22</v>
      </c>
      <c r="L99" s="4">
        <f t="shared" si="11"/>
        <v>0</v>
      </c>
      <c r="M99" s="4">
        <f t="shared" si="11"/>
        <v>8</v>
      </c>
      <c r="N99" s="11">
        <f t="shared" si="12"/>
        <v>0</v>
      </c>
      <c r="O99" s="11">
        <f t="shared" si="12"/>
        <v>0.36363636363636365</v>
      </c>
      <c r="P99" s="11">
        <v>0.25087086693659977</v>
      </c>
      <c r="Q99" s="11">
        <v>0.33026188234471449</v>
      </c>
      <c r="R99" s="11">
        <f t="shared" si="13"/>
        <v>1.0034834677463991</v>
      </c>
      <c r="S99" s="11">
        <f t="shared" si="13"/>
        <v>7.2657614115837186</v>
      </c>
      <c r="T99" s="11">
        <f t="shared" si="14"/>
        <v>8.2692448793301168</v>
      </c>
      <c r="U99" s="10">
        <v>1.2</v>
      </c>
      <c r="V99" s="12">
        <v>1.1499999999999999</v>
      </c>
      <c r="W99" s="12">
        <f t="shared" si="15"/>
        <v>11.41155793347556</v>
      </c>
    </row>
    <row r="100" spans="1:26" x14ac:dyDescent="0.25">
      <c r="A100" s="4">
        <v>93</v>
      </c>
      <c r="B100" s="4">
        <f t="shared" si="8"/>
        <v>0</v>
      </c>
      <c r="C100" s="4">
        <v>0</v>
      </c>
      <c r="D100" s="4">
        <v>0</v>
      </c>
      <c r="E100" s="4">
        <f t="shared" si="9"/>
        <v>8</v>
      </c>
      <c r="F100" s="4">
        <v>1</v>
      </c>
      <c r="G100" s="4">
        <v>7</v>
      </c>
      <c r="I100" s="4">
        <v>93</v>
      </c>
      <c r="J100" s="4">
        <f t="shared" si="10"/>
        <v>1</v>
      </c>
      <c r="K100" s="4">
        <f t="shared" si="10"/>
        <v>7</v>
      </c>
      <c r="L100" s="4">
        <f t="shared" si="11"/>
        <v>0</v>
      </c>
      <c r="M100" s="4">
        <f t="shared" si="11"/>
        <v>0</v>
      </c>
      <c r="N100" s="11">
        <f t="shared" si="12"/>
        <v>0</v>
      </c>
      <c r="O100" s="11">
        <f t="shared" si="12"/>
        <v>0</v>
      </c>
      <c r="P100" s="11">
        <v>0.24940000693272754</v>
      </c>
      <c r="Q100" s="11">
        <v>0.31135538153383752</v>
      </c>
      <c r="R100" s="11">
        <f t="shared" si="13"/>
        <v>0.24940000693272754</v>
      </c>
      <c r="S100" s="11">
        <f t="shared" si="13"/>
        <v>2.1794876707368624</v>
      </c>
      <c r="T100" s="11">
        <f t="shared" si="14"/>
        <v>2.4288876776695898</v>
      </c>
      <c r="U100" s="10">
        <v>1.2</v>
      </c>
      <c r="V100" s="12">
        <v>1.1499999999999999</v>
      </c>
      <c r="W100" s="12">
        <f t="shared" si="15"/>
        <v>3.3518649951840334</v>
      </c>
    </row>
    <row r="101" spans="1:26" x14ac:dyDescent="0.25">
      <c r="A101" s="4">
        <v>94</v>
      </c>
      <c r="B101" s="4">
        <f t="shared" si="8"/>
        <v>3</v>
      </c>
      <c r="C101" s="4">
        <v>2</v>
      </c>
      <c r="D101" s="4">
        <v>1</v>
      </c>
      <c r="E101" s="4">
        <f t="shared" si="9"/>
        <v>10</v>
      </c>
      <c r="F101" s="4">
        <v>3</v>
      </c>
      <c r="G101" s="4">
        <v>7</v>
      </c>
      <c r="I101" s="4">
        <v>94</v>
      </c>
      <c r="J101" s="4">
        <f t="shared" si="10"/>
        <v>3</v>
      </c>
      <c r="K101" s="4">
        <f t="shared" si="10"/>
        <v>7</v>
      </c>
      <c r="L101" s="4">
        <f t="shared" si="11"/>
        <v>2</v>
      </c>
      <c r="M101" s="4">
        <f t="shared" si="11"/>
        <v>1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>
        <v>1.2</v>
      </c>
      <c r="V101" s="12">
        <v>1.1499999999999999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0</v>
      </c>
      <c r="C102" s="4">
        <v>0</v>
      </c>
      <c r="D102" s="4">
        <v>0</v>
      </c>
      <c r="E102" s="4">
        <f t="shared" si="9"/>
        <v>12</v>
      </c>
      <c r="F102" s="4">
        <v>2</v>
      </c>
      <c r="G102" s="4">
        <v>10</v>
      </c>
      <c r="I102" s="4">
        <v>95</v>
      </c>
      <c r="J102" s="4">
        <f t="shared" si="10"/>
        <v>2</v>
      </c>
      <c r="K102" s="4">
        <f t="shared" si="10"/>
        <v>10</v>
      </c>
      <c r="L102" s="4">
        <f t="shared" si="11"/>
        <v>0</v>
      </c>
      <c r="M102" s="4">
        <f t="shared" si="11"/>
        <v>0</v>
      </c>
      <c r="N102" s="11">
        <f t="shared" si="12"/>
        <v>0</v>
      </c>
      <c r="O102" s="11">
        <f t="shared" si="12"/>
        <v>0</v>
      </c>
      <c r="P102" s="11">
        <v>0.1860707528198868</v>
      </c>
      <c r="Q102" s="11">
        <v>0.24279477941992539</v>
      </c>
      <c r="R102" s="11">
        <f t="shared" si="13"/>
        <v>0.37214150563977361</v>
      </c>
      <c r="S102" s="11">
        <f t="shared" si="13"/>
        <v>2.427947794199254</v>
      </c>
      <c r="T102" s="11">
        <f t="shared" si="14"/>
        <v>2.8000892998390277</v>
      </c>
      <c r="U102" s="10">
        <v>1.2</v>
      </c>
      <c r="V102" s="12">
        <v>1.1499999999999999</v>
      </c>
      <c r="W102" s="12">
        <f t="shared" si="15"/>
        <v>3.8641232337778582</v>
      </c>
    </row>
    <row r="103" spans="1:26" x14ac:dyDescent="0.25">
      <c r="A103" s="4">
        <v>96</v>
      </c>
      <c r="B103" s="4">
        <f t="shared" si="8"/>
        <v>0</v>
      </c>
      <c r="C103" s="4">
        <v>0</v>
      </c>
      <c r="D103" s="4">
        <v>0</v>
      </c>
      <c r="E103" s="4">
        <f t="shared" si="9"/>
        <v>11</v>
      </c>
      <c r="F103" s="4">
        <v>2</v>
      </c>
      <c r="G103" s="4">
        <v>9</v>
      </c>
      <c r="I103" s="4">
        <v>96</v>
      </c>
      <c r="J103" s="4">
        <f t="shared" si="10"/>
        <v>2</v>
      </c>
      <c r="K103" s="4">
        <f t="shared" si="10"/>
        <v>9</v>
      </c>
      <c r="L103" s="4">
        <f t="shared" si="11"/>
        <v>0</v>
      </c>
      <c r="M103" s="4">
        <f t="shared" si="11"/>
        <v>0</v>
      </c>
      <c r="N103" s="11"/>
      <c r="O103" s="11">
        <f t="shared" si="12"/>
        <v>0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1.9233239477572095</v>
      </c>
      <c r="T103" s="11">
        <f t="shared" si="14"/>
        <v>1.9233239477572095</v>
      </c>
      <c r="U103" s="10">
        <v>1.2</v>
      </c>
      <c r="V103" s="12">
        <v>1.1499999999999999</v>
      </c>
      <c r="W103" s="12">
        <f t="shared" si="15"/>
        <v>2.6541870479049487</v>
      </c>
    </row>
    <row r="104" spans="1:26" x14ac:dyDescent="0.25">
      <c r="A104" s="4">
        <v>97</v>
      </c>
      <c r="B104" s="4">
        <f t="shared" si="8"/>
        <v>0</v>
      </c>
      <c r="C104" s="4">
        <v>0</v>
      </c>
      <c r="D104" s="4">
        <v>0</v>
      </c>
      <c r="E104" s="4">
        <f t="shared" si="9"/>
        <v>0</v>
      </c>
      <c r="F104" s="4">
        <v>0</v>
      </c>
      <c r="G104" s="4">
        <v>0</v>
      </c>
      <c r="I104" s="4">
        <v>97</v>
      </c>
      <c r="J104" s="4">
        <f t="shared" si="10"/>
        <v>0</v>
      </c>
      <c r="K104" s="4">
        <f t="shared" si="10"/>
        <v>0</v>
      </c>
      <c r="L104" s="4">
        <f t="shared" si="11"/>
        <v>0</v>
      </c>
      <c r="M104" s="4">
        <f t="shared" si="11"/>
        <v>0</v>
      </c>
      <c r="N104" s="11"/>
      <c r="O104" s="11" t="e">
        <f t="shared" si="12"/>
        <v>#DIV/0!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</v>
      </c>
      <c r="T104" s="11">
        <f t="shared" si="14"/>
        <v>0</v>
      </c>
      <c r="U104" s="10">
        <v>1.2</v>
      </c>
      <c r="V104" s="12">
        <v>1.1499999999999999</v>
      </c>
      <c r="W104" s="12">
        <f t="shared" si="15"/>
        <v>0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4</v>
      </c>
      <c r="F105" s="4">
        <v>0</v>
      </c>
      <c r="G105" s="4">
        <v>4</v>
      </c>
      <c r="I105" s="4">
        <v>98</v>
      </c>
      <c r="J105" s="4">
        <f t="shared" si="10"/>
        <v>0</v>
      </c>
      <c r="K105" s="4">
        <f t="shared" si="10"/>
        <v>4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>
        <v>1.2</v>
      </c>
      <c r="V105" s="12">
        <v>1.1499999999999999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10</v>
      </c>
      <c r="C106" s="4">
        <v>0</v>
      </c>
      <c r="D106" s="4">
        <v>10</v>
      </c>
      <c r="E106" s="4">
        <f t="shared" si="9"/>
        <v>15</v>
      </c>
      <c r="F106" s="4">
        <v>1</v>
      </c>
      <c r="G106" s="4">
        <v>14</v>
      </c>
      <c r="I106" s="4">
        <v>99</v>
      </c>
      <c r="J106" s="4">
        <f t="shared" si="10"/>
        <v>1</v>
      </c>
      <c r="K106" s="4">
        <f t="shared" si="10"/>
        <v>14</v>
      </c>
      <c r="L106" s="4">
        <f t="shared" si="11"/>
        <v>0</v>
      </c>
      <c r="M106" s="4">
        <f t="shared" si="11"/>
        <v>10</v>
      </c>
      <c r="N106" s="11">
        <f t="shared" si="12"/>
        <v>0</v>
      </c>
      <c r="O106" s="11">
        <f t="shared" si="12"/>
        <v>0.7142857142857143</v>
      </c>
      <c r="P106" s="11">
        <v>0.13723302458032616</v>
      </c>
      <c r="Q106" s="11">
        <v>9.1741050215756501E-2</v>
      </c>
      <c r="R106" s="11">
        <f t="shared" si="13"/>
        <v>0.13723302458032616</v>
      </c>
      <c r="S106" s="11">
        <f t="shared" si="13"/>
        <v>1.284374703020591</v>
      </c>
      <c r="T106" s="11">
        <f t="shared" si="14"/>
        <v>1.4216077276009171</v>
      </c>
      <c r="U106" s="10">
        <v>1.2</v>
      </c>
      <c r="V106" s="12">
        <v>1.1499999999999999</v>
      </c>
      <c r="W106" s="12">
        <f t="shared" si="15"/>
        <v>1.9618186640892654</v>
      </c>
    </row>
    <row r="107" spans="1:26" x14ac:dyDescent="0.25">
      <c r="A107" s="14"/>
      <c r="B107" s="14">
        <f>SUM(B7:B106)</f>
        <v>55424</v>
      </c>
      <c r="C107" s="14"/>
      <c r="D107" s="14"/>
      <c r="E107" s="14">
        <f>SUM(E7:E106)</f>
        <v>69918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94502.700178054074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86566720.559833691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V115" sqref="V115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27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1814</v>
      </c>
      <c r="C7" s="4">
        <v>950</v>
      </c>
      <c r="D7" s="4">
        <v>864</v>
      </c>
      <c r="E7" s="4">
        <f>F7+G7</f>
        <v>582</v>
      </c>
      <c r="F7" s="4">
        <v>288</v>
      </c>
      <c r="G7" s="4">
        <v>294</v>
      </c>
      <c r="I7" s="4">
        <v>0</v>
      </c>
      <c r="J7" s="4">
        <f>F7</f>
        <v>288</v>
      </c>
      <c r="K7" s="4">
        <f>G7</f>
        <v>294</v>
      </c>
      <c r="L7" s="4">
        <f>C7</f>
        <v>950</v>
      </c>
      <c r="M7" s="4">
        <f>D7</f>
        <v>864</v>
      </c>
      <c r="N7" s="11">
        <f>L7/J7</f>
        <v>3.2986111111111112</v>
      </c>
      <c r="O7" s="11">
        <f>M7/K7</f>
        <v>2.9387755102040818</v>
      </c>
      <c r="P7" s="11">
        <v>6.4342266201196239</v>
      </c>
      <c r="Q7" s="11">
        <v>6.2204431589803386</v>
      </c>
      <c r="R7" s="11">
        <f>J7*P7</f>
        <v>1853.0572665944517</v>
      </c>
      <c r="S7" s="11">
        <f>K7*Q7</f>
        <v>1828.8102887402194</v>
      </c>
      <c r="T7" s="11">
        <f>R7+S7</f>
        <v>3681.8675553346711</v>
      </c>
      <c r="U7" s="10">
        <v>1</v>
      </c>
      <c r="V7" s="12">
        <v>1.2</v>
      </c>
      <c r="W7" s="12">
        <f>T7*U7*V7</f>
        <v>4418.2410664016052</v>
      </c>
    </row>
    <row r="8" spans="1:23" x14ac:dyDescent="0.25">
      <c r="A8" s="4">
        <v>1</v>
      </c>
      <c r="B8" s="4">
        <f t="shared" ref="B8:B71" si="0">C8+D8</f>
        <v>658</v>
      </c>
      <c r="C8" s="4">
        <v>333</v>
      </c>
      <c r="D8" s="4">
        <v>325</v>
      </c>
      <c r="E8" s="4">
        <f t="shared" ref="E8:E71" si="1">F8+G8</f>
        <v>688</v>
      </c>
      <c r="F8" s="4">
        <v>338</v>
      </c>
      <c r="G8" s="4">
        <v>350</v>
      </c>
      <c r="I8" s="4">
        <v>1</v>
      </c>
      <c r="J8" s="4">
        <f t="shared" ref="J8:K71" si="2">F8</f>
        <v>338</v>
      </c>
      <c r="K8" s="4">
        <f t="shared" si="2"/>
        <v>350</v>
      </c>
      <c r="L8" s="4">
        <f t="shared" ref="L8:M71" si="3">C8</f>
        <v>333</v>
      </c>
      <c r="M8" s="4">
        <f t="shared" si="3"/>
        <v>325</v>
      </c>
      <c r="N8" s="11">
        <f t="shared" ref="N8:O71" si="4">L8/J8</f>
        <v>0.98520710059171601</v>
      </c>
      <c r="O8" s="11">
        <f t="shared" si="4"/>
        <v>0.9285714285714286</v>
      </c>
      <c r="P8" s="11">
        <v>2.2045044880748232</v>
      </c>
      <c r="Q8" s="11">
        <v>2.0897980049027405</v>
      </c>
      <c r="R8" s="11">
        <f t="shared" ref="R8:S71" si="5">J8*P8</f>
        <v>745.12251696929025</v>
      </c>
      <c r="S8" s="11">
        <f t="shared" si="5"/>
        <v>731.42930171595913</v>
      </c>
      <c r="T8" s="11">
        <f t="shared" ref="T8:T71" si="6">R8+S8</f>
        <v>1476.5518186852494</v>
      </c>
      <c r="U8" s="10">
        <v>1</v>
      </c>
      <c r="V8" s="12">
        <v>1.2</v>
      </c>
      <c r="W8" s="12">
        <f t="shared" ref="W8:W71" si="7">T8*U8*V8</f>
        <v>1771.8621824222992</v>
      </c>
    </row>
    <row r="9" spans="1:23" x14ac:dyDescent="0.25">
      <c r="A9" s="4">
        <v>2</v>
      </c>
      <c r="B9" s="4">
        <f t="shared" si="0"/>
        <v>487</v>
      </c>
      <c r="C9" s="4">
        <v>238</v>
      </c>
      <c r="D9" s="4">
        <v>249</v>
      </c>
      <c r="E9" s="4">
        <f t="shared" si="1"/>
        <v>707</v>
      </c>
      <c r="F9" s="4">
        <v>351</v>
      </c>
      <c r="G9" s="4">
        <v>356</v>
      </c>
      <c r="I9" s="4">
        <v>2</v>
      </c>
      <c r="J9" s="4">
        <f t="shared" si="2"/>
        <v>351</v>
      </c>
      <c r="K9" s="4">
        <f t="shared" si="2"/>
        <v>356</v>
      </c>
      <c r="L9" s="4">
        <f t="shared" si="3"/>
        <v>238</v>
      </c>
      <c r="M9" s="4">
        <f t="shared" si="3"/>
        <v>249</v>
      </c>
      <c r="N9" s="11">
        <f t="shared" si="4"/>
        <v>0.67806267806267806</v>
      </c>
      <c r="O9" s="11">
        <f t="shared" si="4"/>
        <v>0.699438202247191</v>
      </c>
      <c r="P9" s="11">
        <v>1.5848783900446688</v>
      </c>
      <c r="Q9" s="11">
        <v>1.5250082023294536</v>
      </c>
      <c r="R9" s="11">
        <f t="shared" si="5"/>
        <v>556.29231490567872</v>
      </c>
      <c r="S9" s="11">
        <f t="shared" si="5"/>
        <v>542.9029200292855</v>
      </c>
      <c r="T9" s="11">
        <f t="shared" si="6"/>
        <v>1099.1952349349642</v>
      </c>
      <c r="U9" s="10">
        <v>1</v>
      </c>
      <c r="V9" s="12">
        <v>1.2</v>
      </c>
      <c r="W9" s="12">
        <f t="shared" si="7"/>
        <v>1319.034281921957</v>
      </c>
    </row>
    <row r="10" spans="1:23" x14ac:dyDescent="0.25">
      <c r="A10" s="4">
        <v>3</v>
      </c>
      <c r="B10" s="4">
        <f t="shared" si="0"/>
        <v>362</v>
      </c>
      <c r="C10" s="4">
        <v>196</v>
      </c>
      <c r="D10" s="4">
        <v>166</v>
      </c>
      <c r="E10" s="4">
        <f t="shared" si="1"/>
        <v>682</v>
      </c>
      <c r="F10" s="4">
        <v>345</v>
      </c>
      <c r="G10" s="4">
        <v>337</v>
      </c>
      <c r="I10" s="4">
        <v>3</v>
      </c>
      <c r="J10" s="4">
        <f t="shared" si="2"/>
        <v>345</v>
      </c>
      <c r="K10" s="4">
        <f t="shared" si="2"/>
        <v>337</v>
      </c>
      <c r="L10" s="4">
        <f t="shared" si="3"/>
        <v>196</v>
      </c>
      <c r="M10" s="4">
        <f t="shared" si="3"/>
        <v>166</v>
      </c>
      <c r="N10" s="11">
        <f t="shared" si="4"/>
        <v>0.56811594202898552</v>
      </c>
      <c r="O10" s="11">
        <f t="shared" si="4"/>
        <v>0.49258160237388726</v>
      </c>
      <c r="P10" s="11">
        <v>1.2217287755888222</v>
      </c>
      <c r="Q10" s="11">
        <v>1.1719670412263623</v>
      </c>
      <c r="R10" s="11">
        <f t="shared" si="5"/>
        <v>421.49642757814365</v>
      </c>
      <c r="S10" s="11">
        <f t="shared" si="5"/>
        <v>394.95289289328412</v>
      </c>
      <c r="T10" s="11">
        <f t="shared" si="6"/>
        <v>816.44932047142777</v>
      </c>
      <c r="U10" s="10">
        <v>1</v>
      </c>
      <c r="V10" s="12">
        <v>1.2</v>
      </c>
      <c r="W10" s="12">
        <f t="shared" si="7"/>
        <v>979.73918456571323</v>
      </c>
    </row>
    <row r="11" spans="1:23" x14ac:dyDescent="0.25">
      <c r="A11" s="4">
        <v>4</v>
      </c>
      <c r="B11" s="4">
        <f t="shared" si="0"/>
        <v>328</v>
      </c>
      <c r="C11" s="4">
        <v>188</v>
      </c>
      <c r="D11" s="4">
        <v>140</v>
      </c>
      <c r="E11" s="4">
        <f t="shared" si="1"/>
        <v>740</v>
      </c>
      <c r="F11" s="4">
        <v>369</v>
      </c>
      <c r="G11" s="4">
        <v>371</v>
      </c>
      <c r="I11" s="4">
        <v>4</v>
      </c>
      <c r="J11" s="4">
        <f t="shared" si="2"/>
        <v>369</v>
      </c>
      <c r="K11" s="4">
        <f t="shared" si="2"/>
        <v>371</v>
      </c>
      <c r="L11" s="4">
        <f t="shared" si="3"/>
        <v>188</v>
      </c>
      <c r="M11" s="4">
        <f t="shared" si="3"/>
        <v>140</v>
      </c>
      <c r="N11" s="11">
        <f t="shared" si="4"/>
        <v>0.50948509485094851</v>
      </c>
      <c r="O11" s="11">
        <f t="shared" si="4"/>
        <v>0.37735849056603776</v>
      </c>
      <c r="P11" s="11">
        <v>0.9539794963662086</v>
      </c>
      <c r="Q11" s="11">
        <v>0.92065207673907978</v>
      </c>
      <c r="R11" s="11">
        <f t="shared" si="5"/>
        <v>352.01843415913095</v>
      </c>
      <c r="S11" s="11">
        <f t="shared" si="5"/>
        <v>341.56192047019857</v>
      </c>
      <c r="T11" s="11">
        <f t="shared" si="6"/>
        <v>693.58035462932958</v>
      </c>
      <c r="U11" s="10">
        <v>1</v>
      </c>
      <c r="V11" s="12">
        <v>1.2</v>
      </c>
      <c r="W11" s="12">
        <f t="shared" si="7"/>
        <v>832.29642555519547</v>
      </c>
    </row>
    <row r="12" spans="1:23" x14ac:dyDescent="0.25">
      <c r="A12" s="4">
        <v>5</v>
      </c>
      <c r="B12" s="4">
        <f t="shared" si="0"/>
        <v>381</v>
      </c>
      <c r="C12" s="4">
        <v>198</v>
      </c>
      <c r="D12" s="4">
        <v>183</v>
      </c>
      <c r="E12" s="4">
        <f t="shared" si="1"/>
        <v>657</v>
      </c>
      <c r="F12" s="4">
        <v>348</v>
      </c>
      <c r="G12" s="4">
        <v>309</v>
      </c>
      <c r="I12" s="4">
        <v>5</v>
      </c>
      <c r="J12" s="4">
        <f t="shared" si="2"/>
        <v>348</v>
      </c>
      <c r="K12" s="4">
        <f t="shared" si="2"/>
        <v>309</v>
      </c>
      <c r="L12" s="4">
        <f t="shared" si="3"/>
        <v>198</v>
      </c>
      <c r="M12" s="4">
        <f t="shared" si="3"/>
        <v>183</v>
      </c>
      <c r="N12" s="11">
        <f t="shared" si="4"/>
        <v>0.56896551724137934</v>
      </c>
      <c r="O12" s="11">
        <f t="shared" si="4"/>
        <v>0.59223300970873782</v>
      </c>
      <c r="P12" s="11">
        <v>0.96115940689151225</v>
      </c>
      <c r="Q12" s="11">
        <v>0.93941600815011361</v>
      </c>
      <c r="R12" s="11">
        <f t="shared" si="5"/>
        <v>334.48347359824623</v>
      </c>
      <c r="S12" s="11">
        <f t="shared" si="5"/>
        <v>290.27954651838513</v>
      </c>
      <c r="T12" s="11">
        <f t="shared" si="6"/>
        <v>624.76302011663142</v>
      </c>
      <c r="U12" s="10">
        <v>1</v>
      </c>
      <c r="V12" s="12">
        <v>1.2</v>
      </c>
      <c r="W12" s="12">
        <f t="shared" si="7"/>
        <v>749.71562413995764</v>
      </c>
    </row>
    <row r="13" spans="1:23" x14ac:dyDescent="0.25">
      <c r="A13" s="4">
        <v>6</v>
      </c>
      <c r="B13" s="4">
        <f t="shared" si="0"/>
        <v>330</v>
      </c>
      <c r="C13" s="4">
        <v>178</v>
      </c>
      <c r="D13" s="4">
        <v>152</v>
      </c>
      <c r="E13" s="4">
        <f t="shared" si="1"/>
        <v>763</v>
      </c>
      <c r="F13" s="4">
        <v>381</v>
      </c>
      <c r="G13" s="4">
        <v>382</v>
      </c>
      <c r="I13" s="4">
        <v>6</v>
      </c>
      <c r="J13" s="4">
        <f t="shared" si="2"/>
        <v>381</v>
      </c>
      <c r="K13" s="4">
        <f t="shared" si="2"/>
        <v>382</v>
      </c>
      <c r="L13" s="4">
        <f t="shared" si="3"/>
        <v>178</v>
      </c>
      <c r="M13" s="4">
        <f t="shared" si="3"/>
        <v>152</v>
      </c>
      <c r="N13" s="11">
        <f t="shared" si="4"/>
        <v>0.46719160104986879</v>
      </c>
      <c r="O13" s="11">
        <f t="shared" si="4"/>
        <v>0.39790575916230364</v>
      </c>
      <c r="P13" s="11">
        <v>1.0662120287211905</v>
      </c>
      <c r="Q13" s="11">
        <v>1.0328894343208626</v>
      </c>
      <c r="R13" s="11">
        <f t="shared" si="5"/>
        <v>406.22678294277358</v>
      </c>
      <c r="S13" s="11">
        <f t="shared" si="5"/>
        <v>394.56376391056949</v>
      </c>
      <c r="T13" s="11">
        <f t="shared" si="6"/>
        <v>800.79054685334313</v>
      </c>
      <c r="U13" s="10">
        <v>1</v>
      </c>
      <c r="V13" s="12">
        <v>1.2</v>
      </c>
      <c r="W13" s="12">
        <f t="shared" si="7"/>
        <v>960.94865622401176</v>
      </c>
    </row>
    <row r="14" spans="1:23" x14ac:dyDescent="0.25">
      <c r="A14" s="4">
        <v>7</v>
      </c>
      <c r="B14" s="4">
        <f t="shared" si="0"/>
        <v>151</v>
      </c>
      <c r="C14" s="4">
        <v>101</v>
      </c>
      <c r="D14" s="4">
        <v>50</v>
      </c>
      <c r="E14" s="4">
        <f t="shared" si="1"/>
        <v>837</v>
      </c>
      <c r="F14" s="4">
        <v>422</v>
      </c>
      <c r="G14" s="4">
        <v>415</v>
      </c>
      <c r="I14" s="4">
        <v>7</v>
      </c>
      <c r="J14" s="4">
        <f t="shared" si="2"/>
        <v>422</v>
      </c>
      <c r="K14" s="4">
        <f t="shared" si="2"/>
        <v>415</v>
      </c>
      <c r="L14" s="4">
        <f t="shared" si="3"/>
        <v>101</v>
      </c>
      <c r="M14" s="4">
        <f t="shared" si="3"/>
        <v>50</v>
      </c>
      <c r="N14" s="11">
        <f t="shared" si="4"/>
        <v>0.23933649289099526</v>
      </c>
      <c r="O14" s="11">
        <f t="shared" si="4"/>
        <v>0.12048192771084337</v>
      </c>
      <c r="P14" s="11">
        <v>0.68142269970975999</v>
      </c>
      <c r="Q14" s="11">
        <v>0.647863864896564</v>
      </c>
      <c r="R14" s="11">
        <f t="shared" si="5"/>
        <v>287.56037927751873</v>
      </c>
      <c r="S14" s="11">
        <f t="shared" si="5"/>
        <v>268.86350393207408</v>
      </c>
      <c r="T14" s="11">
        <f t="shared" si="6"/>
        <v>556.42388320959276</v>
      </c>
      <c r="U14" s="10">
        <v>1</v>
      </c>
      <c r="V14" s="12">
        <v>1.2</v>
      </c>
      <c r="W14" s="12">
        <f t="shared" si="7"/>
        <v>667.70865985151124</v>
      </c>
    </row>
    <row r="15" spans="1:23" x14ac:dyDescent="0.25">
      <c r="A15" s="4">
        <v>8</v>
      </c>
      <c r="B15" s="4">
        <f t="shared" si="0"/>
        <v>147</v>
      </c>
      <c r="C15" s="4">
        <v>83</v>
      </c>
      <c r="D15" s="4">
        <v>64</v>
      </c>
      <c r="E15" s="4">
        <f t="shared" si="1"/>
        <v>816</v>
      </c>
      <c r="F15" s="4">
        <v>465</v>
      </c>
      <c r="G15" s="4">
        <v>351</v>
      </c>
      <c r="I15" s="4">
        <v>8</v>
      </c>
      <c r="J15" s="4">
        <f t="shared" si="2"/>
        <v>465</v>
      </c>
      <c r="K15" s="4">
        <f t="shared" si="2"/>
        <v>351</v>
      </c>
      <c r="L15" s="4">
        <f t="shared" si="3"/>
        <v>83</v>
      </c>
      <c r="M15" s="4">
        <f t="shared" si="3"/>
        <v>64</v>
      </c>
      <c r="N15" s="11">
        <f t="shared" si="4"/>
        <v>0.17849462365591398</v>
      </c>
      <c r="O15" s="11">
        <f t="shared" si="4"/>
        <v>0.18233618233618235</v>
      </c>
      <c r="P15" s="11">
        <v>0.52848041934891243</v>
      </c>
      <c r="Q15" s="11">
        <v>0.50913787930395893</v>
      </c>
      <c r="R15" s="11">
        <f t="shared" si="5"/>
        <v>245.74339499724428</v>
      </c>
      <c r="S15" s="11">
        <f t="shared" si="5"/>
        <v>178.70739563568958</v>
      </c>
      <c r="T15" s="11">
        <f t="shared" si="6"/>
        <v>424.45079063293383</v>
      </c>
      <c r="U15" s="10">
        <v>1</v>
      </c>
      <c r="V15" s="12">
        <v>1.2</v>
      </c>
      <c r="W15" s="12">
        <f t="shared" si="7"/>
        <v>509.34094875952059</v>
      </c>
    </row>
    <row r="16" spans="1:23" x14ac:dyDescent="0.25">
      <c r="A16" s="4">
        <v>9</v>
      </c>
      <c r="B16" s="4">
        <f t="shared" si="0"/>
        <v>134</v>
      </c>
      <c r="C16" s="4">
        <v>64</v>
      </c>
      <c r="D16" s="4">
        <v>70</v>
      </c>
      <c r="E16" s="4">
        <f t="shared" si="1"/>
        <v>826</v>
      </c>
      <c r="F16" s="4">
        <v>411</v>
      </c>
      <c r="G16" s="4">
        <v>415</v>
      </c>
      <c r="I16" s="4">
        <v>9</v>
      </c>
      <c r="J16" s="4">
        <f t="shared" si="2"/>
        <v>411</v>
      </c>
      <c r="K16" s="4">
        <f t="shared" si="2"/>
        <v>415</v>
      </c>
      <c r="L16" s="4">
        <f t="shared" si="3"/>
        <v>64</v>
      </c>
      <c r="M16" s="4">
        <f t="shared" si="3"/>
        <v>70</v>
      </c>
      <c r="N16" s="11">
        <f t="shared" si="4"/>
        <v>0.15571776155717762</v>
      </c>
      <c r="O16" s="11">
        <f t="shared" si="4"/>
        <v>0.16867469879518071</v>
      </c>
      <c r="P16" s="11">
        <v>0.50737743045289152</v>
      </c>
      <c r="Q16" s="11">
        <v>0.48681377336958181</v>
      </c>
      <c r="R16" s="11">
        <f t="shared" si="5"/>
        <v>208.5321239161384</v>
      </c>
      <c r="S16" s="11">
        <f t="shared" si="5"/>
        <v>202.02771594837645</v>
      </c>
      <c r="T16" s="11">
        <f t="shared" si="6"/>
        <v>410.55983986451486</v>
      </c>
      <c r="U16" s="10">
        <v>1</v>
      </c>
      <c r="V16" s="12">
        <v>1.2</v>
      </c>
      <c r="W16" s="12">
        <f t="shared" si="7"/>
        <v>492.67180783741782</v>
      </c>
    </row>
    <row r="17" spans="1:23" x14ac:dyDescent="0.25">
      <c r="A17" s="4">
        <v>10</v>
      </c>
      <c r="B17" s="4">
        <f t="shared" si="0"/>
        <v>140</v>
      </c>
      <c r="C17" s="4">
        <v>77</v>
      </c>
      <c r="D17" s="4">
        <v>63</v>
      </c>
      <c r="E17" s="4">
        <f t="shared" si="1"/>
        <v>784</v>
      </c>
      <c r="F17" s="4">
        <v>393</v>
      </c>
      <c r="G17" s="4">
        <v>391</v>
      </c>
      <c r="I17" s="4">
        <v>10</v>
      </c>
      <c r="J17" s="4">
        <f t="shared" si="2"/>
        <v>393</v>
      </c>
      <c r="K17" s="4">
        <f t="shared" si="2"/>
        <v>391</v>
      </c>
      <c r="L17" s="4">
        <f t="shared" si="3"/>
        <v>77</v>
      </c>
      <c r="M17" s="4">
        <f t="shared" si="3"/>
        <v>63</v>
      </c>
      <c r="N17" s="11">
        <f t="shared" si="4"/>
        <v>0.19592875318066158</v>
      </c>
      <c r="O17" s="11">
        <f t="shared" si="4"/>
        <v>0.16112531969309463</v>
      </c>
      <c r="P17" s="11">
        <v>0.56271721386903317</v>
      </c>
      <c r="Q17" s="11">
        <v>0.55151022657259297</v>
      </c>
      <c r="R17" s="11">
        <f t="shared" si="5"/>
        <v>221.14786505053004</v>
      </c>
      <c r="S17" s="11">
        <f t="shared" si="5"/>
        <v>215.64049858988386</v>
      </c>
      <c r="T17" s="11">
        <f t="shared" si="6"/>
        <v>436.78836364041388</v>
      </c>
      <c r="U17" s="10">
        <v>1</v>
      </c>
      <c r="V17" s="12">
        <v>1.2</v>
      </c>
      <c r="W17" s="12">
        <f t="shared" si="7"/>
        <v>524.14603636849665</v>
      </c>
    </row>
    <row r="18" spans="1:23" x14ac:dyDescent="0.25">
      <c r="A18" s="4">
        <v>11</v>
      </c>
      <c r="B18" s="4">
        <f t="shared" si="0"/>
        <v>133</v>
      </c>
      <c r="C18" s="4">
        <v>66</v>
      </c>
      <c r="D18" s="4">
        <v>67</v>
      </c>
      <c r="E18" s="4">
        <f t="shared" si="1"/>
        <v>773</v>
      </c>
      <c r="F18" s="4">
        <v>405</v>
      </c>
      <c r="G18" s="4">
        <v>368</v>
      </c>
      <c r="I18" s="4">
        <v>11</v>
      </c>
      <c r="J18" s="4">
        <f t="shared" si="2"/>
        <v>405</v>
      </c>
      <c r="K18" s="4">
        <f t="shared" si="2"/>
        <v>368</v>
      </c>
      <c r="L18" s="4">
        <f t="shared" si="3"/>
        <v>66</v>
      </c>
      <c r="M18" s="4">
        <f t="shared" si="3"/>
        <v>67</v>
      </c>
      <c r="N18" s="11">
        <f t="shared" si="4"/>
        <v>0.16296296296296298</v>
      </c>
      <c r="O18" s="11">
        <f t="shared" si="4"/>
        <v>0.18206521739130435</v>
      </c>
      <c r="P18" s="11">
        <v>0.56800722340963639</v>
      </c>
      <c r="Q18" s="11">
        <v>0.63163068376358689</v>
      </c>
      <c r="R18" s="11">
        <f t="shared" si="5"/>
        <v>230.04292548090274</v>
      </c>
      <c r="S18" s="11">
        <f t="shared" si="5"/>
        <v>232.44009162499998</v>
      </c>
      <c r="T18" s="11">
        <f t="shared" si="6"/>
        <v>462.48301710590272</v>
      </c>
      <c r="U18" s="10">
        <v>1</v>
      </c>
      <c r="V18" s="12">
        <v>1.2</v>
      </c>
      <c r="W18" s="12">
        <f t="shared" si="7"/>
        <v>554.97962052708328</v>
      </c>
    </row>
    <row r="19" spans="1:23" x14ac:dyDescent="0.25">
      <c r="A19" s="4">
        <v>12</v>
      </c>
      <c r="B19" s="4">
        <f t="shared" si="0"/>
        <v>154</v>
      </c>
      <c r="C19" s="4">
        <v>88</v>
      </c>
      <c r="D19" s="4">
        <v>66</v>
      </c>
      <c r="E19" s="4">
        <f t="shared" si="1"/>
        <v>829</v>
      </c>
      <c r="F19" s="4">
        <v>416</v>
      </c>
      <c r="G19" s="4">
        <v>413</v>
      </c>
      <c r="I19" s="4">
        <v>12</v>
      </c>
      <c r="J19" s="4">
        <f t="shared" si="2"/>
        <v>416</v>
      </c>
      <c r="K19" s="4">
        <f t="shared" si="2"/>
        <v>413</v>
      </c>
      <c r="L19" s="4">
        <f t="shared" si="3"/>
        <v>88</v>
      </c>
      <c r="M19" s="4">
        <f t="shared" si="3"/>
        <v>66</v>
      </c>
      <c r="N19" s="11">
        <f t="shared" si="4"/>
        <v>0.21153846153846154</v>
      </c>
      <c r="O19" s="11">
        <f t="shared" si="4"/>
        <v>0.15980629539951574</v>
      </c>
      <c r="P19" s="11">
        <v>0.52156480470010524</v>
      </c>
      <c r="Q19" s="11">
        <v>0.57526440867496864</v>
      </c>
      <c r="R19" s="11">
        <f t="shared" si="5"/>
        <v>216.97095875524377</v>
      </c>
      <c r="S19" s="11">
        <f t="shared" si="5"/>
        <v>237.58420078276205</v>
      </c>
      <c r="T19" s="11">
        <f t="shared" si="6"/>
        <v>454.5551595380058</v>
      </c>
      <c r="U19" s="10">
        <v>1</v>
      </c>
      <c r="V19" s="12">
        <v>1.2</v>
      </c>
      <c r="W19" s="12">
        <f t="shared" si="7"/>
        <v>545.46619144560691</v>
      </c>
    </row>
    <row r="20" spans="1:23" x14ac:dyDescent="0.25">
      <c r="A20" s="4">
        <v>13</v>
      </c>
      <c r="B20" s="4">
        <f t="shared" si="0"/>
        <v>164</v>
      </c>
      <c r="C20" s="4">
        <v>80</v>
      </c>
      <c r="D20" s="4">
        <v>84</v>
      </c>
      <c r="E20" s="4">
        <f t="shared" si="1"/>
        <v>790</v>
      </c>
      <c r="F20" s="4">
        <v>417</v>
      </c>
      <c r="G20" s="4">
        <v>373</v>
      </c>
      <c r="I20" s="4">
        <v>13</v>
      </c>
      <c r="J20" s="4">
        <f t="shared" si="2"/>
        <v>417</v>
      </c>
      <c r="K20" s="4">
        <f t="shared" si="2"/>
        <v>373</v>
      </c>
      <c r="L20" s="4">
        <f t="shared" si="3"/>
        <v>80</v>
      </c>
      <c r="M20" s="4">
        <f t="shared" si="3"/>
        <v>84</v>
      </c>
      <c r="N20" s="11">
        <f t="shared" si="4"/>
        <v>0.19184652278177458</v>
      </c>
      <c r="O20" s="11">
        <f t="shared" si="4"/>
        <v>0.22520107238605899</v>
      </c>
      <c r="P20" s="11">
        <v>0.5160635947954475</v>
      </c>
      <c r="Q20" s="11">
        <v>0.5934374665989699</v>
      </c>
      <c r="R20" s="11">
        <f t="shared" si="5"/>
        <v>215.1985190297016</v>
      </c>
      <c r="S20" s="11">
        <f t="shared" si="5"/>
        <v>221.35217504141576</v>
      </c>
      <c r="T20" s="11">
        <f t="shared" si="6"/>
        <v>436.55069407111739</v>
      </c>
      <c r="U20" s="10">
        <v>1</v>
      </c>
      <c r="V20" s="12">
        <v>1.2</v>
      </c>
      <c r="W20" s="12">
        <f t="shared" si="7"/>
        <v>523.86083288534087</v>
      </c>
    </row>
    <row r="21" spans="1:23" x14ac:dyDescent="0.25">
      <c r="A21" s="4">
        <v>14</v>
      </c>
      <c r="B21" s="4">
        <f t="shared" si="0"/>
        <v>425</v>
      </c>
      <c r="C21" s="4">
        <v>203</v>
      </c>
      <c r="D21" s="4">
        <v>222</v>
      </c>
      <c r="E21" s="4">
        <f t="shared" si="1"/>
        <v>764</v>
      </c>
      <c r="F21" s="4">
        <v>392</v>
      </c>
      <c r="G21" s="4">
        <v>372</v>
      </c>
      <c r="I21" s="4">
        <v>14</v>
      </c>
      <c r="J21" s="4">
        <f t="shared" si="2"/>
        <v>392</v>
      </c>
      <c r="K21" s="4">
        <f t="shared" si="2"/>
        <v>372</v>
      </c>
      <c r="L21" s="4">
        <f t="shared" si="3"/>
        <v>203</v>
      </c>
      <c r="M21" s="4">
        <f t="shared" si="3"/>
        <v>222</v>
      </c>
      <c r="N21" s="11">
        <f t="shared" si="4"/>
        <v>0.5178571428571429</v>
      </c>
      <c r="O21" s="11">
        <f t="shared" si="4"/>
        <v>0.59677419354838712</v>
      </c>
      <c r="P21" s="11">
        <v>0.63843652973737453</v>
      </c>
      <c r="Q21" s="11">
        <v>0.70099892444554568</v>
      </c>
      <c r="R21" s="11">
        <f t="shared" si="5"/>
        <v>250.26711965705081</v>
      </c>
      <c r="S21" s="11">
        <f t="shared" si="5"/>
        <v>260.77159989374297</v>
      </c>
      <c r="T21" s="11">
        <f t="shared" si="6"/>
        <v>511.03871955079376</v>
      </c>
      <c r="U21" s="10">
        <v>1</v>
      </c>
      <c r="V21" s="12">
        <v>1.2</v>
      </c>
      <c r="W21" s="12">
        <f t="shared" si="7"/>
        <v>613.24646346095244</v>
      </c>
    </row>
    <row r="22" spans="1:23" x14ac:dyDescent="0.25">
      <c r="A22" s="4">
        <v>15</v>
      </c>
      <c r="B22" s="4">
        <f t="shared" si="0"/>
        <v>466</v>
      </c>
      <c r="C22" s="4">
        <v>247</v>
      </c>
      <c r="D22" s="4">
        <v>219</v>
      </c>
      <c r="E22" s="4">
        <f t="shared" si="1"/>
        <v>748</v>
      </c>
      <c r="F22" s="4">
        <v>389</v>
      </c>
      <c r="G22" s="4">
        <v>359</v>
      </c>
      <c r="I22" s="4">
        <v>15</v>
      </c>
      <c r="J22" s="4">
        <f t="shared" si="2"/>
        <v>389</v>
      </c>
      <c r="K22" s="4">
        <f t="shared" si="2"/>
        <v>359</v>
      </c>
      <c r="L22" s="4">
        <f t="shared" si="3"/>
        <v>247</v>
      </c>
      <c r="M22" s="4">
        <f t="shared" si="3"/>
        <v>219</v>
      </c>
      <c r="N22" s="11">
        <f t="shared" si="4"/>
        <v>0.63496143958868889</v>
      </c>
      <c r="O22" s="11">
        <f t="shared" si="4"/>
        <v>0.61002785515320335</v>
      </c>
      <c r="P22" s="11">
        <v>1.0435933178602841</v>
      </c>
      <c r="Q22" s="11">
        <v>0.73299310689807828</v>
      </c>
      <c r="R22" s="11">
        <f t="shared" si="5"/>
        <v>405.95780064765052</v>
      </c>
      <c r="S22" s="11">
        <f t="shared" si="5"/>
        <v>263.14452537641012</v>
      </c>
      <c r="T22" s="11">
        <f t="shared" si="6"/>
        <v>669.10232602406063</v>
      </c>
      <c r="U22" s="10">
        <v>1</v>
      </c>
      <c r="V22" s="12">
        <v>1.2</v>
      </c>
      <c r="W22" s="12">
        <f t="shared" si="7"/>
        <v>802.92279122887271</v>
      </c>
    </row>
    <row r="23" spans="1:23" x14ac:dyDescent="0.25">
      <c r="A23" s="4">
        <v>16</v>
      </c>
      <c r="B23" s="4">
        <f t="shared" si="0"/>
        <v>158</v>
      </c>
      <c r="C23" s="4">
        <v>82</v>
      </c>
      <c r="D23" s="4">
        <v>76</v>
      </c>
      <c r="E23" s="4">
        <f t="shared" si="1"/>
        <v>620</v>
      </c>
      <c r="F23" s="4">
        <v>327</v>
      </c>
      <c r="G23" s="4">
        <v>293</v>
      </c>
      <c r="I23" s="4">
        <v>16</v>
      </c>
      <c r="J23" s="4">
        <f t="shared" si="2"/>
        <v>327</v>
      </c>
      <c r="K23" s="4">
        <f t="shared" si="2"/>
        <v>293</v>
      </c>
      <c r="L23" s="4">
        <f t="shared" si="3"/>
        <v>82</v>
      </c>
      <c r="M23" s="4">
        <f t="shared" si="3"/>
        <v>76</v>
      </c>
      <c r="N23" s="11">
        <f t="shared" si="4"/>
        <v>0.25076452599388377</v>
      </c>
      <c r="O23" s="11">
        <f t="shared" si="4"/>
        <v>0.25938566552901021</v>
      </c>
      <c r="P23" s="11">
        <v>0.69695700899342317</v>
      </c>
      <c r="Q23" s="11">
        <v>0.67078715145001055</v>
      </c>
      <c r="R23" s="11">
        <f t="shared" si="5"/>
        <v>227.90494194084937</v>
      </c>
      <c r="S23" s="11">
        <f t="shared" si="5"/>
        <v>196.54063537485308</v>
      </c>
      <c r="T23" s="11">
        <f t="shared" si="6"/>
        <v>424.44557731570245</v>
      </c>
      <c r="U23" s="10">
        <v>1</v>
      </c>
      <c r="V23" s="12">
        <v>1.2</v>
      </c>
      <c r="W23" s="12">
        <f t="shared" si="7"/>
        <v>509.33469277884291</v>
      </c>
    </row>
    <row r="24" spans="1:23" x14ac:dyDescent="0.25">
      <c r="A24" s="4">
        <v>17</v>
      </c>
      <c r="B24" s="4">
        <f t="shared" si="0"/>
        <v>138</v>
      </c>
      <c r="C24" s="4">
        <v>63</v>
      </c>
      <c r="D24" s="4">
        <v>75</v>
      </c>
      <c r="E24" s="4">
        <f t="shared" si="1"/>
        <v>595</v>
      </c>
      <c r="F24" s="4">
        <v>280</v>
      </c>
      <c r="G24" s="4">
        <v>315</v>
      </c>
      <c r="I24" s="4">
        <v>17</v>
      </c>
      <c r="J24" s="4">
        <f t="shared" si="2"/>
        <v>280</v>
      </c>
      <c r="K24" s="4">
        <f t="shared" si="2"/>
        <v>315</v>
      </c>
      <c r="L24" s="4">
        <f t="shared" si="3"/>
        <v>63</v>
      </c>
      <c r="M24" s="4">
        <f t="shared" si="3"/>
        <v>75</v>
      </c>
      <c r="N24" s="11">
        <f t="shared" si="4"/>
        <v>0.22500000000000001</v>
      </c>
      <c r="O24" s="11">
        <f t="shared" si="4"/>
        <v>0.23809523809523808</v>
      </c>
      <c r="P24" s="11">
        <v>1.0091442389909973</v>
      </c>
      <c r="Q24" s="11">
        <v>0.80869856940665596</v>
      </c>
      <c r="R24" s="11">
        <f t="shared" si="5"/>
        <v>282.56038691747921</v>
      </c>
      <c r="S24" s="11">
        <f t="shared" si="5"/>
        <v>254.74004936309663</v>
      </c>
      <c r="T24" s="11">
        <f t="shared" si="6"/>
        <v>537.30043628057581</v>
      </c>
      <c r="U24" s="10">
        <v>1</v>
      </c>
      <c r="V24" s="12">
        <v>1.2</v>
      </c>
      <c r="W24" s="12">
        <f t="shared" si="7"/>
        <v>644.76052353669093</v>
      </c>
    </row>
    <row r="25" spans="1:23" x14ac:dyDescent="0.25">
      <c r="A25" s="4">
        <v>18</v>
      </c>
      <c r="B25" s="4">
        <f t="shared" si="0"/>
        <v>174</v>
      </c>
      <c r="C25" s="4">
        <v>91</v>
      </c>
      <c r="D25" s="4">
        <v>83</v>
      </c>
      <c r="E25" s="4">
        <f t="shared" si="1"/>
        <v>566</v>
      </c>
      <c r="F25" s="4">
        <v>281</v>
      </c>
      <c r="G25" s="4">
        <v>285</v>
      </c>
      <c r="I25" s="4">
        <v>18</v>
      </c>
      <c r="J25" s="4">
        <f t="shared" si="2"/>
        <v>281</v>
      </c>
      <c r="K25" s="4">
        <f t="shared" si="2"/>
        <v>285</v>
      </c>
      <c r="L25" s="4">
        <f t="shared" si="3"/>
        <v>91</v>
      </c>
      <c r="M25" s="4">
        <f t="shared" si="3"/>
        <v>83</v>
      </c>
      <c r="N25" s="11">
        <f t="shared" si="4"/>
        <v>0.32384341637010677</v>
      </c>
      <c r="O25" s="11">
        <f t="shared" si="4"/>
        <v>0.29122807017543861</v>
      </c>
      <c r="P25" s="11">
        <v>1.018955829525831</v>
      </c>
      <c r="Q25" s="11">
        <v>0.79695779154279189</v>
      </c>
      <c r="R25" s="11">
        <f t="shared" si="5"/>
        <v>286.32658809675848</v>
      </c>
      <c r="S25" s="11">
        <f t="shared" si="5"/>
        <v>227.1329705896957</v>
      </c>
      <c r="T25" s="11">
        <f t="shared" si="6"/>
        <v>513.45955868645422</v>
      </c>
      <c r="U25" s="10">
        <v>1</v>
      </c>
      <c r="V25" s="12">
        <v>1.2</v>
      </c>
      <c r="W25" s="12">
        <f t="shared" si="7"/>
        <v>616.15147042374508</v>
      </c>
    </row>
    <row r="26" spans="1:23" x14ac:dyDescent="0.25">
      <c r="A26" s="4">
        <v>19</v>
      </c>
      <c r="B26" s="4">
        <f t="shared" si="0"/>
        <v>133</v>
      </c>
      <c r="C26" s="4">
        <v>53</v>
      </c>
      <c r="D26" s="4">
        <v>80</v>
      </c>
      <c r="E26" s="4">
        <f t="shared" si="1"/>
        <v>601</v>
      </c>
      <c r="F26" s="4">
        <v>292</v>
      </c>
      <c r="G26" s="4">
        <v>309</v>
      </c>
      <c r="I26" s="4">
        <v>19</v>
      </c>
      <c r="J26" s="4">
        <f t="shared" si="2"/>
        <v>292</v>
      </c>
      <c r="K26" s="4">
        <f t="shared" si="2"/>
        <v>309</v>
      </c>
      <c r="L26" s="4">
        <f t="shared" si="3"/>
        <v>53</v>
      </c>
      <c r="M26" s="4">
        <f t="shared" si="3"/>
        <v>80</v>
      </c>
      <c r="N26" s="11">
        <f t="shared" si="4"/>
        <v>0.1815068493150685</v>
      </c>
      <c r="O26" s="11">
        <f t="shared" si="4"/>
        <v>0.25889967637540451</v>
      </c>
      <c r="P26" s="11">
        <v>0.62852975267773137</v>
      </c>
      <c r="Q26" s="11">
        <v>0.83678059372715008</v>
      </c>
      <c r="R26" s="11">
        <f t="shared" si="5"/>
        <v>183.53068778189757</v>
      </c>
      <c r="S26" s="11">
        <f t="shared" si="5"/>
        <v>258.56520346168935</v>
      </c>
      <c r="T26" s="11">
        <f t="shared" si="6"/>
        <v>442.09589124358695</v>
      </c>
      <c r="U26" s="10">
        <v>1</v>
      </c>
      <c r="V26" s="12">
        <v>1.2</v>
      </c>
      <c r="W26" s="12">
        <f t="shared" si="7"/>
        <v>530.51506949230429</v>
      </c>
    </row>
    <row r="27" spans="1:23" x14ac:dyDescent="0.25">
      <c r="A27" s="4">
        <v>20</v>
      </c>
      <c r="B27" s="4">
        <f t="shared" si="0"/>
        <v>129</v>
      </c>
      <c r="C27" s="4">
        <v>52</v>
      </c>
      <c r="D27" s="4">
        <v>77</v>
      </c>
      <c r="E27" s="4">
        <f t="shared" si="1"/>
        <v>636</v>
      </c>
      <c r="F27" s="4">
        <v>314</v>
      </c>
      <c r="G27" s="4">
        <v>322</v>
      </c>
      <c r="I27" s="4">
        <v>20</v>
      </c>
      <c r="J27" s="4">
        <f t="shared" si="2"/>
        <v>314</v>
      </c>
      <c r="K27" s="4">
        <f t="shared" si="2"/>
        <v>322</v>
      </c>
      <c r="L27" s="4">
        <f t="shared" si="3"/>
        <v>52</v>
      </c>
      <c r="M27" s="4">
        <f t="shared" si="3"/>
        <v>77</v>
      </c>
      <c r="N27" s="11">
        <f t="shared" si="4"/>
        <v>0.16560509554140126</v>
      </c>
      <c r="O27" s="11">
        <f t="shared" si="4"/>
        <v>0.2391304347826087</v>
      </c>
      <c r="P27" s="11">
        <v>0.56719046501466741</v>
      </c>
      <c r="Q27" s="11">
        <v>0.86531066601929851</v>
      </c>
      <c r="R27" s="11">
        <f t="shared" si="5"/>
        <v>178.09780601460557</v>
      </c>
      <c r="S27" s="11">
        <f t="shared" si="5"/>
        <v>278.63003445821414</v>
      </c>
      <c r="T27" s="11">
        <f t="shared" si="6"/>
        <v>456.72784047281971</v>
      </c>
      <c r="U27" s="10">
        <v>1</v>
      </c>
      <c r="V27" s="12">
        <v>1.2</v>
      </c>
      <c r="W27" s="12">
        <f t="shared" si="7"/>
        <v>548.07340856738358</v>
      </c>
    </row>
    <row r="28" spans="1:23" x14ac:dyDescent="0.25">
      <c r="A28" s="4">
        <v>21</v>
      </c>
      <c r="B28" s="4">
        <f t="shared" si="0"/>
        <v>154</v>
      </c>
      <c r="C28" s="4">
        <v>55</v>
      </c>
      <c r="D28" s="4">
        <v>99</v>
      </c>
      <c r="E28" s="4">
        <f t="shared" si="1"/>
        <v>632</v>
      </c>
      <c r="F28" s="4">
        <v>331</v>
      </c>
      <c r="G28" s="4">
        <v>301</v>
      </c>
      <c r="I28" s="4">
        <v>21</v>
      </c>
      <c r="J28" s="4">
        <f t="shared" si="2"/>
        <v>331</v>
      </c>
      <c r="K28" s="4">
        <f t="shared" si="2"/>
        <v>301</v>
      </c>
      <c r="L28" s="4">
        <f t="shared" si="3"/>
        <v>55</v>
      </c>
      <c r="M28" s="4">
        <f>D28</f>
        <v>99</v>
      </c>
      <c r="N28" s="11">
        <f t="shared" si="4"/>
        <v>0.16616314199395771</v>
      </c>
      <c r="O28" s="11">
        <f t="shared" si="4"/>
        <v>0.32890365448504982</v>
      </c>
      <c r="P28" s="11">
        <v>0.52464205539856512</v>
      </c>
      <c r="Q28" s="11">
        <v>0.92242851778304358</v>
      </c>
      <c r="R28" s="11">
        <f t="shared" si="5"/>
        <v>173.65652033692504</v>
      </c>
      <c r="S28" s="11">
        <f t="shared" si="5"/>
        <v>277.65098385269613</v>
      </c>
      <c r="T28" s="11">
        <f t="shared" si="6"/>
        <v>451.30750418962117</v>
      </c>
      <c r="U28" s="10">
        <v>1</v>
      </c>
      <c r="V28" s="12">
        <v>1.2</v>
      </c>
      <c r="W28" s="12">
        <f t="shared" si="7"/>
        <v>541.56900502754536</v>
      </c>
    </row>
    <row r="29" spans="1:23" x14ac:dyDescent="0.25">
      <c r="A29" s="4">
        <v>22</v>
      </c>
      <c r="B29" s="4">
        <f t="shared" si="0"/>
        <v>158</v>
      </c>
      <c r="C29" s="4">
        <v>62</v>
      </c>
      <c r="D29" s="4">
        <v>96</v>
      </c>
      <c r="E29" s="4">
        <f t="shared" si="1"/>
        <v>644</v>
      </c>
      <c r="F29" s="4">
        <v>303</v>
      </c>
      <c r="G29" s="4">
        <v>341</v>
      </c>
      <c r="I29" s="4">
        <v>22</v>
      </c>
      <c r="J29" s="4">
        <f t="shared" si="2"/>
        <v>303</v>
      </c>
      <c r="K29" s="4">
        <f t="shared" si="2"/>
        <v>341</v>
      </c>
      <c r="L29" s="4">
        <f t="shared" si="3"/>
        <v>62</v>
      </c>
      <c r="M29" s="4">
        <f t="shared" si="3"/>
        <v>96</v>
      </c>
      <c r="N29" s="11">
        <f t="shared" si="4"/>
        <v>0.20462046204620463</v>
      </c>
      <c r="O29" s="11">
        <f t="shared" si="4"/>
        <v>0.28152492668621704</v>
      </c>
      <c r="P29" s="11">
        <v>0.5405827892700672</v>
      </c>
      <c r="Q29" s="11">
        <v>0.97822522951551583</v>
      </c>
      <c r="R29" s="11">
        <f t="shared" si="5"/>
        <v>163.79658514883036</v>
      </c>
      <c r="S29" s="11">
        <f t="shared" si="5"/>
        <v>333.57480326479089</v>
      </c>
      <c r="T29" s="11">
        <f t="shared" si="6"/>
        <v>497.37138841362128</v>
      </c>
      <c r="U29" s="10">
        <v>1</v>
      </c>
      <c r="V29" s="12">
        <v>1.2</v>
      </c>
      <c r="W29" s="12">
        <f t="shared" si="7"/>
        <v>596.84566609634555</v>
      </c>
    </row>
    <row r="30" spans="1:23" x14ac:dyDescent="0.25">
      <c r="A30" s="4">
        <v>23</v>
      </c>
      <c r="B30" s="4">
        <f t="shared" si="0"/>
        <v>145</v>
      </c>
      <c r="C30" s="4">
        <v>35</v>
      </c>
      <c r="D30" s="4">
        <v>110</v>
      </c>
      <c r="E30" s="4">
        <f t="shared" si="1"/>
        <v>604</v>
      </c>
      <c r="F30" s="4">
        <v>306</v>
      </c>
      <c r="G30" s="4">
        <v>298</v>
      </c>
      <c r="I30" s="4">
        <v>23</v>
      </c>
      <c r="J30" s="4">
        <f t="shared" si="2"/>
        <v>306</v>
      </c>
      <c r="K30" s="4">
        <f t="shared" si="2"/>
        <v>298</v>
      </c>
      <c r="L30" s="4">
        <f t="shared" si="3"/>
        <v>35</v>
      </c>
      <c r="M30" s="4">
        <f t="shared" si="3"/>
        <v>110</v>
      </c>
      <c r="N30" s="11">
        <f t="shared" si="4"/>
        <v>0.11437908496732026</v>
      </c>
      <c r="O30" s="11">
        <f t="shared" si="4"/>
        <v>0.36912751677852351</v>
      </c>
      <c r="P30" s="11">
        <v>0.52816771700088849</v>
      </c>
      <c r="Q30" s="11">
        <v>0.99177549684906241</v>
      </c>
      <c r="R30" s="11">
        <f t="shared" si="5"/>
        <v>161.61932140227188</v>
      </c>
      <c r="S30" s="11">
        <f t="shared" si="5"/>
        <v>295.54909806102057</v>
      </c>
      <c r="T30" s="11">
        <f t="shared" si="6"/>
        <v>457.16841946329248</v>
      </c>
      <c r="U30" s="10">
        <v>1</v>
      </c>
      <c r="V30" s="12">
        <v>1.2</v>
      </c>
      <c r="W30" s="12">
        <f t="shared" si="7"/>
        <v>548.60210335595093</v>
      </c>
    </row>
    <row r="31" spans="1:23" x14ac:dyDescent="0.25">
      <c r="A31" s="4">
        <v>24</v>
      </c>
      <c r="B31" s="4">
        <f t="shared" si="0"/>
        <v>132</v>
      </c>
      <c r="C31" s="4">
        <v>46</v>
      </c>
      <c r="D31" s="4">
        <v>86</v>
      </c>
      <c r="E31" s="4">
        <f t="shared" si="1"/>
        <v>545</v>
      </c>
      <c r="F31" s="4">
        <v>254</v>
      </c>
      <c r="G31" s="4">
        <v>291</v>
      </c>
      <c r="I31" s="4">
        <v>24</v>
      </c>
      <c r="J31" s="4">
        <f t="shared" si="2"/>
        <v>254</v>
      </c>
      <c r="K31" s="4">
        <f t="shared" si="2"/>
        <v>291</v>
      </c>
      <c r="L31" s="4">
        <f t="shared" si="3"/>
        <v>46</v>
      </c>
      <c r="M31" s="4">
        <f t="shared" si="3"/>
        <v>86</v>
      </c>
      <c r="N31" s="11">
        <f t="shared" si="4"/>
        <v>0.18110236220472442</v>
      </c>
      <c r="O31" s="11">
        <f t="shared" si="4"/>
        <v>0.29553264604810997</v>
      </c>
      <c r="P31" s="11">
        <v>0.54854732023040464</v>
      </c>
      <c r="Q31" s="11">
        <v>0.99932185300383425</v>
      </c>
      <c r="R31" s="11">
        <f t="shared" si="5"/>
        <v>139.33101933852279</v>
      </c>
      <c r="S31" s="11">
        <f t="shared" si="5"/>
        <v>290.80265922411576</v>
      </c>
      <c r="T31" s="11">
        <f t="shared" si="6"/>
        <v>430.13367856263858</v>
      </c>
      <c r="U31" s="10">
        <v>1</v>
      </c>
      <c r="V31" s="12">
        <v>1.2</v>
      </c>
      <c r="W31" s="12">
        <f t="shared" si="7"/>
        <v>516.16041427516632</v>
      </c>
    </row>
    <row r="32" spans="1:23" x14ac:dyDescent="0.25">
      <c r="A32" s="4">
        <v>25</v>
      </c>
      <c r="B32" s="4">
        <f t="shared" si="0"/>
        <v>126</v>
      </c>
      <c r="C32" s="4">
        <v>40</v>
      </c>
      <c r="D32" s="4">
        <v>86</v>
      </c>
      <c r="E32" s="4">
        <f t="shared" si="1"/>
        <v>544</v>
      </c>
      <c r="F32" s="4">
        <v>284</v>
      </c>
      <c r="G32" s="4">
        <v>260</v>
      </c>
      <c r="I32" s="4">
        <v>25</v>
      </c>
      <c r="J32" s="4">
        <f t="shared" si="2"/>
        <v>284</v>
      </c>
      <c r="K32" s="4">
        <f t="shared" si="2"/>
        <v>260</v>
      </c>
      <c r="L32" s="4">
        <f t="shared" si="3"/>
        <v>40</v>
      </c>
      <c r="M32" s="4">
        <f t="shared" si="3"/>
        <v>86</v>
      </c>
      <c r="N32" s="11">
        <f t="shared" si="4"/>
        <v>0.14084507042253522</v>
      </c>
      <c r="O32" s="11">
        <f t="shared" si="4"/>
        <v>0.33076923076923076</v>
      </c>
      <c r="P32" s="11">
        <v>0.58908696535600669</v>
      </c>
      <c r="Q32" s="11">
        <v>1.084123079113771</v>
      </c>
      <c r="R32" s="11">
        <f t="shared" si="5"/>
        <v>167.30069816110591</v>
      </c>
      <c r="S32" s="11">
        <f t="shared" si="5"/>
        <v>281.87200056958045</v>
      </c>
      <c r="T32" s="11">
        <f t="shared" si="6"/>
        <v>449.17269873068636</v>
      </c>
      <c r="U32" s="10">
        <v>1</v>
      </c>
      <c r="V32" s="12">
        <v>1.2</v>
      </c>
      <c r="W32" s="12">
        <f t="shared" si="7"/>
        <v>539.00723847682366</v>
      </c>
    </row>
    <row r="33" spans="1:23" x14ac:dyDescent="0.25">
      <c r="A33" s="4">
        <v>26</v>
      </c>
      <c r="B33" s="4">
        <f t="shared" si="0"/>
        <v>158</v>
      </c>
      <c r="C33" s="4">
        <v>62</v>
      </c>
      <c r="D33" s="4">
        <v>96</v>
      </c>
      <c r="E33" s="4">
        <f t="shared" si="1"/>
        <v>476</v>
      </c>
      <c r="F33" s="4">
        <v>223</v>
      </c>
      <c r="G33" s="4">
        <v>253</v>
      </c>
      <c r="I33" s="4">
        <v>26</v>
      </c>
      <c r="J33" s="4">
        <f t="shared" si="2"/>
        <v>223</v>
      </c>
      <c r="K33" s="4">
        <f t="shared" si="2"/>
        <v>253</v>
      </c>
      <c r="L33" s="4">
        <f t="shared" si="3"/>
        <v>62</v>
      </c>
      <c r="M33" s="4">
        <f t="shared" si="3"/>
        <v>96</v>
      </c>
      <c r="N33" s="11">
        <f t="shared" si="4"/>
        <v>0.27802690582959644</v>
      </c>
      <c r="O33" s="11">
        <f t="shared" si="4"/>
        <v>0.37944664031620551</v>
      </c>
      <c r="P33" s="11">
        <v>0.59093466609863377</v>
      </c>
      <c r="Q33" s="11">
        <v>1.0715821873551956</v>
      </c>
      <c r="R33" s="11">
        <f t="shared" si="5"/>
        <v>131.77843053999533</v>
      </c>
      <c r="S33" s="11">
        <f t="shared" si="5"/>
        <v>271.11029340086446</v>
      </c>
      <c r="T33" s="11">
        <f t="shared" si="6"/>
        <v>402.88872394085979</v>
      </c>
      <c r="U33" s="10">
        <v>1</v>
      </c>
      <c r="V33" s="12">
        <v>1.2</v>
      </c>
      <c r="W33" s="12">
        <f t="shared" si="7"/>
        <v>483.4664687290317</v>
      </c>
    </row>
    <row r="34" spans="1:23" x14ac:dyDescent="0.25">
      <c r="A34" s="4">
        <v>27</v>
      </c>
      <c r="B34" s="4">
        <f t="shared" si="0"/>
        <v>181</v>
      </c>
      <c r="C34" s="4">
        <v>55</v>
      </c>
      <c r="D34" s="4">
        <v>126</v>
      </c>
      <c r="E34" s="4">
        <f t="shared" si="1"/>
        <v>532</v>
      </c>
      <c r="F34" s="4">
        <v>266</v>
      </c>
      <c r="G34" s="4">
        <v>266</v>
      </c>
      <c r="I34" s="4">
        <v>27</v>
      </c>
      <c r="J34" s="4">
        <f t="shared" si="2"/>
        <v>266</v>
      </c>
      <c r="K34" s="4">
        <f t="shared" si="2"/>
        <v>266</v>
      </c>
      <c r="L34" s="4">
        <f t="shared" si="3"/>
        <v>55</v>
      </c>
      <c r="M34" s="4">
        <f t="shared" si="3"/>
        <v>126</v>
      </c>
      <c r="N34" s="11">
        <f t="shared" si="4"/>
        <v>0.20676691729323307</v>
      </c>
      <c r="O34" s="11">
        <f t="shared" si="4"/>
        <v>0.47368421052631576</v>
      </c>
      <c r="P34" s="11">
        <v>0.58748128597612848</v>
      </c>
      <c r="Q34" s="11">
        <v>1.0678788469735412</v>
      </c>
      <c r="R34" s="11">
        <f t="shared" si="5"/>
        <v>156.27002206965017</v>
      </c>
      <c r="S34" s="11">
        <f t="shared" si="5"/>
        <v>284.05577329496197</v>
      </c>
      <c r="T34" s="11">
        <f t="shared" si="6"/>
        <v>440.32579536461213</v>
      </c>
      <c r="U34" s="10">
        <v>1</v>
      </c>
      <c r="V34" s="12">
        <v>1.2</v>
      </c>
      <c r="W34" s="12">
        <f t="shared" si="7"/>
        <v>528.39095443753456</v>
      </c>
    </row>
    <row r="35" spans="1:23" x14ac:dyDescent="0.25">
      <c r="A35" s="4">
        <v>28</v>
      </c>
      <c r="B35" s="4">
        <f t="shared" si="0"/>
        <v>167</v>
      </c>
      <c r="C35" s="4">
        <v>46</v>
      </c>
      <c r="D35" s="4">
        <v>121</v>
      </c>
      <c r="E35" s="4">
        <f t="shared" si="1"/>
        <v>555</v>
      </c>
      <c r="F35" s="4">
        <v>267</v>
      </c>
      <c r="G35" s="4">
        <v>288</v>
      </c>
      <c r="I35" s="4">
        <v>28</v>
      </c>
      <c r="J35" s="4">
        <f t="shared" si="2"/>
        <v>267</v>
      </c>
      <c r="K35" s="4">
        <f t="shared" si="2"/>
        <v>288</v>
      </c>
      <c r="L35" s="4">
        <f t="shared" si="3"/>
        <v>46</v>
      </c>
      <c r="M35" s="4">
        <f t="shared" si="3"/>
        <v>121</v>
      </c>
      <c r="N35" s="11">
        <f t="shared" si="4"/>
        <v>0.17228464419475656</v>
      </c>
      <c r="O35" s="11">
        <f t="shared" si="4"/>
        <v>0.4201388888888889</v>
      </c>
      <c r="P35" s="11">
        <v>0.59231119602091498</v>
      </c>
      <c r="Q35" s="11">
        <v>1.0555219569342595</v>
      </c>
      <c r="R35" s="11">
        <f t="shared" si="5"/>
        <v>158.1470893375843</v>
      </c>
      <c r="S35" s="11">
        <f t="shared" si="5"/>
        <v>303.99032359706678</v>
      </c>
      <c r="T35" s="11">
        <f t="shared" si="6"/>
        <v>462.13741293465108</v>
      </c>
      <c r="U35" s="10">
        <v>1</v>
      </c>
      <c r="V35" s="12">
        <v>1.2</v>
      </c>
      <c r="W35" s="12">
        <f t="shared" si="7"/>
        <v>554.56489552158132</v>
      </c>
    </row>
    <row r="36" spans="1:23" x14ac:dyDescent="0.25">
      <c r="A36" s="4">
        <v>29</v>
      </c>
      <c r="B36" s="4">
        <f t="shared" si="0"/>
        <v>142</v>
      </c>
      <c r="C36" s="4">
        <v>61</v>
      </c>
      <c r="D36" s="4">
        <v>81</v>
      </c>
      <c r="E36" s="4">
        <f t="shared" si="1"/>
        <v>491</v>
      </c>
      <c r="F36" s="4">
        <v>255</v>
      </c>
      <c r="G36" s="4">
        <v>236</v>
      </c>
      <c r="I36" s="4">
        <v>29</v>
      </c>
      <c r="J36" s="4">
        <f t="shared" si="2"/>
        <v>255</v>
      </c>
      <c r="K36" s="4">
        <f t="shared" si="2"/>
        <v>236</v>
      </c>
      <c r="L36" s="4">
        <f t="shared" si="3"/>
        <v>61</v>
      </c>
      <c r="M36" s="4">
        <f t="shared" si="3"/>
        <v>81</v>
      </c>
      <c r="N36" s="11">
        <f t="shared" si="4"/>
        <v>0.23921568627450981</v>
      </c>
      <c r="O36" s="11">
        <f t="shared" si="4"/>
        <v>0.34322033898305082</v>
      </c>
      <c r="P36" s="11">
        <v>0.60224673401575823</v>
      </c>
      <c r="Q36" s="11">
        <v>1.0870766448277194</v>
      </c>
      <c r="R36" s="11">
        <f t="shared" si="5"/>
        <v>153.57291717401836</v>
      </c>
      <c r="S36" s="11">
        <f t="shared" si="5"/>
        <v>256.5500881793418</v>
      </c>
      <c r="T36" s="11">
        <f t="shared" si="6"/>
        <v>410.12300535336016</v>
      </c>
      <c r="U36" s="10">
        <v>1</v>
      </c>
      <c r="V36" s="12">
        <v>1.2</v>
      </c>
      <c r="W36" s="12">
        <f t="shared" si="7"/>
        <v>492.14760642403218</v>
      </c>
    </row>
    <row r="37" spans="1:23" x14ac:dyDescent="0.25">
      <c r="A37" s="4">
        <v>30</v>
      </c>
      <c r="B37" s="4">
        <f t="shared" si="0"/>
        <v>157</v>
      </c>
      <c r="C37" s="4">
        <v>34</v>
      </c>
      <c r="D37" s="4">
        <v>123</v>
      </c>
      <c r="E37" s="4">
        <f t="shared" si="1"/>
        <v>535</v>
      </c>
      <c r="F37" s="4">
        <v>277</v>
      </c>
      <c r="G37" s="4">
        <v>258</v>
      </c>
      <c r="I37" s="4">
        <v>30</v>
      </c>
      <c r="J37" s="4">
        <f t="shared" si="2"/>
        <v>277</v>
      </c>
      <c r="K37" s="4">
        <f t="shared" si="2"/>
        <v>258</v>
      </c>
      <c r="L37" s="4">
        <f t="shared" si="3"/>
        <v>34</v>
      </c>
      <c r="M37" s="4">
        <f t="shared" si="3"/>
        <v>123</v>
      </c>
      <c r="N37" s="11">
        <f t="shared" si="4"/>
        <v>0.12274368231046931</v>
      </c>
      <c r="O37" s="11">
        <f t="shared" si="4"/>
        <v>0.47674418604651164</v>
      </c>
      <c r="P37" s="11">
        <v>0.58973353938903017</v>
      </c>
      <c r="Q37" s="11">
        <v>1.0539822754904051</v>
      </c>
      <c r="R37" s="11">
        <f t="shared" si="5"/>
        <v>163.35619041076137</v>
      </c>
      <c r="S37" s="11">
        <f t="shared" si="5"/>
        <v>271.92742707652451</v>
      </c>
      <c r="T37" s="11">
        <f t="shared" si="6"/>
        <v>435.28361748728588</v>
      </c>
      <c r="U37" s="10">
        <v>1</v>
      </c>
      <c r="V37" s="12">
        <v>1.2</v>
      </c>
      <c r="W37" s="12">
        <f t="shared" si="7"/>
        <v>522.34034098474308</v>
      </c>
    </row>
    <row r="38" spans="1:23" x14ac:dyDescent="0.25">
      <c r="A38" s="4">
        <v>31</v>
      </c>
      <c r="B38" s="4">
        <f t="shared" si="0"/>
        <v>153</v>
      </c>
      <c r="C38" s="4">
        <v>56</v>
      </c>
      <c r="D38" s="4">
        <v>97</v>
      </c>
      <c r="E38" s="4">
        <f t="shared" si="1"/>
        <v>513</v>
      </c>
      <c r="F38" s="4">
        <v>265</v>
      </c>
      <c r="G38" s="4">
        <v>248</v>
      </c>
      <c r="I38" s="4">
        <v>31</v>
      </c>
      <c r="J38" s="4">
        <f t="shared" si="2"/>
        <v>265</v>
      </c>
      <c r="K38" s="4">
        <f t="shared" si="2"/>
        <v>248</v>
      </c>
      <c r="L38" s="4">
        <f t="shared" si="3"/>
        <v>56</v>
      </c>
      <c r="M38" s="4">
        <f t="shared" si="3"/>
        <v>97</v>
      </c>
      <c r="N38" s="11">
        <f t="shared" si="4"/>
        <v>0.21132075471698114</v>
      </c>
      <c r="O38" s="11">
        <f t="shared" si="4"/>
        <v>0.3911290322580645</v>
      </c>
      <c r="P38" s="11">
        <v>0.59155934665696264</v>
      </c>
      <c r="Q38" s="11">
        <v>1.0516489954476982</v>
      </c>
      <c r="R38" s="11">
        <f t="shared" si="5"/>
        <v>156.76322686409509</v>
      </c>
      <c r="S38" s="11">
        <f t="shared" si="5"/>
        <v>260.80895087102914</v>
      </c>
      <c r="T38" s="11">
        <f t="shared" si="6"/>
        <v>417.57217773512423</v>
      </c>
      <c r="U38" s="10">
        <v>1</v>
      </c>
      <c r="V38" s="12">
        <v>1.2</v>
      </c>
      <c r="W38" s="12">
        <f t="shared" si="7"/>
        <v>501.08661328214907</v>
      </c>
    </row>
    <row r="39" spans="1:23" x14ac:dyDescent="0.25">
      <c r="A39" s="4">
        <v>32</v>
      </c>
      <c r="B39" s="4">
        <f t="shared" si="0"/>
        <v>184</v>
      </c>
      <c r="C39" s="4">
        <v>43</v>
      </c>
      <c r="D39" s="4">
        <v>141</v>
      </c>
      <c r="E39" s="4">
        <f t="shared" si="1"/>
        <v>528</v>
      </c>
      <c r="F39" s="4">
        <v>282</v>
      </c>
      <c r="G39" s="4">
        <v>246</v>
      </c>
      <c r="I39" s="4">
        <v>32</v>
      </c>
      <c r="J39" s="4">
        <f t="shared" si="2"/>
        <v>282</v>
      </c>
      <c r="K39" s="4">
        <f t="shared" si="2"/>
        <v>246</v>
      </c>
      <c r="L39" s="4">
        <f t="shared" si="3"/>
        <v>43</v>
      </c>
      <c r="M39" s="4">
        <f t="shared" si="3"/>
        <v>141</v>
      </c>
      <c r="N39" s="11">
        <f t="shared" si="4"/>
        <v>0.1524822695035461</v>
      </c>
      <c r="O39" s="11">
        <f t="shared" si="4"/>
        <v>0.57317073170731703</v>
      </c>
      <c r="P39" s="11">
        <v>0.59426742121259934</v>
      </c>
      <c r="Q39" s="11">
        <v>1.0435406001265743</v>
      </c>
      <c r="R39" s="11">
        <f t="shared" si="5"/>
        <v>167.58341278195303</v>
      </c>
      <c r="S39" s="11">
        <f t="shared" si="5"/>
        <v>256.7109876311373</v>
      </c>
      <c r="T39" s="11">
        <f t="shared" si="6"/>
        <v>424.29440041309033</v>
      </c>
      <c r="U39" s="10">
        <v>1</v>
      </c>
      <c r="V39" s="12">
        <v>1.2</v>
      </c>
      <c r="W39" s="12">
        <f t="shared" si="7"/>
        <v>509.15328049570837</v>
      </c>
    </row>
    <row r="40" spans="1:23" x14ac:dyDescent="0.25">
      <c r="A40" s="4">
        <v>33</v>
      </c>
      <c r="B40" s="4">
        <f t="shared" si="0"/>
        <v>204</v>
      </c>
      <c r="C40" s="4">
        <v>74</v>
      </c>
      <c r="D40" s="4">
        <v>130</v>
      </c>
      <c r="E40" s="4">
        <f t="shared" si="1"/>
        <v>516</v>
      </c>
      <c r="F40" s="4">
        <v>257</v>
      </c>
      <c r="G40" s="4">
        <v>259</v>
      </c>
      <c r="I40" s="4">
        <v>33</v>
      </c>
      <c r="J40" s="4">
        <f t="shared" si="2"/>
        <v>257</v>
      </c>
      <c r="K40" s="4">
        <f t="shared" si="2"/>
        <v>259</v>
      </c>
      <c r="L40" s="4">
        <f t="shared" si="3"/>
        <v>74</v>
      </c>
      <c r="M40" s="4">
        <f t="shared" si="3"/>
        <v>130</v>
      </c>
      <c r="N40" s="11">
        <f t="shared" si="4"/>
        <v>0.28793774319066145</v>
      </c>
      <c r="O40" s="11">
        <f t="shared" si="4"/>
        <v>0.50193050193050193</v>
      </c>
      <c r="P40" s="11">
        <v>0.6017882154708406</v>
      </c>
      <c r="Q40" s="11">
        <v>1.0643326766808088</v>
      </c>
      <c r="R40" s="11">
        <f t="shared" si="5"/>
        <v>154.65957137600603</v>
      </c>
      <c r="S40" s="11">
        <f t="shared" si="5"/>
        <v>275.66216326032946</v>
      </c>
      <c r="T40" s="11">
        <f t="shared" si="6"/>
        <v>430.32173463633546</v>
      </c>
      <c r="U40" s="10">
        <v>1</v>
      </c>
      <c r="V40" s="12">
        <v>1.2</v>
      </c>
      <c r="W40" s="12">
        <f t="shared" si="7"/>
        <v>516.38608156360249</v>
      </c>
    </row>
    <row r="41" spans="1:23" x14ac:dyDescent="0.25">
      <c r="A41" s="4">
        <v>34</v>
      </c>
      <c r="B41" s="4">
        <f t="shared" si="0"/>
        <v>210</v>
      </c>
      <c r="C41" s="4">
        <v>75</v>
      </c>
      <c r="D41" s="4">
        <v>135</v>
      </c>
      <c r="E41" s="4">
        <f t="shared" si="1"/>
        <v>540</v>
      </c>
      <c r="F41" s="4">
        <v>276</v>
      </c>
      <c r="G41" s="4">
        <v>264</v>
      </c>
      <c r="I41" s="4">
        <v>34</v>
      </c>
      <c r="J41" s="4">
        <f t="shared" si="2"/>
        <v>276</v>
      </c>
      <c r="K41" s="4">
        <f t="shared" si="2"/>
        <v>264</v>
      </c>
      <c r="L41" s="4">
        <f t="shared" si="3"/>
        <v>75</v>
      </c>
      <c r="M41" s="4">
        <f t="shared" si="3"/>
        <v>135</v>
      </c>
      <c r="N41" s="11">
        <f t="shared" si="4"/>
        <v>0.27173913043478259</v>
      </c>
      <c r="O41" s="11">
        <f t="shared" si="4"/>
        <v>0.51136363636363635</v>
      </c>
      <c r="P41" s="11">
        <v>0.63617005593257436</v>
      </c>
      <c r="Q41" s="11">
        <v>1.0705688367753552</v>
      </c>
      <c r="R41" s="11">
        <f t="shared" si="5"/>
        <v>175.58293543739052</v>
      </c>
      <c r="S41" s="11">
        <f t="shared" si="5"/>
        <v>282.63017290869379</v>
      </c>
      <c r="T41" s="11">
        <f t="shared" si="6"/>
        <v>458.21310834608431</v>
      </c>
      <c r="U41" s="10">
        <v>1</v>
      </c>
      <c r="V41" s="12">
        <v>1.2</v>
      </c>
      <c r="W41" s="12">
        <f t="shared" si="7"/>
        <v>549.85573001530111</v>
      </c>
    </row>
    <row r="42" spans="1:23" x14ac:dyDescent="0.25">
      <c r="A42" s="4">
        <v>35</v>
      </c>
      <c r="B42" s="4">
        <f t="shared" si="0"/>
        <v>215</v>
      </c>
      <c r="C42" s="4">
        <v>78</v>
      </c>
      <c r="D42" s="4">
        <v>137</v>
      </c>
      <c r="E42" s="4">
        <f t="shared" si="1"/>
        <v>521</v>
      </c>
      <c r="F42" s="4">
        <v>262</v>
      </c>
      <c r="G42" s="4">
        <v>259</v>
      </c>
      <c r="I42" s="4">
        <v>35</v>
      </c>
      <c r="J42" s="4">
        <f t="shared" si="2"/>
        <v>262</v>
      </c>
      <c r="K42" s="4">
        <f t="shared" si="2"/>
        <v>259</v>
      </c>
      <c r="L42" s="4">
        <f t="shared" si="3"/>
        <v>78</v>
      </c>
      <c r="M42" s="4">
        <f t="shared" si="3"/>
        <v>137</v>
      </c>
      <c r="N42" s="11">
        <f t="shared" si="4"/>
        <v>0.29770992366412213</v>
      </c>
      <c r="O42" s="11">
        <f t="shared" si="4"/>
        <v>0.52895752895752901</v>
      </c>
      <c r="P42" s="11">
        <v>0.6068072826883133</v>
      </c>
      <c r="Q42" s="11">
        <v>1.0323614572640074</v>
      </c>
      <c r="R42" s="11">
        <f t="shared" si="5"/>
        <v>158.98350806433808</v>
      </c>
      <c r="S42" s="11">
        <f t="shared" si="5"/>
        <v>267.38161743137795</v>
      </c>
      <c r="T42" s="11">
        <f t="shared" si="6"/>
        <v>426.36512549571603</v>
      </c>
      <c r="U42" s="10">
        <v>1</v>
      </c>
      <c r="V42" s="12">
        <v>1.2</v>
      </c>
      <c r="W42" s="12">
        <f t="shared" si="7"/>
        <v>511.63815059485921</v>
      </c>
    </row>
    <row r="43" spans="1:23" x14ac:dyDescent="0.25">
      <c r="A43" s="4">
        <v>36</v>
      </c>
      <c r="B43" s="4">
        <f t="shared" si="0"/>
        <v>178</v>
      </c>
      <c r="C43" s="4">
        <v>59</v>
      </c>
      <c r="D43" s="4">
        <v>119</v>
      </c>
      <c r="E43" s="4">
        <f t="shared" si="1"/>
        <v>497</v>
      </c>
      <c r="F43" s="4">
        <v>276</v>
      </c>
      <c r="G43" s="4">
        <v>221</v>
      </c>
      <c r="I43" s="4">
        <v>36</v>
      </c>
      <c r="J43" s="4">
        <f t="shared" si="2"/>
        <v>276</v>
      </c>
      <c r="K43" s="4">
        <f t="shared" si="2"/>
        <v>221</v>
      </c>
      <c r="L43" s="4">
        <f t="shared" si="3"/>
        <v>59</v>
      </c>
      <c r="M43" s="4">
        <f t="shared" si="3"/>
        <v>119</v>
      </c>
      <c r="N43" s="11">
        <f t="shared" si="4"/>
        <v>0.21376811594202899</v>
      </c>
      <c r="O43" s="11">
        <f t="shared" si="4"/>
        <v>0.53846153846153844</v>
      </c>
      <c r="P43" s="11">
        <v>0.60655592038352579</v>
      </c>
      <c r="Q43" s="11">
        <v>1.0105511182123841</v>
      </c>
      <c r="R43" s="11">
        <f t="shared" si="5"/>
        <v>167.40943402585313</v>
      </c>
      <c r="S43" s="11">
        <f t="shared" si="5"/>
        <v>223.33179712493688</v>
      </c>
      <c r="T43" s="11">
        <f t="shared" si="6"/>
        <v>390.74123115078999</v>
      </c>
      <c r="U43" s="10">
        <v>1</v>
      </c>
      <c r="V43" s="12">
        <v>1.2</v>
      </c>
      <c r="W43" s="12">
        <f t="shared" si="7"/>
        <v>468.88947738094794</v>
      </c>
    </row>
    <row r="44" spans="1:23" x14ac:dyDescent="0.25">
      <c r="A44" s="4">
        <v>37</v>
      </c>
      <c r="B44" s="4">
        <f t="shared" si="0"/>
        <v>162</v>
      </c>
      <c r="C44" s="4">
        <v>62</v>
      </c>
      <c r="D44" s="4">
        <v>100</v>
      </c>
      <c r="E44" s="4">
        <f t="shared" si="1"/>
        <v>401</v>
      </c>
      <c r="F44" s="4">
        <v>213</v>
      </c>
      <c r="G44" s="4">
        <v>188</v>
      </c>
      <c r="I44" s="4">
        <v>37</v>
      </c>
      <c r="J44" s="4">
        <f t="shared" si="2"/>
        <v>213</v>
      </c>
      <c r="K44" s="4">
        <f t="shared" si="2"/>
        <v>188</v>
      </c>
      <c r="L44" s="4">
        <f t="shared" si="3"/>
        <v>62</v>
      </c>
      <c r="M44" s="4">
        <f t="shared" si="3"/>
        <v>100</v>
      </c>
      <c r="N44" s="11">
        <f t="shared" si="4"/>
        <v>0.29107981220657275</v>
      </c>
      <c r="O44" s="11">
        <f t="shared" si="4"/>
        <v>0.53191489361702127</v>
      </c>
      <c r="P44" s="11">
        <v>0.59978615147079384</v>
      </c>
      <c r="Q44" s="11">
        <v>0.95662031297205785</v>
      </c>
      <c r="R44" s="11">
        <f t="shared" si="5"/>
        <v>127.75445026327908</v>
      </c>
      <c r="S44" s="11">
        <f t="shared" si="5"/>
        <v>179.84461883874687</v>
      </c>
      <c r="T44" s="11">
        <f t="shared" si="6"/>
        <v>307.59906910202596</v>
      </c>
      <c r="U44" s="10">
        <v>1</v>
      </c>
      <c r="V44" s="12">
        <v>1.2</v>
      </c>
      <c r="W44" s="12">
        <f t="shared" si="7"/>
        <v>369.11888292243117</v>
      </c>
    </row>
    <row r="45" spans="1:23" x14ac:dyDescent="0.25">
      <c r="A45" s="4">
        <v>38</v>
      </c>
      <c r="B45" s="4">
        <f t="shared" si="0"/>
        <v>160</v>
      </c>
      <c r="C45" s="4">
        <v>81</v>
      </c>
      <c r="D45" s="4">
        <v>79</v>
      </c>
      <c r="E45" s="4">
        <f t="shared" si="1"/>
        <v>438</v>
      </c>
      <c r="F45" s="4">
        <v>241</v>
      </c>
      <c r="G45" s="4">
        <v>197</v>
      </c>
      <c r="I45" s="4">
        <v>38</v>
      </c>
      <c r="J45" s="4">
        <f t="shared" si="2"/>
        <v>241</v>
      </c>
      <c r="K45" s="4">
        <f t="shared" si="2"/>
        <v>197</v>
      </c>
      <c r="L45" s="4">
        <f t="shared" si="3"/>
        <v>81</v>
      </c>
      <c r="M45" s="4">
        <f t="shared" si="3"/>
        <v>79</v>
      </c>
      <c r="N45" s="11">
        <f t="shared" si="4"/>
        <v>0.33609958506224069</v>
      </c>
      <c r="O45" s="11">
        <f t="shared" si="4"/>
        <v>0.40101522842639592</v>
      </c>
      <c r="P45" s="11">
        <v>0.60597011531232248</v>
      </c>
      <c r="Q45" s="11">
        <v>0.92592650373408036</v>
      </c>
      <c r="R45" s="11">
        <f t="shared" si="5"/>
        <v>146.03879779026971</v>
      </c>
      <c r="S45" s="11">
        <f t="shared" si="5"/>
        <v>182.40752123561384</v>
      </c>
      <c r="T45" s="11">
        <f t="shared" si="6"/>
        <v>328.44631902588355</v>
      </c>
      <c r="U45" s="10">
        <v>1</v>
      </c>
      <c r="V45" s="12">
        <v>1.2</v>
      </c>
      <c r="W45" s="12">
        <f t="shared" si="7"/>
        <v>394.13558283106028</v>
      </c>
    </row>
    <row r="46" spans="1:23" x14ac:dyDescent="0.25">
      <c r="A46" s="4">
        <v>39</v>
      </c>
      <c r="B46" s="4">
        <f t="shared" si="0"/>
        <v>150</v>
      </c>
      <c r="C46" s="4">
        <v>55</v>
      </c>
      <c r="D46" s="4">
        <v>95</v>
      </c>
      <c r="E46" s="4">
        <f t="shared" si="1"/>
        <v>408</v>
      </c>
      <c r="F46" s="4">
        <v>217</v>
      </c>
      <c r="G46" s="4">
        <v>191</v>
      </c>
      <c r="I46" s="4">
        <v>39</v>
      </c>
      <c r="J46" s="4">
        <f t="shared" si="2"/>
        <v>217</v>
      </c>
      <c r="K46" s="4">
        <f t="shared" si="2"/>
        <v>191</v>
      </c>
      <c r="L46" s="4">
        <f t="shared" si="3"/>
        <v>55</v>
      </c>
      <c r="M46" s="4">
        <f t="shared" si="3"/>
        <v>95</v>
      </c>
      <c r="N46" s="11">
        <f t="shared" si="4"/>
        <v>0.25345622119815669</v>
      </c>
      <c r="O46" s="11">
        <f t="shared" si="4"/>
        <v>0.49738219895287961</v>
      </c>
      <c r="P46" s="11">
        <v>0.61642065468063612</v>
      </c>
      <c r="Q46" s="11">
        <v>0.91131415125979687</v>
      </c>
      <c r="R46" s="11">
        <f t="shared" si="5"/>
        <v>133.76328206569804</v>
      </c>
      <c r="S46" s="11">
        <f t="shared" si="5"/>
        <v>174.06100289062121</v>
      </c>
      <c r="T46" s="11">
        <f t="shared" si="6"/>
        <v>307.82428495631927</v>
      </c>
      <c r="U46" s="10">
        <v>1</v>
      </c>
      <c r="V46" s="12">
        <v>1.2</v>
      </c>
      <c r="W46" s="12">
        <f t="shared" si="7"/>
        <v>369.38914194758314</v>
      </c>
    </row>
    <row r="47" spans="1:23" x14ac:dyDescent="0.25">
      <c r="A47" s="4">
        <v>40</v>
      </c>
      <c r="B47" s="4">
        <f t="shared" si="0"/>
        <v>139</v>
      </c>
      <c r="C47" s="4">
        <v>57</v>
      </c>
      <c r="D47" s="4">
        <v>82</v>
      </c>
      <c r="E47" s="4">
        <f t="shared" si="1"/>
        <v>396</v>
      </c>
      <c r="F47" s="4">
        <v>199</v>
      </c>
      <c r="G47" s="4">
        <v>197</v>
      </c>
      <c r="I47" s="4">
        <v>40</v>
      </c>
      <c r="J47" s="4">
        <f t="shared" si="2"/>
        <v>199</v>
      </c>
      <c r="K47" s="4">
        <f t="shared" si="2"/>
        <v>197</v>
      </c>
      <c r="L47" s="4">
        <f t="shared" si="3"/>
        <v>57</v>
      </c>
      <c r="M47" s="4">
        <f t="shared" si="3"/>
        <v>82</v>
      </c>
      <c r="N47" s="11">
        <f t="shared" si="4"/>
        <v>0.28643216080402012</v>
      </c>
      <c r="O47" s="11">
        <f t="shared" si="4"/>
        <v>0.41624365482233505</v>
      </c>
      <c r="P47" s="11">
        <v>0.61330615782276487</v>
      </c>
      <c r="Q47" s="11">
        <v>0.88701493863821812</v>
      </c>
      <c r="R47" s="11">
        <f t="shared" si="5"/>
        <v>122.04792540673022</v>
      </c>
      <c r="S47" s="11">
        <f t="shared" si="5"/>
        <v>174.74194291172898</v>
      </c>
      <c r="T47" s="11">
        <f t="shared" si="6"/>
        <v>296.78986831845918</v>
      </c>
      <c r="U47" s="10">
        <v>1</v>
      </c>
      <c r="V47" s="12">
        <v>1.2</v>
      </c>
      <c r="W47" s="12">
        <f t="shared" si="7"/>
        <v>356.14784198215102</v>
      </c>
    </row>
    <row r="48" spans="1:23" x14ac:dyDescent="0.25">
      <c r="A48" s="4">
        <v>41</v>
      </c>
      <c r="B48" s="4">
        <f t="shared" si="0"/>
        <v>118</v>
      </c>
      <c r="C48" s="4">
        <v>40</v>
      </c>
      <c r="D48" s="4">
        <v>78</v>
      </c>
      <c r="E48" s="4">
        <f t="shared" si="1"/>
        <v>370</v>
      </c>
      <c r="F48" s="4">
        <v>212</v>
      </c>
      <c r="G48" s="4">
        <v>158</v>
      </c>
      <c r="I48" s="4">
        <v>41</v>
      </c>
      <c r="J48" s="4">
        <f t="shared" si="2"/>
        <v>212</v>
      </c>
      <c r="K48" s="4">
        <f t="shared" si="2"/>
        <v>158</v>
      </c>
      <c r="L48" s="4">
        <f t="shared" si="3"/>
        <v>40</v>
      </c>
      <c r="M48" s="4">
        <f t="shared" si="3"/>
        <v>78</v>
      </c>
      <c r="N48" s="11">
        <f t="shared" si="4"/>
        <v>0.18867924528301888</v>
      </c>
      <c r="O48" s="11">
        <f t="shared" si="4"/>
        <v>0.49367088607594939</v>
      </c>
      <c r="P48" s="11">
        <v>0.61228469738094793</v>
      </c>
      <c r="Q48" s="11">
        <v>0.83974875521100145</v>
      </c>
      <c r="R48" s="11">
        <f t="shared" si="5"/>
        <v>129.80435584476095</v>
      </c>
      <c r="S48" s="11">
        <f t="shared" si="5"/>
        <v>132.68030332333822</v>
      </c>
      <c r="T48" s="11">
        <f t="shared" si="6"/>
        <v>262.48465916809914</v>
      </c>
      <c r="U48" s="10">
        <v>1</v>
      </c>
      <c r="V48" s="12">
        <v>1.2</v>
      </c>
      <c r="W48" s="12">
        <f t="shared" si="7"/>
        <v>314.98159100171898</v>
      </c>
    </row>
    <row r="49" spans="1:23" x14ac:dyDescent="0.25">
      <c r="A49" s="4">
        <v>42</v>
      </c>
      <c r="B49" s="4">
        <f t="shared" si="0"/>
        <v>131</v>
      </c>
      <c r="C49" s="4">
        <v>69</v>
      </c>
      <c r="D49" s="4">
        <v>62</v>
      </c>
      <c r="E49" s="4">
        <f t="shared" si="1"/>
        <v>336</v>
      </c>
      <c r="F49" s="4">
        <v>179</v>
      </c>
      <c r="G49" s="4">
        <v>157</v>
      </c>
      <c r="I49" s="4">
        <v>42</v>
      </c>
      <c r="J49" s="4">
        <f t="shared" si="2"/>
        <v>179</v>
      </c>
      <c r="K49" s="4">
        <f t="shared" si="2"/>
        <v>157</v>
      </c>
      <c r="L49" s="4">
        <f t="shared" si="3"/>
        <v>69</v>
      </c>
      <c r="M49" s="4">
        <f t="shared" si="3"/>
        <v>62</v>
      </c>
      <c r="N49" s="11">
        <f t="shared" si="4"/>
        <v>0.38547486033519551</v>
      </c>
      <c r="O49" s="11">
        <f t="shared" si="4"/>
        <v>0.39490445859872614</v>
      </c>
      <c r="P49" s="11">
        <v>0.6260205947511801</v>
      </c>
      <c r="Q49" s="11">
        <v>0.86800450568268084</v>
      </c>
      <c r="R49" s="11">
        <f t="shared" si="5"/>
        <v>112.05768646046124</v>
      </c>
      <c r="S49" s="11">
        <f t="shared" si="5"/>
        <v>136.2767073921809</v>
      </c>
      <c r="T49" s="11">
        <f t="shared" si="6"/>
        <v>248.33439385264214</v>
      </c>
      <c r="U49" s="10">
        <v>1</v>
      </c>
      <c r="V49" s="12">
        <v>1.2</v>
      </c>
      <c r="W49" s="12">
        <f t="shared" si="7"/>
        <v>298.00127262317056</v>
      </c>
    </row>
    <row r="50" spans="1:23" x14ac:dyDescent="0.25">
      <c r="A50" s="4">
        <v>43</v>
      </c>
      <c r="B50" s="4">
        <f t="shared" si="0"/>
        <v>138</v>
      </c>
      <c r="C50" s="4">
        <v>53</v>
      </c>
      <c r="D50" s="4">
        <v>85</v>
      </c>
      <c r="E50" s="4">
        <f t="shared" si="1"/>
        <v>386</v>
      </c>
      <c r="F50" s="4">
        <v>199</v>
      </c>
      <c r="G50" s="4">
        <v>187</v>
      </c>
      <c r="I50" s="4">
        <v>43</v>
      </c>
      <c r="J50" s="4">
        <f t="shared" si="2"/>
        <v>199</v>
      </c>
      <c r="K50" s="4">
        <f t="shared" si="2"/>
        <v>187</v>
      </c>
      <c r="L50" s="4">
        <f t="shared" si="3"/>
        <v>53</v>
      </c>
      <c r="M50" s="4">
        <f t="shared" si="3"/>
        <v>85</v>
      </c>
      <c r="N50" s="11">
        <f t="shared" si="4"/>
        <v>0.26633165829145727</v>
      </c>
      <c r="O50" s="11">
        <f t="shared" si="4"/>
        <v>0.45454545454545453</v>
      </c>
      <c r="P50" s="11">
        <v>0.64076101133899688</v>
      </c>
      <c r="Q50" s="11">
        <v>0.85112427433619797</v>
      </c>
      <c r="R50" s="11">
        <f t="shared" si="5"/>
        <v>127.51144125646037</v>
      </c>
      <c r="S50" s="11">
        <f t="shared" si="5"/>
        <v>159.16023930086902</v>
      </c>
      <c r="T50" s="11">
        <f t="shared" si="6"/>
        <v>286.67168055732941</v>
      </c>
      <c r="U50" s="10">
        <v>1</v>
      </c>
      <c r="V50" s="12">
        <v>1.2</v>
      </c>
      <c r="W50" s="12">
        <f t="shared" si="7"/>
        <v>344.00601666879527</v>
      </c>
    </row>
    <row r="51" spans="1:23" x14ac:dyDescent="0.25">
      <c r="A51" s="4">
        <v>44</v>
      </c>
      <c r="B51" s="4">
        <f t="shared" si="0"/>
        <v>124</v>
      </c>
      <c r="C51" s="4">
        <v>53</v>
      </c>
      <c r="D51" s="4">
        <v>71</v>
      </c>
      <c r="E51" s="4">
        <f t="shared" si="1"/>
        <v>377</v>
      </c>
      <c r="F51" s="4">
        <v>206</v>
      </c>
      <c r="G51" s="4">
        <v>171</v>
      </c>
      <c r="I51" s="4">
        <v>44</v>
      </c>
      <c r="J51" s="4">
        <f t="shared" si="2"/>
        <v>206</v>
      </c>
      <c r="K51" s="4">
        <f t="shared" si="2"/>
        <v>171</v>
      </c>
      <c r="L51" s="4">
        <f t="shared" si="3"/>
        <v>53</v>
      </c>
      <c r="M51" s="4">
        <f t="shared" si="3"/>
        <v>71</v>
      </c>
      <c r="N51" s="11">
        <f t="shared" si="4"/>
        <v>0.25728155339805825</v>
      </c>
      <c r="O51" s="11">
        <f t="shared" si="4"/>
        <v>0.41520467836257308</v>
      </c>
      <c r="P51" s="11">
        <v>0.66042510583069947</v>
      </c>
      <c r="Q51" s="11">
        <v>0.87970695186774062</v>
      </c>
      <c r="R51" s="11">
        <f t="shared" si="5"/>
        <v>136.04757180112409</v>
      </c>
      <c r="S51" s="11">
        <f t="shared" si="5"/>
        <v>150.42988876938364</v>
      </c>
      <c r="T51" s="11">
        <f t="shared" si="6"/>
        <v>286.47746057050773</v>
      </c>
      <c r="U51" s="10">
        <v>1</v>
      </c>
      <c r="V51" s="12">
        <v>1.2</v>
      </c>
      <c r="W51" s="12">
        <f t="shared" si="7"/>
        <v>343.77295268460927</v>
      </c>
    </row>
    <row r="52" spans="1:23" x14ac:dyDescent="0.25">
      <c r="A52" s="4">
        <v>45</v>
      </c>
      <c r="B52" s="4">
        <f t="shared" si="0"/>
        <v>158</v>
      </c>
      <c r="C52" s="4">
        <v>50</v>
      </c>
      <c r="D52" s="4">
        <v>108</v>
      </c>
      <c r="E52" s="4">
        <f t="shared" si="1"/>
        <v>366</v>
      </c>
      <c r="F52" s="4">
        <v>192</v>
      </c>
      <c r="G52" s="4">
        <v>174</v>
      </c>
      <c r="I52" s="4">
        <v>45</v>
      </c>
      <c r="J52" s="4">
        <f t="shared" si="2"/>
        <v>192</v>
      </c>
      <c r="K52" s="4">
        <f t="shared" si="2"/>
        <v>174</v>
      </c>
      <c r="L52" s="4">
        <f t="shared" si="3"/>
        <v>50</v>
      </c>
      <c r="M52" s="4">
        <f t="shared" si="3"/>
        <v>108</v>
      </c>
      <c r="N52" s="11">
        <f t="shared" si="4"/>
        <v>0.26041666666666669</v>
      </c>
      <c r="O52" s="11">
        <f t="shared" si="4"/>
        <v>0.62068965517241381</v>
      </c>
      <c r="P52" s="11">
        <v>0.69998427445588951</v>
      </c>
      <c r="Q52" s="11">
        <v>0.92371911602581858</v>
      </c>
      <c r="R52" s="11">
        <f t="shared" si="5"/>
        <v>134.39698069553077</v>
      </c>
      <c r="S52" s="11">
        <f t="shared" si="5"/>
        <v>160.72712618849243</v>
      </c>
      <c r="T52" s="11">
        <f t="shared" si="6"/>
        <v>295.12410688402321</v>
      </c>
      <c r="U52" s="10">
        <v>1</v>
      </c>
      <c r="V52" s="12">
        <v>1.2</v>
      </c>
      <c r="W52" s="12">
        <f t="shared" si="7"/>
        <v>354.14892826082786</v>
      </c>
    </row>
    <row r="53" spans="1:23" x14ac:dyDescent="0.25">
      <c r="A53" s="4">
        <v>46</v>
      </c>
      <c r="B53" s="4">
        <f t="shared" si="0"/>
        <v>159</v>
      </c>
      <c r="C53" s="4">
        <v>47</v>
      </c>
      <c r="D53" s="4">
        <v>112</v>
      </c>
      <c r="E53" s="4">
        <f t="shared" si="1"/>
        <v>372</v>
      </c>
      <c r="F53" s="4">
        <v>184</v>
      </c>
      <c r="G53" s="4">
        <v>188</v>
      </c>
      <c r="I53" s="4">
        <v>46</v>
      </c>
      <c r="J53" s="4">
        <f t="shared" si="2"/>
        <v>184</v>
      </c>
      <c r="K53" s="4">
        <f t="shared" si="2"/>
        <v>188</v>
      </c>
      <c r="L53" s="4">
        <f t="shared" si="3"/>
        <v>47</v>
      </c>
      <c r="M53" s="4">
        <f t="shared" si="3"/>
        <v>112</v>
      </c>
      <c r="N53" s="11">
        <f t="shared" si="4"/>
        <v>0.25543478260869568</v>
      </c>
      <c r="O53" s="11">
        <f t="shared" si="4"/>
        <v>0.5957446808510638</v>
      </c>
      <c r="P53" s="11">
        <v>0.71374457905217825</v>
      </c>
      <c r="Q53" s="11">
        <v>0.93715367811014727</v>
      </c>
      <c r="R53" s="11">
        <f t="shared" si="5"/>
        <v>131.32900254560079</v>
      </c>
      <c r="S53" s="11">
        <f t="shared" si="5"/>
        <v>176.18489148470769</v>
      </c>
      <c r="T53" s="11">
        <f t="shared" si="6"/>
        <v>307.51389403030851</v>
      </c>
      <c r="U53" s="10">
        <v>1</v>
      </c>
      <c r="V53" s="12">
        <v>1.2</v>
      </c>
      <c r="W53" s="12">
        <f t="shared" si="7"/>
        <v>369.01667283637022</v>
      </c>
    </row>
    <row r="54" spans="1:23" x14ac:dyDescent="0.25">
      <c r="A54" s="4">
        <v>47</v>
      </c>
      <c r="B54" s="4">
        <f t="shared" si="0"/>
        <v>150</v>
      </c>
      <c r="C54" s="4">
        <v>86</v>
      </c>
      <c r="D54" s="4">
        <v>64</v>
      </c>
      <c r="E54" s="4">
        <f t="shared" si="1"/>
        <v>313</v>
      </c>
      <c r="F54" s="4">
        <v>176</v>
      </c>
      <c r="G54" s="4">
        <v>137</v>
      </c>
      <c r="I54" s="4">
        <v>47</v>
      </c>
      <c r="J54" s="4">
        <f t="shared" si="2"/>
        <v>176</v>
      </c>
      <c r="K54" s="4">
        <f t="shared" si="2"/>
        <v>137</v>
      </c>
      <c r="L54" s="4">
        <f t="shared" si="3"/>
        <v>86</v>
      </c>
      <c r="M54" s="4">
        <f t="shared" si="3"/>
        <v>64</v>
      </c>
      <c r="N54" s="11">
        <f t="shared" si="4"/>
        <v>0.48863636363636365</v>
      </c>
      <c r="O54" s="11">
        <f t="shared" si="4"/>
        <v>0.46715328467153283</v>
      </c>
      <c r="P54" s="11">
        <v>0.70957120579089916</v>
      </c>
      <c r="Q54" s="11">
        <v>0.96095456815730074</v>
      </c>
      <c r="R54" s="11">
        <f t="shared" si="5"/>
        <v>124.88453221919825</v>
      </c>
      <c r="S54" s="11">
        <f t="shared" si="5"/>
        <v>131.65077583755021</v>
      </c>
      <c r="T54" s="11">
        <f t="shared" si="6"/>
        <v>256.53530805674848</v>
      </c>
      <c r="U54" s="10">
        <v>1</v>
      </c>
      <c r="V54" s="12">
        <v>1.2</v>
      </c>
      <c r="W54" s="12">
        <f t="shared" si="7"/>
        <v>307.84236966809817</v>
      </c>
    </row>
    <row r="55" spans="1:23" x14ac:dyDescent="0.25">
      <c r="A55" s="4">
        <v>48</v>
      </c>
      <c r="B55" s="4">
        <f t="shared" si="0"/>
        <v>161</v>
      </c>
      <c r="C55" s="4">
        <v>58</v>
      </c>
      <c r="D55" s="4">
        <v>103</v>
      </c>
      <c r="E55" s="4">
        <f t="shared" si="1"/>
        <v>339</v>
      </c>
      <c r="F55" s="4">
        <v>174</v>
      </c>
      <c r="G55" s="4">
        <v>165</v>
      </c>
      <c r="I55" s="4">
        <v>48</v>
      </c>
      <c r="J55" s="4">
        <f t="shared" si="2"/>
        <v>174</v>
      </c>
      <c r="K55" s="4">
        <f t="shared" si="2"/>
        <v>165</v>
      </c>
      <c r="L55" s="4">
        <f t="shared" si="3"/>
        <v>58</v>
      </c>
      <c r="M55" s="4">
        <f t="shared" si="3"/>
        <v>103</v>
      </c>
      <c r="N55" s="11">
        <f t="shared" si="4"/>
        <v>0.33333333333333331</v>
      </c>
      <c r="O55" s="11">
        <f t="shared" si="4"/>
        <v>0.62424242424242427</v>
      </c>
      <c r="P55" s="11">
        <v>0.7440311369659548</v>
      </c>
      <c r="Q55" s="11">
        <v>1.0230691364465334</v>
      </c>
      <c r="R55" s="11">
        <f t="shared" si="5"/>
        <v>129.46141783207614</v>
      </c>
      <c r="S55" s="11">
        <f t="shared" si="5"/>
        <v>168.80640751367801</v>
      </c>
      <c r="T55" s="11">
        <f t="shared" si="6"/>
        <v>298.26782534575415</v>
      </c>
      <c r="U55" s="10">
        <v>1</v>
      </c>
      <c r="V55" s="12">
        <v>1.2</v>
      </c>
      <c r="W55" s="12">
        <f t="shared" si="7"/>
        <v>357.92139041490498</v>
      </c>
    </row>
    <row r="56" spans="1:23" x14ac:dyDescent="0.25">
      <c r="A56" s="4">
        <v>49</v>
      </c>
      <c r="B56" s="4">
        <f t="shared" si="0"/>
        <v>180</v>
      </c>
      <c r="C56" s="4">
        <v>61</v>
      </c>
      <c r="D56" s="4">
        <v>119</v>
      </c>
      <c r="E56" s="4">
        <f t="shared" si="1"/>
        <v>309</v>
      </c>
      <c r="F56" s="4">
        <v>172</v>
      </c>
      <c r="G56" s="4">
        <v>137</v>
      </c>
      <c r="I56" s="4">
        <v>49</v>
      </c>
      <c r="J56" s="4">
        <f t="shared" si="2"/>
        <v>172</v>
      </c>
      <c r="K56" s="4">
        <f t="shared" si="2"/>
        <v>137</v>
      </c>
      <c r="L56" s="4">
        <f t="shared" si="3"/>
        <v>61</v>
      </c>
      <c r="M56" s="4">
        <f t="shared" si="3"/>
        <v>119</v>
      </c>
      <c r="N56" s="11">
        <f t="shared" si="4"/>
        <v>0.35465116279069769</v>
      </c>
      <c r="O56" s="11">
        <f t="shared" si="4"/>
        <v>0.86861313868613144</v>
      </c>
      <c r="P56" s="11">
        <v>0.74849597939908963</v>
      </c>
      <c r="Q56" s="11">
        <v>1.0565418784010974</v>
      </c>
      <c r="R56" s="11">
        <f t="shared" si="5"/>
        <v>128.74130845664342</v>
      </c>
      <c r="S56" s="11">
        <f t="shared" si="5"/>
        <v>144.74623734095033</v>
      </c>
      <c r="T56" s="11">
        <f t="shared" si="6"/>
        <v>273.48754579759373</v>
      </c>
      <c r="U56" s="10">
        <v>1</v>
      </c>
      <c r="V56" s="12">
        <v>1.2</v>
      </c>
      <c r="W56" s="12">
        <f t="shared" si="7"/>
        <v>328.18505495711247</v>
      </c>
    </row>
    <row r="57" spans="1:23" x14ac:dyDescent="0.25">
      <c r="A57" s="4">
        <v>50</v>
      </c>
      <c r="B57" s="4">
        <f t="shared" si="0"/>
        <v>166</v>
      </c>
      <c r="C57" s="4">
        <v>42</v>
      </c>
      <c r="D57" s="4">
        <v>124</v>
      </c>
      <c r="E57" s="4">
        <f t="shared" si="1"/>
        <v>308</v>
      </c>
      <c r="F57" s="4">
        <v>157</v>
      </c>
      <c r="G57" s="4">
        <v>151</v>
      </c>
      <c r="I57" s="4">
        <v>50</v>
      </c>
      <c r="J57" s="4">
        <f t="shared" si="2"/>
        <v>157</v>
      </c>
      <c r="K57" s="4">
        <f t="shared" si="2"/>
        <v>151</v>
      </c>
      <c r="L57" s="4">
        <f t="shared" si="3"/>
        <v>42</v>
      </c>
      <c r="M57" s="4">
        <f t="shared" si="3"/>
        <v>124</v>
      </c>
      <c r="N57" s="11">
        <f t="shared" si="4"/>
        <v>0.26751592356687898</v>
      </c>
      <c r="O57" s="11">
        <f t="shared" si="4"/>
        <v>0.82119205298013243</v>
      </c>
      <c r="P57" s="11">
        <v>0.81022386193750051</v>
      </c>
      <c r="Q57" s="11">
        <v>1.1393999018403396</v>
      </c>
      <c r="R57" s="11">
        <f t="shared" si="5"/>
        <v>127.20514632418758</v>
      </c>
      <c r="S57" s="11">
        <f t="shared" si="5"/>
        <v>172.04938517789128</v>
      </c>
      <c r="T57" s="11">
        <f t="shared" si="6"/>
        <v>299.25453150207886</v>
      </c>
      <c r="U57" s="10">
        <v>1</v>
      </c>
      <c r="V57" s="12">
        <v>1.2</v>
      </c>
      <c r="W57" s="12">
        <f t="shared" si="7"/>
        <v>359.10543780249463</v>
      </c>
    </row>
    <row r="58" spans="1:23" x14ac:dyDescent="0.25">
      <c r="A58" s="4">
        <v>51</v>
      </c>
      <c r="B58" s="4">
        <f t="shared" si="0"/>
        <v>178</v>
      </c>
      <c r="C58" s="4">
        <v>55</v>
      </c>
      <c r="D58" s="4">
        <v>123</v>
      </c>
      <c r="E58" s="4">
        <f t="shared" si="1"/>
        <v>304</v>
      </c>
      <c r="F58" s="4">
        <v>149</v>
      </c>
      <c r="G58" s="4">
        <v>155</v>
      </c>
      <c r="I58" s="4">
        <v>51</v>
      </c>
      <c r="J58" s="4">
        <f t="shared" si="2"/>
        <v>149</v>
      </c>
      <c r="K58" s="4">
        <f t="shared" si="2"/>
        <v>155</v>
      </c>
      <c r="L58" s="4">
        <f t="shared" si="3"/>
        <v>55</v>
      </c>
      <c r="M58" s="4">
        <f t="shared" si="3"/>
        <v>123</v>
      </c>
      <c r="N58" s="11">
        <f t="shared" si="4"/>
        <v>0.36912751677852351</v>
      </c>
      <c r="O58" s="11">
        <f t="shared" si="4"/>
        <v>0.79354838709677422</v>
      </c>
      <c r="P58" s="11">
        <v>0.81367301307363182</v>
      </c>
      <c r="Q58" s="11">
        <v>1.1530135177653216</v>
      </c>
      <c r="R58" s="11">
        <f t="shared" si="5"/>
        <v>121.23727894797115</v>
      </c>
      <c r="S58" s="11">
        <f t="shared" si="5"/>
        <v>178.71709525362485</v>
      </c>
      <c r="T58" s="11">
        <f t="shared" si="6"/>
        <v>299.95437420159601</v>
      </c>
      <c r="U58" s="10">
        <v>1</v>
      </c>
      <c r="V58" s="12">
        <v>1.2</v>
      </c>
      <c r="W58" s="12">
        <f t="shared" si="7"/>
        <v>359.94524904191519</v>
      </c>
    </row>
    <row r="59" spans="1:23" x14ac:dyDescent="0.25">
      <c r="A59" s="4">
        <v>52</v>
      </c>
      <c r="B59" s="4">
        <f t="shared" si="0"/>
        <v>189</v>
      </c>
      <c r="C59" s="4">
        <v>76</v>
      </c>
      <c r="D59" s="4">
        <v>113</v>
      </c>
      <c r="E59" s="4">
        <f t="shared" si="1"/>
        <v>303</v>
      </c>
      <c r="F59" s="4">
        <v>165</v>
      </c>
      <c r="G59" s="4">
        <v>138</v>
      </c>
      <c r="I59" s="4">
        <v>52</v>
      </c>
      <c r="J59" s="4">
        <f t="shared" si="2"/>
        <v>165</v>
      </c>
      <c r="K59" s="4">
        <f t="shared" si="2"/>
        <v>138</v>
      </c>
      <c r="L59" s="4">
        <f t="shared" si="3"/>
        <v>76</v>
      </c>
      <c r="M59" s="4">
        <f t="shared" si="3"/>
        <v>113</v>
      </c>
      <c r="N59" s="11">
        <f t="shared" si="4"/>
        <v>0.46060606060606063</v>
      </c>
      <c r="O59" s="11">
        <f t="shared" si="4"/>
        <v>0.8188405797101449</v>
      </c>
      <c r="P59" s="11">
        <v>0.85165234173000193</v>
      </c>
      <c r="Q59" s="11">
        <v>1.2100723070650909</v>
      </c>
      <c r="R59" s="11">
        <f t="shared" si="5"/>
        <v>140.52263638545031</v>
      </c>
      <c r="S59" s="11">
        <f t="shared" si="5"/>
        <v>166.98997837498254</v>
      </c>
      <c r="T59" s="11">
        <f t="shared" si="6"/>
        <v>307.51261476043283</v>
      </c>
      <c r="U59" s="10">
        <v>1</v>
      </c>
      <c r="V59" s="12">
        <v>1.2</v>
      </c>
      <c r="W59" s="12">
        <f t="shared" si="7"/>
        <v>369.01513771251939</v>
      </c>
    </row>
    <row r="60" spans="1:23" x14ac:dyDescent="0.25">
      <c r="A60" s="4">
        <v>53</v>
      </c>
      <c r="B60" s="4">
        <f t="shared" si="0"/>
        <v>177</v>
      </c>
      <c r="C60" s="4">
        <v>69</v>
      </c>
      <c r="D60" s="4">
        <v>108</v>
      </c>
      <c r="E60" s="4">
        <f t="shared" si="1"/>
        <v>261</v>
      </c>
      <c r="F60" s="4">
        <v>136</v>
      </c>
      <c r="G60" s="4">
        <v>125</v>
      </c>
      <c r="I60" s="4">
        <v>53</v>
      </c>
      <c r="J60" s="4">
        <f t="shared" si="2"/>
        <v>136</v>
      </c>
      <c r="K60" s="4">
        <f t="shared" si="2"/>
        <v>125</v>
      </c>
      <c r="L60" s="4">
        <f t="shared" si="3"/>
        <v>69</v>
      </c>
      <c r="M60" s="4">
        <f t="shared" si="3"/>
        <v>108</v>
      </c>
      <c r="N60" s="11">
        <f t="shared" si="4"/>
        <v>0.50735294117647056</v>
      </c>
      <c r="O60" s="11">
        <f t="shared" si="4"/>
        <v>0.86399999999999999</v>
      </c>
      <c r="P60" s="11">
        <v>0.93174001358171077</v>
      </c>
      <c r="Q60" s="11">
        <v>1.2611603494686756</v>
      </c>
      <c r="R60" s="11">
        <f t="shared" si="5"/>
        <v>126.71664184711267</v>
      </c>
      <c r="S60" s="11">
        <f t="shared" si="5"/>
        <v>157.64504368358445</v>
      </c>
      <c r="T60" s="11">
        <f t="shared" si="6"/>
        <v>284.36168553069712</v>
      </c>
      <c r="U60" s="10">
        <v>1</v>
      </c>
      <c r="V60" s="12">
        <v>1.2</v>
      </c>
      <c r="W60" s="12">
        <f t="shared" si="7"/>
        <v>341.23402263683653</v>
      </c>
    </row>
    <row r="61" spans="1:23" x14ac:dyDescent="0.25">
      <c r="A61" s="4">
        <v>54</v>
      </c>
      <c r="B61" s="4">
        <f t="shared" si="0"/>
        <v>185</v>
      </c>
      <c r="C61" s="4">
        <v>66</v>
      </c>
      <c r="D61" s="4">
        <v>119</v>
      </c>
      <c r="E61" s="4">
        <f t="shared" si="1"/>
        <v>292</v>
      </c>
      <c r="F61" s="4">
        <v>140</v>
      </c>
      <c r="G61" s="4">
        <v>152</v>
      </c>
      <c r="I61" s="4">
        <v>54</v>
      </c>
      <c r="J61" s="4">
        <f t="shared" si="2"/>
        <v>140</v>
      </c>
      <c r="K61" s="4">
        <f t="shared" si="2"/>
        <v>152</v>
      </c>
      <c r="L61" s="4">
        <f t="shared" si="3"/>
        <v>66</v>
      </c>
      <c r="M61" s="4">
        <f t="shared" si="3"/>
        <v>119</v>
      </c>
      <c r="N61" s="11">
        <f t="shared" si="4"/>
        <v>0.47142857142857142</v>
      </c>
      <c r="O61" s="11">
        <f t="shared" si="4"/>
        <v>0.78289473684210531</v>
      </c>
      <c r="P61" s="11">
        <v>0.92092266559408331</v>
      </c>
      <c r="Q61" s="11">
        <v>1.3182937488060882</v>
      </c>
      <c r="R61" s="11">
        <f t="shared" si="5"/>
        <v>128.92917318317166</v>
      </c>
      <c r="S61" s="11">
        <f t="shared" si="5"/>
        <v>200.3806498185254</v>
      </c>
      <c r="T61" s="11">
        <f t="shared" si="6"/>
        <v>329.30982300169705</v>
      </c>
      <c r="U61" s="10">
        <v>1</v>
      </c>
      <c r="V61" s="12">
        <v>1.2</v>
      </c>
      <c r="W61" s="12">
        <f t="shared" si="7"/>
        <v>395.17178760203643</v>
      </c>
    </row>
    <row r="62" spans="1:23" x14ac:dyDescent="0.25">
      <c r="A62" s="4">
        <v>55</v>
      </c>
      <c r="B62" s="4">
        <f t="shared" si="0"/>
        <v>224</v>
      </c>
      <c r="C62" s="4">
        <v>74</v>
      </c>
      <c r="D62" s="4">
        <v>150</v>
      </c>
      <c r="E62" s="4">
        <f t="shared" si="1"/>
        <v>281</v>
      </c>
      <c r="F62" s="4">
        <v>132</v>
      </c>
      <c r="G62" s="4">
        <v>149</v>
      </c>
      <c r="I62" s="4">
        <v>55</v>
      </c>
      <c r="J62" s="4">
        <f t="shared" si="2"/>
        <v>132</v>
      </c>
      <c r="K62" s="4">
        <f t="shared" si="2"/>
        <v>149</v>
      </c>
      <c r="L62" s="4">
        <f t="shared" si="3"/>
        <v>74</v>
      </c>
      <c r="M62" s="4">
        <f t="shared" si="3"/>
        <v>150</v>
      </c>
      <c r="N62" s="11">
        <f t="shared" si="4"/>
        <v>0.56060606060606055</v>
      </c>
      <c r="O62" s="11">
        <f t="shared" si="4"/>
        <v>1.0067114093959733</v>
      </c>
      <c r="P62" s="11">
        <v>1.0412334675330952</v>
      </c>
      <c r="Q62" s="11">
        <v>1.3950602651486743</v>
      </c>
      <c r="R62" s="11">
        <f t="shared" si="5"/>
        <v>137.44281771436857</v>
      </c>
      <c r="S62" s="11">
        <f t="shared" si="5"/>
        <v>207.86397950715246</v>
      </c>
      <c r="T62" s="11">
        <f t="shared" si="6"/>
        <v>345.30679722152104</v>
      </c>
      <c r="U62" s="10">
        <v>1</v>
      </c>
      <c r="V62" s="12">
        <v>1.2</v>
      </c>
      <c r="W62" s="12">
        <f t="shared" si="7"/>
        <v>414.36815666582521</v>
      </c>
    </row>
    <row r="63" spans="1:23" x14ac:dyDescent="0.25">
      <c r="A63" s="4">
        <v>56</v>
      </c>
      <c r="B63" s="4">
        <f t="shared" si="0"/>
        <v>221</v>
      </c>
      <c r="C63" s="4">
        <v>99</v>
      </c>
      <c r="D63" s="4">
        <v>122</v>
      </c>
      <c r="E63" s="4">
        <f t="shared" si="1"/>
        <v>307</v>
      </c>
      <c r="F63" s="4">
        <v>137</v>
      </c>
      <c r="G63" s="4">
        <v>170</v>
      </c>
      <c r="I63" s="4">
        <v>56</v>
      </c>
      <c r="J63" s="4">
        <f t="shared" si="2"/>
        <v>137</v>
      </c>
      <c r="K63" s="4">
        <f t="shared" si="2"/>
        <v>170</v>
      </c>
      <c r="L63" s="4">
        <f t="shared" si="3"/>
        <v>99</v>
      </c>
      <c r="M63" s="4">
        <f t="shared" si="3"/>
        <v>122</v>
      </c>
      <c r="N63" s="11">
        <f t="shared" si="4"/>
        <v>0.72262773722627738</v>
      </c>
      <c r="O63" s="11">
        <f t="shared" si="4"/>
        <v>0.71764705882352942</v>
      </c>
      <c r="P63" s="11">
        <v>1.0499641130052011</v>
      </c>
      <c r="Q63" s="11">
        <v>1.4152178792825441</v>
      </c>
      <c r="R63" s="11">
        <f t="shared" si="5"/>
        <v>143.84508348171255</v>
      </c>
      <c r="S63" s="11">
        <f t="shared" si="5"/>
        <v>240.58703947803249</v>
      </c>
      <c r="T63" s="11">
        <f t="shared" si="6"/>
        <v>384.43212295974502</v>
      </c>
      <c r="U63" s="10">
        <v>1</v>
      </c>
      <c r="V63" s="12">
        <v>1.2</v>
      </c>
      <c r="W63" s="12">
        <f t="shared" si="7"/>
        <v>461.318547551694</v>
      </c>
    </row>
    <row r="64" spans="1:23" x14ac:dyDescent="0.25">
      <c r="A64" s="4">
        <v>57</v>
      </c>
      <c r="B64" s="4">
        <f t="shared" si="0"/>
        <v>217</v>
      </c>
      <c r="C64" s="4">
        <v>72</v>
      </c>
      <c r="D64" s="4">
        <v>145</v>
      </c>
      <c r="E64" s="4">
        <f t="shared" si="1"/>
        <v>289</v>
      </c>
      <c r="F64" s="4">
        <v>143</v>
      </c>
      <c r="G64" s="4">
        <v>146</v>
      </c>
      <c r="I64" s="4">
        <v>57</v>
      </c>
      <c r="J64" s="4">
        <f t="shared" si="2"/>
        <v>143</v>
      </c>
      <c r="K64" s="4">
        <f t="shared" si="2"/>
        <v>146</v>
      </c>
      <c r="L64" s="4">
        <f t="shared" si="3"/>
        <v>72</v>
      </c>
      <c r="M64" s="4">
        <f t="shared" si="3"/>
        <v>145</v>
      </c>
      <c r="N64" s="11">
        <f t="shared" si="4"/>
        <v>0.50349650349650354</v>
      </c>
      <c r="O64" s="11">
        <f t="shared" si="4"/>
        <v>0.99315068493150682</v>
      </c>
      <c r="P64" s="11">
        <v>1.0507369184297901</v>
      </c>
      <c r="Q64" s="11">
        <v>1.3747706366442454</v>
      </c>
      <c r="R64" s="11">
        <f t="shared" si="5"/>
        <v>150.25537933545999</v>
      </c>
      <c r="S64" s="11">
        <f t="shared" si="5"/>
        <v>200.71651295005984</v>
      </c>
      <c r="T64" s="11">
        <f t="shared" si="6"/>
        <v>350.97189228551986</v>
      </c>
      <c r="U64" s="10">
        <v>1</v>
      </c>
      <c r="V64" s="12">
        <v>1.2</v>
      </c>
      <c r="W64" s="12">
        <f t="shared" si="7"/>
        <v>421.16627074262379</v>
      </c>
    </row>
    <row r="65" spans="1:23" x14ac:dyDescent="0.25">
      <c r="A65" s="4">
        <v>58</v>
      </c>
      <c r="B65" s="4">
        <f t="shared" si="0"/>
        <v>237</v>
      </c>
      <c r="C65" s="4">
        <v>75</v>
      </c>
      <c r="D65" s="4">
        <v>162</v>
      </c>
      <c r="E65" s="4">
        <f t="shared" si="1"/>
        <v>265</v>
      </c>
      <c r="F65" s="4">
        <v>129</v>
      </c>
      <c r="G65" s="4">
        <v>136</v>
      </c>
      <c r="I65" s="4">
        <v>58</v>
      </c>
      <c r="J65" s="4">
        <f t="shared" si="2"/>
        <v>129</v>
      </c>
      <c r="K65" s="4">
        <f t="shared" si="2"/>
        <v>136</v>
      </c>
      <c r="L65" s="4">
        <f t="shared" si="3"/>
        <v>75</v>
      </c>
      <c r="M65" s="4">
        <f t="shared" si="3"/>
        <v>162</v>
      </c>
      <c r="N65" s="11">
        <f t="shared" si="4"/>
        <v>0.58139534883720934</v>
      </c>
      <c r="O65" s="11">
        <f t="shared" si="4"/>
        <v>1.1911764705882353</v>
      </c>
      <c r="P65" s="11">
        <v>1.1184211227629284</v>
      </c>
      <c r="Q65" s="11">
        <v>1.4083919864026977</v>
      </c>
      <c r="R65" s="11">
        <f t="shared" si="5"/>
        <v>144.27632483641776</v>
      </c>
      <c r="S65" s="11">
        <f t="shared" si="5"/>
        <v>191.54131015076689</v>
      </c>
      <c r="T65" s="11">
        <f t="shared" si="6"/>
        <v>335.81763498718465</v>
      </c>
      <c r="U65" s="10">
        <v>1</v>
      </c>
      <c r="V65" s="12">
        <v>1.2</v>
      </c>
      <c r="W65" s="12">
        <f t="shared" si="7"/>
        <v>402.98116198462156</v>
      </c>
    </row>
    <row r="66" spans="1:23" x14ac:dyDescent="0.25">
      <c r="A66" s="4">
        <v>59</v>
      </c>
      <c r="B66" s="4">
        <f t="shared" si="0"/>
        <v>203</v>
      </c>
      <c r="C66" s="4">
        <v>85</v>
      </c>
      <c r="D66" s="4">
        <v>118</v>
      </c>
      <c r="E66" s="4">
        <f t="shared" si="1"/>
        <v>269</v>
      </c>
      <c r="F66" s="4">
        <v>126</v>
      </c>
      <c r="G66" s="4">
        <v>143</v>
      </c>
      <c r="I66" s="4">
        <v>59</v>
      </c>
      <c r="J66" s="4">
        <f t="shared" si="2"/>
        <v>126</v>
      </c>
      <c r="K66" s="4">
        <f t="shared" si="2"/>
        <v>143</v>
      </c>
      <c r="L66" s="4">
        <f t="shared" si="3"/>
        <v>85</v>
      </c>
      <c r="M66" s="4">
        <f t="shared" si="3"/>
        <v>118</v>
      </c>
      <c r="N66" s="11">
        <f t="shared" si="4"/>
        <v>0.67460317460317465</v>
      </c>
      <c r="O66" s="11">
        <f t="shared" si="4"/>
        <v>0.82517482517482521</v>
      </c>
      <c r="P66" s="11">
        <v>1.1430485410770077</v>
      </c>
      <c r="Q66" s="11">
        <v>1.426226359882137</v>
      </c>
      <c r="R66" s="11">
        <f t="shared" si="5"/>
        <v>144.02411617570297</v>
      </c>
      <c r="S66" s="11">
        <f t="shared" si="5"/>
        <v>203.95036946314559</v>
      </c>
      <c r="T66" s="11">
        <f t="shared" si="6"/>
        <v>347.97448563884859</v>
      </c>
      <c r="U66" s="10">
        <v>1</v>
      </c>
      <c r="V66" s="12">
        <v>1.2</v>
      </c>
      <c r="W66" s="12">
        <f t="shared" si="7"/>
        <v>417.56938276661828</v>
      </c>
    </row>
    <row r="67" spans="1:23" x14ac:dyDescent="0.25">
      <c r="A67" s="4">
        <v>60</v>
      </c>
      <c r="B67" s="4">
        <f t="shared" si="0"/>
        <v>299</v>
      </c>
      <c r="C67" s="4">
        <v>96</v>
      </c>
      <c r="D67" s="4">
        <v>203</v>
      </c>
      <c r="E67" s="4">
        <f t="shared" si="1"/>
        <v>278</v>
      </c>
      <c r="F67" s="4">
        <v>132</v>
      </c>
      <c r="G67" s="4">
        <v>146</v>
      </c>
      <c r="I67" s="4">
        <v>60</v>
      </c>
      <c r="J67" s="4">
        <f t="shared" si="2"/>
        <v>132</v>
      </c>
      <c r="K67" s="4">
        <f t="shared" si="2"/>
        <v>146</v>
      </c>
      <c r="L67" s="4">
        <f t="shared" si="3"/>
        <v>96</v>
      </c>
      <c r="M67" s="4">
        <f t="shared" si="3"/>
        <v>203</v>
      </c>
      <c r="N67" s="11">
        <f t="shared" si="4"/>
        <v>0.72727272727272729</v>
      </c>
      <c r="O67" s="11">
        <f t="shared" si="4"/>
        <v>1.3904109589041096</v>
      </c>
      <c r="P67" s="11">
        <v>1.1825745280936248</v>
      </c>
      <c r="Q67" s="11">
        <v>1.4753573081631239</v>
      </c>
      <c r="R67" s="11">
        <f t="shared" si="5"/>
        <v>156.09983770835848</v>
      </c>
      <c r="S67" s="11">
        <f t="shared" si="5"/>
        <v>215.4021669918161</v>
      </c>
      <c r="T67" s="11">
        <f t="shared" si="6"/>
        <v>371.50200470017455</v>
      </c>
      <c r="U67" s="10">
        <v>1</v>
      </c>
      <c r="V67" s="12">
        <v>1.2</v>
      </c>
      <c r="W67" s="12">
        <f t="shared" si="7"/>
        <v>445.80240564020943</v>
      </c>
    </row>
    <row r="68" spans="1:23" x14ac:dyDescent="0.25">
      <c r="A68" s="4">
        <v>61</v>
      </c>
      <c r="B68" s="4">
        <f t="shared" si="0"/>
        <v>250</v>
      </c>
      <c r="C68" s="4">
        <v>92</v>
      </c>
      <c r="D68" s="4">
        <v>158</v>
      </c>
      <c r="E68" s="4">
        <f t="shared" si="1"/>
        <v>263</v>
      </c>
      <c r="F68" s="4">
        <v>122</v>
      </c>
      <c r="G68" s="4">
        <v>141</v>
      </c>
      <c r="I68" s="4">
        <v>61</v>
      </c>
      <c r="J68" s="4">
        <f t="shared" si="2"/>
        <v>122</v>
      </c>
      <c r="K68" s="4">
        <f t="shared" si="2"/>
        <v>141</v>
      </c>
      <c r="L68" s="4">
        <f t="shared" si="3"/>
        <v>92</v>
      </c>
      <c r="M68" s="4">
        <f t="shared" si="3"/>
        <v>158</v>
      </c>
      <c r="N68" s="11">
        <f t="shared" si="4"/>
        <v>0.75409836065573765</v>
      </c>
      <c r="O68" s="11">
        <f t="shared" si="4"/>
        <v>1.1205673758865249</v>
      </c>
      <c r="P68" s="11">
        <v>1.1841142086777496</v>
      </c>
      <c r="Q68" s="11">
        <v>1.4842715059338174</v>
      </c>
      <c r="R68" s="11">
        <f t="shared" si="5"/>
        <v>144.46193345868545</v>
      </c>
      <c r="S68" s="11">
        <f t="shared" si="5"/>
        <v>209.28228233666826</v>
      </c>
      <c r="T68" s="11">
        <f t="shared" si="6"/>
        <v>353.74421579535374</v>
      </c>
      <c r="U68" s="10">
        <v>1</v>
      </c>
      <c r="V68" s="12">
        <v>1.2</v>
      </c>
      <c r="W68" s="12">
        <f t="shared" si="7"/>
        <v>424.4930589544245</v>
      </c>
    </row>
    <row r="69" spans="1:23" x14ac:dyDescent="0.25">
      <c r="A69" s="4">
        <v>62</v>
      </c>
      <c r="B69" s="4">
        <f t="shared" si="0"/>
        <v>258</v>
      </c>
      <c r="C69" s="4">
        <v>78</v>
      </c>
      <c r="D69" s="4">
        <v>180</v>
      </c>
      <c r="E69" s="4">
        <f t="shared" si="1"/>
        <v>272</v>
      </c>
      <c r="F69" s="4">
        <v>123</v>
      </c>
      <c r="G69" s="4">
        <v>149</v>
      </c>
      <c r="I69" s="4">
        <v>62</v>
      </c>
      <c r="J69" s="4">
        <f t="shared" si="2"/>
        <v>123</v>
      </c>
      <c r="K69" s="4">
        <f t="shared" si="2"/>
        <v>149</v>
      </c>
      <c r="L69" s="4">
        <f t="shared" si="3"/>
        <v>78</v>
      </c>
      <c r="M69" s="4">
        <f t="shared" si="3"/>
        <v>180</v>
      </c>
      <c r="N69" s="11">
        <f t="shared" si="4"/>
        <v>0.63414634146341464</v>
      </c>
      <c r="O69" s="11">
        <f t="shared" si="4"/>
        <v>1.2080536912751678</v>
      </c>
      <c r="P69" s="11">
        <v>1.1392912823311809</v>
      </c>
      <c r="Q69" s="11">
        <v>1.4498464913947244</v>
      </c>
      <c r="R69" s="11">
        <f t="shared" si="5"/>
        <v>140.13282772673526</v>
      </c>
      <c r="S69" s="11">
        <f t="shared" si="5"/>
        <v>216.02712721781393</v>
      </c>
      <c r="T69" s="11">
        <f t="shared" si="6"/>
        <v>356.15995494454921</v>
      </c>
      <c r="U69" s="10">
        <v>1</v>
      </c>
      <c r="V69" s="12">
        <v>1.2</v>
      </c>
      <c r="W69" s="12">
        <f t="shared" si="7"/>
        <v>427.39194593345906</v>
      </c>
    </row>
    <row r="70" spans="1:23" x14ac:dyDescent="0.25">
      <c r="A70" s="4">
        <v>63</v>
      </c>
      <c r="B70" s="4">
        <f t="shared" si="0"/>
        <v>279</v>
      </c>
      <c r="C70" s="4">
        <v>81</v>
      </c>
      <c r="D70" s="4">
        <v>198</v>
      </c>
      <c r="E70" s="4">
        <f t="shared" si="1"/>
        <v>265</v>
      </c>
      <c r="F70" s="4">
        <v>117</v>
      </c>
      <c r="G70" s="4">
        <v>148</v>
      </c>
      <c r="I70" s="4">
        <v>63</v>
      </c>
      <c r="J70" s="4">
        <f t="shared" si="2"/>
        <v>117</v>
      </c>
      <c r="K70" s="4">
        <f t="shared" si="2"/>
        <v>148</v>
      </c>
      <c r="L70" s="4">
        <f t="shared" si="3"/>
        <v>81</v>
      </c>
      <c r="M70" s="4">
        <f t="shared" si="3"/>
        <v>198</v>
      </c>
      <c r="N70" s="11">
        <f t="shared" si="4"/>
        <v>0.69230769230769229</v>
      </c>
      <c r="O70" s="11">
        <f t="shared" si="4"/>
        <v>1.3378378378378379</v>
      </c>
      <c r="P70" s="11">
        <v>1.1757656677118211</v>
      </c>
      <c r="Q70" s="11">
        <v>1.5747516223457818</v>
      </c>
      <c r="R70" s="11">
        <f t="shared" si="5"/>
        <v>137.56458312228307</v>
      </c>
      <c r="S70" s="11">
        <f t="shared" si="5"/>
        <v>233.06324010717572</v>
      </c>
      <c r="T70" s="11">
        <f t="shared" si="6"/>
        <v>370.62782322945878</v>
      </c>
      <c r="U70" s="10">
        <v>1</v>
      </c>
      <c r="V70" s="12">
        <v>1.2</v>
      </c>
      <c r="W70" s="12">
        <f t="shared" si="7"/>
        <v>444.75338787535054</v>
      </c>
    </row>
    <row r="71" spans="1:23" x14ac:dyDescent="0.25">
      <c r="A71" s="4">
        <v>64</v>
      </c>
      <c r="B71" s="4">
        <f t="shared" si="0"/>
        <v>248</v>
      </c>
      <c r="C71" s="4">
        <v>118</v>
      </c>
      <c r="D71" s="4">
        <v>130</v>
      </c>
      <c r="E71" s="4">
        <f t="shared" si="1"/>
        <v>273</v>
      </c>
      <c r="F71" s="4">
        <v>125</v>
      </c>
      <c r="G71" s="4">
        <v>148</v>
      </c>
      <c r="I71" s="4">
        <v>64</v>
      </c>
      <c r="J71" s="4">
        <f t="shared" si="2"/>
        <v>125</v>
      </c>
      <c r="K71" s="4">
        <f t="shared" si="2"/>
        <v>148</v>
      </c>
      <c r="L71" s="4">
        <f t="shared" si="3"/>
        <v>118</v>
      </c>
      <c r="M71" s="4">
        <f t="shared" si="3"/>
        <v>130</v>
      </c>
      <c r="N71" s="11">
        <f t="shared" si="4"/>
        <v>0.94399999999999995</v>
      </c>
      <c r="O71" s="11">
        <f t="shared" si="4"/>
        <v>0.8783783783783784</v>
      </c>
      <c r="P71" s="11">
        <v>1.091953722728787</v>
      </c>
      <c r="Q71" s="11">
        <v>1.482105702636932</v>
      </c>
      <c r="R71" s="11">
        <f t="shared" si="5"/>
        <v>136.49421534109837</v>
      </c>
      <c r="S71" s="11">
        <f t="shared" si="5"/>
        <v>219.35164399026593</v>
      </c>
      <c r="T71" s="11">
        <f t="shared" si="6"/>
        <v>355.8458593313643</v>
      </c>
      <c r="U71" s="10">
        <v>1</v>
      </c>
      <c r="V71" s="12">
        <v>1.2</v>
      </c>
      <c r="W71" s="12">
        <f t="shared" si="7"/>
        <v>427.01503119763714</v>
      </c>
    </row>
    <row r="72" spans="1:23" x14ac:dyDescent="0.25">
      <c r="A72" s="4">
        <v>65</v>
      </c>
      <c r="B72" s="4">
        <f t="shared" ref="B72:B106" si="8">C72+D72</f>
        <v>234</v>
      </c>
      <c r="C72" s="4">
        <v>106</v>
      </c>
      <c r="D72" s="4">
        <v>128</v>
      </c>
      <c r="E72" s="4">
        <f t="shared" ref="E72:E106" si="9">F72+G72</f>
        <v>194</v>
      </c>
      <c r="F72" s="4">
        <v>87</v>
      </c>
      <c r="G72" s="4">
        <v>107</v>
      </c>
      <c r="I72" s="4">
        <v>65</v>
      </c>
      <c r="J72" s="4">
        <f t="shared" ref="J72:K106" si="10">F72</f>
        <v>87</v>
      </c>
      <c r="K72" s="4">
        <f t="shared" si="10"/>
        <v>107</v>
      </c>
      <c r="L72" s="4">
        <f t="shared" ref="L72:M106" si="11">C72</f>
        <v>106</v>
      </c>
      <c r="M72" s="4">
        <f t="shared" si="11"/>
        <v>128</v>
      </c>
      <c r="N72" s="11">
        <f t="shared" ref="N72:O106" si="12">L72/J72</f>
        <v>1.2183908045977012</v>
      </c>
      <c r="O72" s="11">
        <f t="shared" si="12"/>
        <v>1.1962616822429906</v>
      </c>
      <c r="P72" s="11">
        <v>1.1210167176082917</v>
      </c>
      <c r="Q72" s="11">
        <v>1.5709636597012633</v>
      </c>
      <c r="R72" s="11">
        <f t="shared" ref="R72:S106" si="13">J72*P72</f>
        <v>97.528454431921375</v>
      </c>
      <c r="S72" s="11">
        <f t="shared" si="13"/>
        <v>168.09311158803519</v>
      </c>
      <c r="T72" s="11">
        <f t="shared" ref="T72:T106" si="14">R72+S72</f>
        <v>265.62156601995656</v>
      </c>
      <c r="U72" s="10">
        <v>1</v>
      </c>
      <c r="V72" s="12">
        <v>1.2</v>
      </c>
      <c r="W72" s="12">
        <f t="shared" ref="W72:W106" si="15">T72*U72*V72</f>
        <v>318.74587922394784</v>
      </c>
    </row>
    <row r="73" spans="1:23" x14ac:dyDescent="0.25">
      <c r="A73" s="4">
        <v>66</v>
      </c>
      <c r="B73" s="4">
        <f t="shared" si="8"/>
        <v>227</v>
      </c>
      <c r="C73" s="4">
        <v>97</v>
      </c>
      <c r="D73" s="4">
        <v>130</v>
      </c>
      <c r="E73" s="4">
        <f t="shared" si="9"/>
        <v>222</v>
      </c>
      <c r="F73" s="4">
        <v>100</v>
      </c>
      <c r="G73" s="4">
        <v>122</v>
      </c>
      <c r="I73" s="4">
        <v>66</v>
      </c>
      <c r="J73" s="4">
        <f t="shared" si="10"/>
        <v>100</v>
      </c>
      <c r="K73" s="4">
        <f t="shared" si="10"/>
        <v>122</v>
      </c>
      <c r="L73" s="4">
        <f t="shared" si="11"/>
        <v>97</v>
      </c>
      <c r="M73" s="4">
        <f t="shared" si="11"/>
        <v>130</v>
      </c>
      <c r="N73" s="11">
        <f t="shared" si="12"/>
        <v>0.97</v>
      </c>
      <c r="O73" s="11">
        <f t="shared" si="12"/>
        <v>1.0655737704918034</v>
      </c>
      <c r="P73" s="11">
        <v>1.158793886711841</v>
      </c>
      <c r="Q73" s="11">
        <v>1.5136682044855096</v>
      </c>
      <c r="R73" s="11">
        <f t="shared" si="13"/>
        <v>115.8793886711841</v>
      </c>
      <c r="S73" s="11">
        <f t="shared" si="13"/>
        <v>184.66752094723219</v>
      </c>
      <c r="T73" s="11">
        <f t="shared" si="14"/>
        <v>300.54690961841629</v>
      </c>
      <c r="U73" s="10">
        <v>1</v>
      </c>
      <c r="V73" s="12">
        <v>1.2</v>
      </c>
      <c r="W73" s="12">
        <f t="shared" si="15"/>
        <v>360.65629154209955</v>
      </c>
    </row>
    <row r="74" spans="1:23" x14ac:dyDescent="0.25">
      <c r="A74" s="4">
        <v>67</v>
      </c>
      <c r="B74" s="4">
        <f t="shared" si="8"/>
        <v>151</v>
      </c>
      <c r="C74" s="4">
        <v>34</v>
      </c>
      <c r="D74" s="4">
        <v>117</v>
      </c>
      <c r="E74" s="4">
        <f t="shared" si="9"/>
        <v>170</v>
      </c>
      <c r="F74" s="4">
        <v>81</v>
      </c>
      <c r="G74" s="4">
        <v>89</v>
      </c>
      <c r="I74" s="4">
        <v>67</v>
      </c>
      <c r="J74" s="4">
        <f t="shared" si="10"/>
        <v>81</v>
      </c>
      <c r="K74" s="4">
        <f t="shared" si="10"/>
        <v>89</v>
      </c>
      <c r="L74" s="4">
        <f t="shared" si="11"/>
        <v>34</v>
      </c>
      <c r="M74" s="4">
        <f t="shared" si="11"/>
        <v>117</v>
      </c>
      <c r="N74" s="11">
        <f t="shared" si="12"/>
        <v>0.41975308641975306</v>
      </c>
      <c r="O74" s="11">
        <f t="shared" si="12"/>
        <v>1.3146067415730338</v>
      </c>
      <c r="P74" s="11">
        <v>1.1318994544649215</v>
      </c>
      <c r="Q74" s="11">
        <v>1.5924197744647843</v>
      </c>
      <c r="R74" s="11">
        <f t="shared" si="13"/>
        <v>91.683855811658646</v>
      </c>
      <c r="S74" s="11">
        <f t="shared" si="13"/>
        <v>141.72535992736582</v>
      </c>
      <c r="T74" s="11">
        <f t="shared" si="14"/>
        <v>233.40921573902446</v>
      </c>
      <c r="U74" s="10">
        <v>1</v>
      </c>
      <c r="V74" s="12">
        <v>1.2</v>
      </c>
      <c r="W74" s="12">
        <f t="shared" si="15"/>
        <v>280.09105888682933</v>
      </c>
    </row>
    <row r="75" spans="1:23" x14ac:dyDescent="0.25">
      <c r="A75" s="4">
        <v>68</v>
      </c>
      <c r="B75" s="4">
        <f t="shared" si="8"/>
        <v>140</v>
      </c>
      <c r="C75" s="4">
        <v>53</v>
      </c>
      <c r="D75" s="4">
        <v>87</v>
      </c>
      <c r="E75" s="4">
        <f t="shared" si="9"/>
        <v>196</v>
      </c>
      <c r="F75" s="4">
        <v>81</v>
      </c>
      <c r="G75" s="4">
        <v>115</v>
      </c>
      <c r="I75" s="4">
        <v>68</v>
      </c>
      <c r="J75" s="4">
        <f t="shared" si="10"/>
        <v>81</v>
      </c>
      <c r="K75" s="4">
        <f t="shared" si="10"/>
        <v>115</v>
      </c>
      <c r="L75" s="4">
        <f t="shared" si="11"/>
        <v>53</v>
      </c>
      <c r="M75" s="4">
        <f t="shared" si="11"/>
        <v>87</v>
      </c>
      <c r="N75" s="11">
        <f t="shared" si="12"/>
        <v>0.65432098765432101</v>
      </c>
      <c r="O75" s="11">
        <f t="shared" si="12"/>
        <v>0.75652173913043474</v>
      </c>
      <c r="P75" s="11">
        <v>1.1587564374054806</v>
      </c>
      <c r="Q75" s="11">
        <v>1.5580214651020399</v>
      </c>
      <c r="R75" s="11">
        <f t="shared" si="13"/>
        <v>93.859271429843929</v>
      </c>
      <c r="S75" s="11">
        <f t="shared" si="13"/>
        <v>179.17246848673457</v>
      </c>
      <c r="T75" s="11">
        <f t="shared" si="14"/>
        <v>273.03173991657849</v>
      </c>
      <c r="U75" s="10">
        <v>1</v>
      </c>
      <c r="V75" s="12">
        <v>1.2</v>
      </c>
      <c r="W75" s="12">
        <f t="shared" si="15"/>
        <v>327.63808789989417</v>
      </c>
    </row>
    <row r="76" spans="1:23" x14ac:dyDescent="0.25">
      <c r="A76" s="4">
        <v>69</v>
      </c>
      <c r="B76" s="4">
        <f t="shared" si="8"/>
        <v>126</v>
      </c>
      <c r="C76" s="4">
        <v>44</v>
      </c>
      <c r="D76" s="4">
        <v>82</v>
      </c>
      <c r="E76" s="4">
        <f t="shared" si="9"/>
        <v>125</v>
      </c>
      <c r="F76" s="4">
        <v>58</v>
      </c>
      <c r="G76" s="4">
        <v>67</v>
      </c>
      <c r="I76" s="4">
        <v>69</v>
      </c>
      <c r="J76" s="4">
        <f t="shared" si="10"/>
        <v>58</v>
      </c>
      <c r="K76" s="4">
        <f t="shared" si="10"/>
        <v>67</v>
      </c>
      <c r="L76" s="4">
        <f t="shared" si="11"/>
        <v>44</v>
      </c>
      <c r="M76" s="4">
        <f t="shared" si="11"/>
        <v>82</v>
      </c>
      <c r="N76" s="11">
        <f t="shared" si="12"/>
        <v>0.75862068965517238</v>
      </c>
      <c r="O76" s="11">
        <f t="shared" si="12"/>
        <v>1.2238805970149254</v>
      </c>
      <c r="P76" s="11">
        <v>1.1413992714218271</v>
      </c>
      <c r="Q76" s="11">
        <v>1.5940607954196429</v>
      </c>
      <c r="R76" s="11">
        <f t="shared" si="13"/>
        <v>66.201157742465966</v>
      </c>
      <c r="S76" s="11">
        <f t="shared" si="13"/>
        <v>106.80207329311607</v>
      </c>
      <c r="T76" s="11">
        <f t="shared" si="14"/>
        <v>173.00323103558202</v>
      </c>
      <c r="U76" s="10">
        <v>1</v>
      </c>
      <c r="V76" s="12">
        <v>1.2</v>
      </c>
      <c r="W76" s="12">
        <f t="shared" si="15"/>
        <v>207.60387724269842</v>
      </c>
    </row>
    <row r="77" spans="1:23" x14ac:dyDescent="0.25">
      <c r="A77" s="4">
        <v>70</v>
      </c>
      <c r="B77" s="4">
        <f t="shared" si="8"/>
        <v>178</v>
      </c>
      <c r="C77" s="4">
        <v>56</v>
      </c>
      <c r="D77" s="4">
        <v>122</v>
      </c>
      <c r="E77" s="4">
        <f t="shared" si="9"/>
        <v>138</v>
      </c>
      <c r="F77" s="4">
        <v>56</v>
      </c>
      <c r="G77" s="4">
        <v>82</v>
      </c>
      <c r="I77" s="4">
        <v>70</v>
      </c>
      <c r="J77" s="4">
        <f t="shared" si="10"/>
        <v>56</v>
      </c>
      <c r="K77" s="4">
        <f t="shared" si="10"/>
        <v>82</v>
      </c>
      <c r="L77" s="4">
        <f t="shared" si="11"/>
        <v>56</v>
      </c>
      <c r="M77" s="4">
        <f t="shared" si="11"/>
        <v>122</v>
      </c>
      <c r="N77" s="11">
        <f t="shared" si="12"/>
        <v>1</v>
      </c>
      <c r="O77" s="11">
        <f t="shared" si="12"/>
        <v>1.4878048780487805</v>
      </c>
      <c r="P77" s="11">
        <v>1.2001189324535197</v>
      </c>
      <c r="Q77" s="11">
        <v>1.6082249138730098</v>
      </c>
      <c r="R77" s="11">
        <f t="shared" si="13"/>
        <v>67.206660217397101</v>
      </c>
      <c r="S77" s="11">
        <f t="shared" si="13"/>
        <v>131.87444293758679</v>
      </c>
      <c r="T77" s="11">
        <f t="shared" si="14"/>
        <v>199.08110315498391</v>
      </c>
      <c r="U77" s="10">
        <v>1</v>
      </c>
      <c r="V77" s="12">
        <v>1.2</v>
      </c>
      <c r="W77" s="12">
        <f t="shared" si="15"/>
        <v>238.89732378598069</v>
      </c>
    </row>
    <row r="78" spans="1:23" x14ac:dyDescent="0.25">
      <c r="A78" s="4">
        <v>71</v>
      </c>
      <c r="B78" s="4">
        <f t="shared" si="8"/>
        <v>152</v>
      </c>
      <c r="C78" s="4">
        <v>48</v>
      </c>
      <c r="D78" s="4">
        <v>104</v>
      </c>
      <c r="E78" s="4">
        <f t="shared" si="9"/>
        <v>127</v>
      </c>
      <c r="F78" s="4">
        <v>49</v>
      </c>
      <c r="G78" s="4">
        <v>78</v>
      </c>
      <c r="I78" s="4">
        <v>71</v>
      </c>
      <c r="J78" s="4">
        <f t="shared" si="10"/>
        <v>49</v>
      </c>
      <c r="K78" s="4">
        <f t="shared" si="10"/>
        <v>78</v>
      </c>
      <c r="L78" s="4">
        <f t="shared" si="11"/>
        <v>48</v>
      </c>
      <c r="M78" s="4">
        <f t="shared" si="11"/>
        <v>104</v>
      </c>
      <c r="N78" s="11">
        <f t="shared" si="12"/>
        <v>0.97959183673469385</v>
      </c>
      <c r="O78" s="11">
        <f t="shared" si="12"/>
        <v>1.3333333333333333</v>
      </c>
      <c r="P78" s="11">
        <v>1.2712810006613371</v>
      </c>
      <c r="Q78" s="11">
        <v>1.6975198611628772</v>
      </c>
      <c r="R78" s="11">
        <f t="shared" si="13"/>
        <v>62.292769032405516</v>
      </c>
      <c r="S78" s="11">
        <f t="shared" si="13"/>
        <v>132.40654917070444</v>
      </c>
      <c r="T78" s="11">
        <f t="shared" si="14"/>
        <v>194.69931820310995</v>
      </c>
      <c r="U78" s="10">
        <v>1</v>
      </c>
      <c r="V78" s="12">
        <v>1.2</v>
      </c>
      <c r="W78" s="12">
        <f t="shared" si="15"/>
        <v>233.63918184373193</v>
      </c>
    </row>
    <row r="79" spans="1:23" x14ac:dyDescent="0.25">
      <c r="A79" s="4">
        <v>72</v>
      </c>
      <c r="B79" s="4">
        <f t="shared" si="8"/>
        <v>152</v>
      </c>
      <c r="C79" s="4">
        <v>65</v>
      </c>
      <c r="D79" s="4">
        <v>87</v>
      </c>
      <c r="E79" s="4">
        <f t="shared" si="9"/>
        <v>140</v>
      </c>
      <c r="F79" s="4">
        <v>62</v>
      </c>
      <c r="G79" s="4">
        <v>78</v>
      </c>
      <c r="I79" s="4">
        <v>72</v>
      </c>
      <c r="J79" s="4">
        <f t="shared" si="10"/>
        <v>62</v>
      </c>
      <c r="K79" s="4">
        <f t="shared" si="10"/>
        <v>78</v>
      </c>
      <c r="L79" s="4">
        <f t="shared" si="11"/>
        <v>65</v>
      </c>
      <c r="M79" s="4">
        <f t="shared" si="11"/>
        <v>87</v>
      </c>
      <c r="N79" s="11">
        <f t="shared" si="12"/>
        <v>1.0483870967741935</v>
      </c>
      <c r="O79" s="11">
        <f t="shared" si="12"/>
        <v>1.1153846153846154</v>
      </c>
      <c r="P79" s="11">
        <v>1.2037283427123036</v>
      </c>
      <c r="Q79" s="11">
        <v>1.5545465488116144</v>
      </c>
      <c r="R79" s="11">
        <f t="shared" si="13"/>
        <v>74.631157248162822</v>
      </c>
      <c r="S79" s="11">
        <f t="shared" si="13"/>
        <v>121.25463080730592</v>
      </c>
      <c r="T79" s="11">
        <f t="shared" si="14"/>
        <v>195.88578805546874</v>
      </c>
      <c r="U79" s="10">
        <v>1</v>
      </c>
      <c r="V79" s="12">
        <v>1.2</v>
      </c>
      <c r="W79" s="12">
        <f t="shared" si="15"/>
        <v>235.06294566656248</v>
      </c>
    </row>
    <row r="80" spans="1:23" x14ac:dyDescent="0.25">
      <c r="A80" s="4">
        <v>73</v>
      </c>
      <c r="B80" s="4">
        <f t="shared" si="8"/>
        <v>116</v>
      </c>
      <c r="C80" s="4">
        <v>49</v>
      </c>
      <c r="D80" s="4">
        <v>67</v>
      </c>
      <c r="E80" s="4">
        <f t="shared" si="9"/>
        <v>123</v>
      </c>
      <c r="F80" s="4">
        <v>51</v>
      </c>
      <c r="G80" s="4">
        <v>72</v>
      </c>
      <c r="I80" s="4">
        <v>73</v>
      </c>
      <c r="J80" s="4">
        <f t="shared" si="10"/>
        <v>51</v>
      </c>
      <c r="K80" s="4">
        <f t="shared" si="10"/>
        <v>72</v>
      </c>
      <c r="L80" s="4">
        <f t="shared" si="11"/>
        <v>49</v>
      </c>
      <c r="M80" s="4">
        <f t="shared" si="11"/>
        <v>67</v>
      </c>
      <c r="N80" s="11">
        <f t="shared" si="12"/>
        <v>0.96078431372549022</v>
      </c>
      <c r="O80" s="11">
        <f t="shared" si="12"/>
        <v>0.93055555555555558</v>
      </c>
      <c r="P80" s="11">
        <v>1.0989224600493674</v>
      </c>
      <c r="Q80" s="11">
        <v>1.5088109523577338</v>
      </c>
      <c r="R80" s="11">
        <f t="shared" si="13"/>
        <v>56.045045462517741</v>
      </c>
      <c r="S80" s="11">
        <f t="shared" si="13"/>
        <v>108.63438856975684</v>
      </c>
      <c r="T80" s="11">
        <f t="shared" si="14"/>
        <v>164.67943403227457</v>
      </c>
      <c r="U80" s="10">
        <v>1</v>
      </c>
      <c r="V80" s="12">
        <v>1.2</v>
      </c>
      <c r="W80" s="12">
        <f t="shared" si="15"/>
        <v>197.61532083872947</v>
      </c>
    </row>
    <row r="81" spans="1:23" x14ac:dyDescent="0.25">
      <c r="A81" s="4">
        <v>74</v>
      </c>
      <c r="B81" s="4">
        <f t="shared" si="8"/>
        <v>88</v>
      </c>
      <c r="C81" s="4">
        <v>31</v>
      </c>
      <c r="D81" s="4">
        <v>57</v>
      </c>
      <c r="E81" s="4">
        <f t="shared" si="9"/>
        <v>90</v>
      </c>
      <c r="F81" s="4">
        <v>39</v>
      </c>
      <c r="G81" s="4">
        <v>51</v>
      </c>
      <c r="I81" s="4">
        <v>74</v>
      </c>
      <c r="J81" s="4">
        <f t="shared" si="10"/>
        <v>39</v>
      </c>
      <c r="K81" s="4">
        <f t="shared" si="10"/>
        <v>51</v>
      </c>
      <c r="L81" s="4">
        <f t="shared" si="11"/>
        <v>31</v>
      </c>
      <c r="M81" s="4">
        <f t="shared" si="11"/>
        <v>57</v>
      </c>
      <c r="N81" s="11">
        <f t="shared" si="12"/>
        <v>0.79487179487179482</v>
      </c>
      <c r="O81" s="11">
        <f t="shared" si="12"/>
        <v>1.1176470588235294</v>
      </c>
      <c r="P81" s="11">
        <v>1.1996096473498148</v>
      </c>
      <c r="Q81" s="11">
        <v>1.5364118049579252</v>
      </c>
      <c r="R81" s="11">
        <f t="shared" si="13"/>
        <v>46.784776246642778</v>
      </c>
      <c r="S81" s="11">
        <f t="shared" si="13"/>
        <v>78.357002052854185</v>
      </c>
      <c r="T81" s="11">
        <f t="shared" si="14"/>
        <v>125.14177829949696</v>
      </c>
      <c r="U81" s="10">
        <v>1</v>
      </c>
      <c r="V81" s="12">
        <v>1.2</v>
      </c>
      <c r="W81" s="12">
        <f t="shared" si="15"/>
        <v>150.17013395939634</v>
      </c>
    </row>
    <row r="82" spans="1:23" x14ac:dyDescent="0.25">
      <c r="A82" s="4">
        <v>75</v>
      </c>
      <c r="B82" s="4">
        <f t="shared" si="8"/>
        <v>116</v>
      </c>
      <c r="C82" s="4">
        <v>46</v>
      </c>
      <c r="D82" s="4">
        <v>70</v>
      </c>
      <c r="E82" s="4">
        <f t="shared" si="9"/>
        <v>97</v>
      </c>
      <c r="F82" s="4">
        <v>45</v>
      </c>
      <c r="G82" s="4">
        <v>52</v>
      </c>
      <c r="I82" s="4">
        <v>75</v>
      </c>
      <c r="J82" s="4">
        <f t="shared" si="10"/>
        <v>45</v>
      </c>
      <c r="K82" s="4">
        <f t="shared" si="10"/>
        <v>52</v>
      </c>
      <c r="L82" s="4">
        <f t="shared" si="11"/>
        <v>46</v>
      </c>
      <c r="M82" s="4">
        <f t="shared" si="11"/>
        <v>70</v>
      </c>
      <c r="N82" s="11">
        <f t="shared" si="12"/>
        <v>1.0222222222222221</v>
      </c>
      <c r="O82" s="11">
        <f t="shared" si="12"/>
        <v>1.3461538461538463</v>
      </c>
      <c r="P82" s="11">
        <v>1.0552273892777833</v>
      </c>
      <c r="Q82" s="11">
        <v>1.5150969237124527</v>
      </c>
      <c r="R82" s="11">
        <f t="shared" si="13"/>
        <v>47.485232517500243</v>
      </c>
      <c r="S82" s="11">
        <f t="shared" si="13"/>
        <v>78.785040033047537</v>
      </c>
      <c r="T82" s="11">
        <f t="shared" si="14"/>
        <v>126.27027255054779</v>
      </c>
      <c r="U82" s="10">
        <v>1</v>
      </c>
      <c r="V82" s="12">
        <v>1.2</v>
      </c>
      <c r="W82" s="12">
        <f t="shared" si="15"/>
        <v>151.52432706065733</v>
      </c>
    </row>
    <row r="83" spans="1:23" x14ac:dyDescent="0.25">
      <c r="A83" s="4">
        <v>76</v>
      </c>
      <c r="B83" s="4">
        <f t="shared" si="8"/>
        <v>42</v>
      </c>
      <c r="C83" s="4">
        <v>26</v>
      </c>
      <c r="D83" s="4">
        <v>16</v>
      </c>
      <c r="E83" s="4">
        <f t="shared" si="9"/>
        <v>54</v>
      </c>
      <c r="F83" s="4">
        <v>27</v>
      </c>
      <c r="G83" s="4">
        <v>27</v>
      </c>
      <c r="I83" s="4">
        <v>76</v>
      </c>
      <c r="J83" s="4">
        <f t="shared" si="10"/>
        <v>27</v>
      </c>
      <c r="K83" s="4">
        <f t="shared" si="10"/>
        <v>27</v>
      </c>
      <c r="L83" s="4">
        <f t="shared" si="11"/>
        <v>26</v>
      </c>
      <c r="M83" s="4">
        <f t="shared" si="11"/>
        <v>16</v>
      </c>
      <c r="N83" s="11">
        <f t="shared" si="12"/>
        <v>0.96296296296296291</v>
      </c>
      <c r="O83" s="11">
        <f t="shared" si="12"/>
        <v>0.59259259259259256</v>
      </c>
      <c r="P83" s="11">
        <v>0.87105133724920314</v>
      </c>
      <c r="Q83" s="11">
        <v>1.163462701676707</v>
      </c>
      <c r="R83" s="11">
        <f t="shared" si="13"/>
        <v>23.518386105728485</v>
      </c>
      <c r="S83" s="11">
        <f t="shared" si="13"/>
        <v>31.413492945271088</v>
      </c>
      <c r="T83" s="11">
        <f t="shared" si="14"/>
        <v>54.931879050999569</v>
      </c>
      <c r="U83" s="10">
        <v>1</v>
      </c>
      <c r="V83" s="12">
        <v>1.2</v>
      </c>
      <c r="W83" s="12">
        <f t="shared" si="15"/>
        <v>65.918254861199486</v>
      </c>
    </row>
    <row r="84" spans="1:23" x14ac:dyDescent="0.25">
      <c r="A84" s="4">
        <v>77</v>
      </c>
      <c r="B84" s="4">
        <f t="shared" si="8"/>
        <v>40</v>
      </c>
      <c r="C84" s="4">
        <v>7</v>
      </c>
      <c r="D84" s="4">
        <v>33</v>
      </c>
      <c r="E84" s="4">
        <f t="shared" si="9"/>
        <v>22</v>
      </c>
      <c r="F84" s="4">
        <v>9</v>
      </c>
      <c r="G84" s="4">
        <v>13</v>
      </c>
      <c r="I84" s="4">
        <v>77</v>
      </c>
      <c r="J84" s="4">
        <f t="shared" si="10"/>
        <v>9</v>
      </c>
      <c r="K84" s="4">
        <f t="shared" si="10"/>
        <v>13</v>
      </c>
      <c r="L84" s="4">
        <f t="shared" si="11"/>
        <v>7</v>
      </c>
      <c r="M84" s="4">
        <f t="shared" si="11"/>
        <v>33</v>
      </c>
      <c r="N84" s="11">
        <f t="shared" si="12"/>
        <v>0.77777777777777779</v>
      </c>
      <c r="O84" s="11">
        <f t="shared" si="12"/>
        <v>2.5384615384615383</v>
      </c>
      <c r="P84" s="11">
        <v>1.0980308563172401</v>
      </c>
      <c r="Q84" s="11">
        <v>1.2533296593497394</v>
      </c>
      <c r="R84" s="11">
        <f t="shared" si="13"/>
        <v>9.8822777068551613</v>
      </c>
      <c r="S84" s="11">
        <f t="shared" si="13"/>
        <v>16.293285571546612</v>
      </c>
      <c r="T84" s="11">
        <f t="shared" si="14"/>
        <v>26.175563278401775</v>
      </c>
      <c r="U84" s="10">
        <v>1</v>
      </c>
      <c r="V84" s="12">
        <v>1.2</v>
      </c>
      <c r="W84" s="12">
        <f t="shared" si="15"/>
        <v>31.410675934082128</v>
      </c>
    </row>
    <row r="85" spans="1:23" x14ac:dyDescent="0.25">
      <c r="A85" s="4">
        <v>78</v>
      </c>
      <c r="B85" s="4">
        <f t="shared" si="8"/>
        <v>23</v>
      </c>
      <c r="C85" s="4">
        <v>6</v>
      </c>
      <c r="D85" s="4">
        <v>17</v>
      </c>
      <c r="E85" s="4">
        <f t="shared" si="9"/>
        <v>35</v>
      </c>
      <c r="F85" s="4">
        <v>12</v>
      </c>
      <c r="G85" s="4">
        <v>23</v>
      </c>
      <c r="I85" s="4">
        <v>78</v>
      </c>
      <c r="J85" s="4">
        <f t="shared" si="10"/>
        <v>12</v>
      </c>
      <c r="K85" s="4">
        <f t="shared" si="10"/>
        <v>23</v>
      </c>
      <c r="L85" s="4">
        <f t="shared" si="11"/>
        <v>6</v>
      </c>
      <c r="M85" s="4">
        <f t="shared" si="11"/>
        <v>17</v>
      </c>
      <c r="N85" s="11">
        <f t="shared" si="12"/>
        <v>0.5</v>
      </c>
      <c r="O85" s="11">
        <f t="shared" si="12"/>
        <v>0.73913043478260865</v>
      </c>
      <c r="P85" s="11">
        <v>1.2463082851082308</v>
      </c>
      <c r="Q85" s="11">
        <v>1.3285489276730484</v>
      </c>
      <c r="R85" s="11">
        <f t="shared" si="13"/>
        <v>14.955699421298769</v>
      </c>
      <c r="S85" s="11">
        <f t="shared" si="13"/>
        <v>30.556625336480113</v>
      </c>
      <c r="T85" s="11">
        <f t="shared" si="14"/>
        <v>45.512324757778885</v>
      </c>
      <c r="U85" s="10">
        <v>1</v>
      </c>
      <c r="V85" s="12">
        <v>1.2</v>
      </c>
      <c r="W85" s="12">
        <f t="shared" si="15"/>
        <v>54.614789709334659</v>
      </c>
    </row>
    <row r="86" spans="1:23" x14ac:dyDescent="0.25">
      <c r="A86" s="4">
        <v>79</v>
      </c>
      <c r="B86" s="4">
        <f t="shared" si="8"/>
        <v>29</v>
      </c>
      <c r="C86" s="4">
        <v>12</v>
      </c>
      <c r="D86" s="4">
        <v>17</v>
      </c>
      <c r="E86" s="4">
        <f t="shared" si="9"/>
        <v>36</v>
      </c>
      <c r="F86" s="4">
        <v>13</v>
      </c>
      <c r="G86" s="4">
        <v>23</v>
      </c>
      <c r="I86" s="4">
        <v>79</v>
      </c>
      <c r="J86" s="4">
        <f t="shared" si="10"/>
        <v>13</v>
      </c>
      <c r="K86" s="4">
        <f t="shared" si="10"/>
        <v>23</v>
      </c>
      <c r="L86" s="4">
        <f t="shared" si="11"/>
        <v>12</v>
      </c>
      <c r="M86" s="4">
        <f t="shared" si="11"/>
        <v>17</v>
      </c>
      <c r="N86" s="11">
        <f t="shared" si="12"/>
        <v>0.92307692307692313</v>
      </c>
      <c r="O86" s="11">
        <f t="shared" si="12"/>
        <v>0.73913043478260865</v>
      </c>
      <c r="P86" s="11">
        <v>1.2587200943383465</v>
      </c>
      <c r="Q86" s="11">
        <v>1.556891493509448</v>
      </c>
      <c r="R86" s="11">
        <f t="shared" si="13"/>
        <v>16.363361226398506</v>
      </c>
      <c r="S86" s="11">
        <f t="shared" si="13"/>
        <v>35.808504350717307</v>
      </c>
      <c r="T86" s="11">
        <f t="shared" si="14"/>
        <v>52.17186557711581</v>
      </c>
      <c r="U86" s="10">
        <v>1</v>
      </c>
      <c r="V86" s="12">
        <v>1.2</v>
      </c>
      <c r="W86" s="12">
        <f t="shared" si="15"/>
        <v>62.606238692538966</v>
      </c>
    </row>
    <row r="87" spans="1:23" x14ac:dyDescent="0.25">
      <c r="A87" s="4">
        <v>80</v>
      </c>
      <c r="B87" s="4">
        <f t="shared" si="8"/>
        <v>30</v>
      </c>
      <c r="C87" s="4">
        <v>12</v>
      </c>
      <c r="D87" s="4">
        <v>18</v>
      </c>
      <c r="E87" s="4">
        <f t="shared" si="9"/>
        <v>44</v>
      </c>
      <c r="F87" s="4">
        <v>21</v>
      </c>
      <c r="G87" s="4">
        <v>23</v>
      </c>
      <c r="I87" s="4">
        <v>80</v>
      </c>
      <c r="J87" s="4">
        <f t="shared" si="10"/>
        <v>21</v>
      </c>
      <c r="K87" s="4">
        <f t="shared" si="10"/>
        <v>23</v>
      </c>
      <c r="L87" s="4">
        <f t="shared" si="11"/>
        <v>12</v>
      </c>
      <c r="M87" s="4">
        <f t="shared" si="11"/>
        <v>18</v>
      </c>
      <c r="N87" s="11">
        <f t="shared" si="12"/>
        <v>0.5714285714285714</v>
      </c>
      <c r="O87" s="11">
        <f t="shared" si="12"/>
        <v>0.78260869565217395</v>
      </c>
      <c r="P87" s="11">
        <v>0.99793733229424786</v>
      </c>
      <c r="Q87" s="11">
        <v>1.2686136794893021</v>
      </c>
      <c r="R87" s="11">
        <f t="shared" si="13"/>
        <v>20.956683978179203</v>
      </c>
      <c r="S87" s="11">
        <f t="shared" si="13"/>
        <v>29.178114628253951</v>
      </c>
      <c r="T87" s="11">
        <f t="shared" si="14"/>
        <v>50.134798606433151</v>
      </c>
      <c r="U87" s="10">
        <v>1</v>
      </c>
      <c r="V87" s="12">
        <v>1.2</v>
      </c>
      <c r="W87" s="12">
        <f t="shared" si="15"/>
        <v>60.161758327719781</v>
      </c>
    </row>
    <row r="88" spans="1:23" x14ac:dyDescent="0.25">
      <c r="A88" s="4">
        <v>81</v>
      </c>
      <c r="B88" s="4">
        <f t="shared" si="8"/>
        <v>18</v>
      </c>
      <c r="C88" s="4">
        <v>4</v>
      </c>
      <c r="D88" s="4">
        <v>14</v>
      </c>
      <c r="E88" s="4">
        <f t="shared" si="9"/>
        <v>44</v>
      </c>
      <c r="F88" s="4">
        <v>21</v>
      </c>
      <c r="G88" s="4">
        <v>23</v>
      </c>
      <c r="I88" s="4">
        <v>81</v>
      </c>
      <c r="J88" s="4">
        <f t="shared" si="10"/>
        <v>21</v>
      </c>
      <c r="K88" s="4">
        <f t="shared" si="10"/>
        <v>23</v>
      </c>
      <c r="L88" s="4">
        <f t="shared" si="11"/>
        <v>4</v>
      </c>
      <c r="M88" s="4">
        <f t="shared" si="11"/>
        <v>14</v>
      </c>
      <c r="N88" s="11">
        <f t="shared" si="12"/>
        <v>0.19047619047619047</v>
      </c>
      <c r="O88" s="11">
        <f t="shared" si="12"/>
        <v>0.60869565217391308</v>
      </c>
      <c r="P88" s="11">
        <v>1.0566307227620151</v>
      </c>
      <c r="Q88" s="11">
        <v>1.2708540869872402</v>
      </c>
      <c r="R88" s="11">
        <f t="shared" si="13"/>
        <v>22.189245178002317</v>
      </c>
      <c r="S88" s="11">
        <f t="shared" si="13"/>
        <v>29.229644000706525</v>
      </c>
      <c r="T88" s="11">
        <f t="shared" si="14"/>
        <v>51.418889178708838</v>
      </c>
      <c r="U88" s="10">
        <v>1</v>
      </c>
      <c r="V88" s="12">
        <v>1.2</v>
      </c>
      <c r="W88" s="12">
        <f t="shared" si="15"/>
        <v>61.702667014450604</v>
      </c>
    </row>
    <row r="89" spans="1:23" x14ac:dyDescent="0.25">
      <c r="A89" s="4">
        <v>82</v>
      </c>
      <c r="B89" s="4">
        <f t="shared" si="8"/>
        <v>19</v>
      </c>
      <c r="C89" s="4">
        <v>12</v>
      </c>
      <c r="D89" s="4">
        <v>7</v>
      </c>
      <c r="E89" s="4">
        <f t="shared" si="9"/>
        <v>49</v>
      </c>
      <c r="F89" s="4">
        <v>13</v>
      </c>
      <c r="G89" s="4">
        <v>36</v>
      </c>
      <c r="I89" s="4">
        <v>82</v>
      </c>
      <c r="J89" s="4">
        <f t="shared" si="10"/>
        <v>13</v>
      </c>
      <c r="K89" s="4">
        <f t="shared" si="10"/>
        <v>36</v>
      </c>
      <c r="L89" s="4">
        <f t="shared" si="11"/>
        <v>12</v>
      </c>
      <c r="M89" s="4">
        <f t="shared" si="11"/>
        <v>7</v>
      </c>
      <c r="N89" s="11">
        <f t="shared" si="12"/>
        <v>0.92307692307692313</v>
      </c>
      <c r="O89" s="11">
        <f t="shared" si="12"/>
        <v>0.19444444444444445</v>
      </c>
      <c r="P89" s="11">
        <v>0.83082836143162497</v>
      </c>
      <c r="Q89" s="11">
        <v>1.0329877075932696</v>
      </c>
      <c r="R89" s="11">
        <f t="shared" si="13"/>
        <v>10.800768698611124</v>
      </c>
      <c r="S89" s="11">
        <f t="shared" si="13"/>
        <v>37.187557473357707</v>
      </c>
      <c r="T89" s="11">
        <f t="shared" si="14"/>
        <v>47.988326171968829</v>
      </c>
      <c r="U89" s="10">
        <v>1</v>
      </c>
      <c r="V89" s="12">
        <v>1.2</v>
      </c>
      <c r="W89" s="12">
        <f t="shared" si="15"/>
        <v>57.585991406362595</v>
      </c>
    </row>
    <row r="90" spans="1:23" x14ac:dyDescent="0.25">
      <c r="A90" s="4">
        <v>83</v>
      </c>
      <c r="B90" s="4">
        <f t="shared" si="8"/>
        <v>23</v>
      </c>
      <c r="C90" s="4">
        <v>4</v>
      </c>
      <c r="D90" s="4">
        <v>19</v>
      </c>
      <c r="E90" s="4">
        <f t="shared" si="9"/>
        <v>46</v>
      </c>
      <c r="F90" s="4">
        <v>13</v>
      </c>
      <c r="G90" s="4">
        <v>33</v>
      </c>
      <c r="I90" s="4">
        <v>83</v>
      </c>
      <c r="J90" s="4">
        <f t="shared" si="10"/>
        <v>13</v>
      </c>
      <c r="K90" s="4">
        <f t="shared" si="10"/>
        <v>33</v>
      </c>
      <c r="L90" s="4">
        <f t="shared" si="11"/>
        <v>4</v>
      </c>
      <c r="M90" s="4">
        <f t="shared" si="11"/>
        <v>19</v>
      </c>
      <c r="N90" s="11">
        <f t="shared" si="12"/>
        <v>0.30769230769230771</v>
      </c>
      <c r="O90" s="11">
        <f t="shared" si="12"/>
        <v>0.5757575757575758</v>
      </c>
      <c r="P90" s="11">
        <v>0.79545130371297212</v>
      </c>
      <c r="Q90" s="11">
        <v>0.97719802345730455</v>
      </c>
      <c r="R90" s="11">
        <f t="shared" si="13"/>
        <v>10.340866948268637</v>
      </c>
      <c r="S90" s="11">
        <f t="shared" si="13"/>
        <v>32.247534774091051</v>
      </c>
      <c r="T90" s="11">
        <f t="shared" si="14"/>
        <v>42.588401722359691</v>
      </c>
      <c r="U90" s="10">
        <v>1</v>
      </c>
      <c r="V90" s="12">
        <v>1.2</v>
      </c>
      <c r="W90" s="12">
        <f t="shared" si="15"/>
        <v>51.106082066831625</v>
      </c>
    </row>
    <row r="91" spans="1:23" x14ac:dyDescent="0.25">
      <c r="A91" s="4">
        <v>84</v>
      </c>
      <c r="B91" s="4">
        <f t="shared" si="8"/>
        <v>18</v>
      </c>
      <c r="C91" s="4">
        <v>9</v>
      </c>
      <c r="D91" s="4">
        <v>9</v>
      </c>
      <c r="E91" s="4">
        <f t="shared" si="9"/>
        <v>52</v>
      </c>
      <c r="F91" s="4">
        <v>16</v>
      </c>
      <c r="G91" s="4">
        <v>36</v>
      </c>
      <c r="I91" s="4">
        <v>84</v>
      </c>
      <c r="J91" s="4">
        <f t="shared" si="10"/>
        <v>16</v>
      </c>
      <c r="K91" s="4">
        <f t="shared" si="10"/>
        <v>36</v>
      </c>
      <c r="L91" s="4">
        <f t="shared" si="11"/>
        <v>9</v>
      </c>
      <c r="M91" s="4">
        <f t="shared" si="11"/>
        <v>9</v>
      </c>
      <c r="N91" s="11">
        <f t="shared" si="12"/>
        <v>0.5625</v>
      </c>
      <c r="O91" s="11">
        <f t="shared" si="12"/>
        <v>0.25</v>
      </c>
      <c r="P91" s="11">
        <v>0.76933012984981708</v>
      </c>
      <c r="Q91" s="11">
        <v>0.89278504471699538</v>
      </c>
      <c r="R91" s="11">
        <f t="shared" si="13"/>
        <v>12.309282077597073</v>
      </c>
      <c r="S91" s="11">
        <f t="shared" si="13"/>
        <v>32.14026160981183</v>
      </c>
      <c r="T91" s="11">
        <f t="shared" si="14"/>
        <v>44.449543687408905</v>
      </c>
      <c r="U91" s="10">
        <v>1</v>
      </c>
      <c r="V91" s="12">
        <v>1.2</v>
      </c>
      <c r="W91" s="12">
        <f t="shared" si="15"/>
        <v>53.339452424890688</v>
      </c>
    </row>
    <row r="92" spans="1:23" x14ac:dyDescent="0.25">
      <c r="A92" s="4">
        <v>85</v>
      </c>
      <c r="B92" s="4">
        <f t="shared" si="8"/>
        <v>19</v>
      </c>
      <c r="C92" s="4">
        <v>3</v>
      </c>
      <c r="D92" s="4">
        <v>16</v>
      </c>
      <c r="E92" s="4">
        <f t="shared" si="9"/>
        <v>33</v>
      </c>
      <c r="F92" s="4">
        <v>13</v>
      </c>
      <c r="G92" s="4">
        <v>20</v>
      </c>
      <c r="I92" s="4">
        <v>85</v>
      </c>
      <c r="J92" s="4">
        <f t="shared" si="10"/>
        <v>13</v>
      </c>
      <c r="K92" s="4">
        <f t="shared" si="10"/>
        <v>20</v>
      </c>
      <c r="L92" s="4">
        <f t="shared" si="11"/>
        <v>3</v>
      </c>
      <c r="M92" s="4">
        <f t="shared" si="11"/>
        <v>16</v>
      </c>
      <c r="N92" s="11">
        <f t="shared" si="12"/>
        <v>0.23076923076923078</v>
      </c>
      <c r="O92" s="11">
        <f t="shared" si="12"/>
        <v>0.8</v>
      </c>
      <c r="P92" s="11">
        <v>0.63487618720746197</v>
      </c>
      <c r="Q92" s="11">
        <v>0.81685787088963369</v>
      </c>
      <c r="R92" s="11">
        <f t="shared" si="13"/>
        <v>8.253390433697005</v>
      </c>
      <c r="S92" s="11">
        <f t="shared" si="13"/>
        <v>16.337157417792675</v>
      </c>
      <c r="T92" s="11">
        <f t="shared" si="14"/>
        <v>24.590547851489681</v>
      </c>
      <c r="U92" s="10">
        <v>1</v>
      </c>
      <c r="V92" s="12">
        <v>1.2</v>
      </c>
      <c r="W92" s="12">
        <f t="shared" si="15"/>
        <v>29.508657421787618</v>
      </c>
    </row>
    <row r="93" spans="1:23" x14ac:dyDescent="0.25">
      <c r="A93" s="4">
        <v>86</v>
      </c>
      <c r="B93" s="4">
        <f t="shared" si="8"/>
        <v>12</v>
      </c>
      <c r="C93" s="4">
        <v>1</v>
      </c>
      <c r="D93" s="4">
        <v>11</v>
      </c>
      <c r="E93" s="4">
        <f t="shared" si="9"/>
        <v>22</v>
      </c>
      <c r="F93" s="4">
        <v>7</v>
      </c>
      <c r="G93" s="4">
        <v>15</v>
      </c>
      <c r="I93" s="4">
        <v>86</v>
      </c>
      <c r="J93" s="4">
        <f t="shared" si="10"/>
        <v>7</v>
      </c>
      <c r="K93" s="4">
        <f t="shared" si="10"/>
        <v>15</v>
      </c>
      <c r="L93" s="4">
        <f t="shared" si="11"/>
        <v>1</v>
      </c>
      <c r="M93" s="4">
        <f t="shared" si="11"/>
        <v>11</v>
      </c>
      <c r="N93" s="11">
        <f t="shared" si="12"/>
        <v>0.14285714285714285</v>
      </c>
      <c r="O93" s="11">
        <f t="shared" si="12"/>
        <v>0.73333333333333328</v>
      </c>
      <c r="P93" s="11">
        <v>0.59251896722634823</v>
      </c>
      <c r="Q93" s="11">
        <v>0.66503407279138271</v>
      </c>
      <c r="R93" s="11">
        <f t="shared" si="13"/>
        <v>4.1476327705844378</v>
      </c>
      <c r="S93" s="11">
        <f t="shared" si="13"/>
        <v>9.9755110918707413</v>
      </c>
      <c r="T93" s="11">
        <f t="shared" si="14"/>
        <v>14.12314386245518</v>
      </c>
      <c r="U93" s="10">
        <v>1</v>
      </c>
      <c r="V93" s="12">
        <v>1.2</v>
      </c>
      <c r="W93" s="12">
        <f t="shared" si="15"/>
        <v>16.947772634946215</v>
      </c>
    </row>
    <row r="94" spans="1:23" x14ac:dyDescent="0.25">
      <c r="A94" s="4">
        <v>87</v>
      </c>
      <c r="B94" s="4">
        <f t="shared" si="8"/>
        <v>7</v>
      </c>
      <c r="C94" s="4">
        <v>1</v>
      </c>
      <c r="D94" s="4">
        <v>6</v>
      </c>
      <c r="E94" s="4">
        <f t="shared" si="9"/>
        <v>20</v>
      </c>
      <c r="F94" s="4">
        <v>3</v>
      </c>
      <c r="G94" s="4">
        <v>17</v>
      </c>
      <c r="I94" s="4">
        <v>87</v>
      </c>
      <c r="J94" s="4">
        <f t="shared" si="10"/>
        <v>3</v>
      </c>
      <c r="K94" s="4">
        <f t="shared" si="10"/>
        <v>17</v>
      </c>
      <c r="L94" s="4">
        <f t="shared" si="11"/>
        <v>1</v>
      </c>
      <c r="M94" s="4">
        <f t="shared" si="11"/>
        <v>6</v>
      </c>
      <c r="N94" s="11">
        <f t="shared" si="12"/>
        <v>0.33333333333333331</v>
      </c>
      <c r="O94" s="11">
        <f t="shared" si="12"/>
        <v>0.35294117647058826</v>
      </c>
      <c r="P94" s="11">
        <v>0.53960965661133853</v>
      </c>
      <c r="Q94" s="11">
        <v>0.58243520094866652</v>
      </c>
      <c r="R94" s="11">
        <f t="shared" si="13"/>
        <v>1.6188289698340155</v>
      </c>
      <c r="S94" s="11">
        <f t="shared" si="13"/>
        <v>9.9013984161273303</v>
      </c>
      <c r="T94" s="11">
        <f t="shared" si="14"/>
        <v>11.520227385961345</v>
      </c>
      <c r="U94" s="10">
        <v>1</v>
      </c>
      <c r="V94" s="12">
        <v>1.2</v>
      </c>
      <c r="W94" s="12">
        <f t="shared" si="15"/>
        <v>13.824272863153613</v>
      </c>
    </row>
    <row r="95" spans="1:23" x14ac:dyDescent="0.25">
      <c r="A95" s="4">
        <v>88</v>
      </c>
      <c r="B95" s="4">
        <f t="shared" si="8"/>
        <v>6</v>
      </c>
      <c r="C95" s="4">
        <v>4</v>
      </c>
      <c r="D95" s="4">
        <v>2</v>
      </c>
      <c r="E95" s="4">
        <f t="shared" si="9"/>
        <v>13</v>
      </c>
      <c r="F95" s="4">
        <v>5</v>
      </c>
      <c r="G95" s="4">
        <v>8</v>
      </c>
      <c r="I95" s="4">
        <v>88</v>
      </c>
      <c r="J95" s="4">
        <f t="shared" si="10"/>
        <v>5</v>
      </c>
      <c r="K95" s="4">
        <f t="shared" si="10"/>
        <v>8</v>
      </c>
      <c r="L95" s="4">
        <f t="shared" si="11"/>
        <v>4</v>
      </c>
      <c r="M95" s="4">
        <f t="shared" si="11"/>
        <v>2</v>
      </c>
      <c r="N95" s="11">
        <f t="shared" si="12"/>
        <v>0.8</v>
      </c>
      <c r="O95" s="11">
        <f t="shared" si="12"/>
        <v>0.25</v>
      </c>
      <c r="P95" s="11">
        <v>0.42492841509967139</v>
      </c>
      <c r="Q95" s="11">
        <v>0.538924794292031</v>
      </c>
      <c r="R95" s="11">
        <f t="shared" si="13"/>
        <v>2.124642075498357</v>
      </c>
      <c r="S95" s="11">
        <f t="shared" si="13"/>
        <v>4.311398354336248</v>
      </c>
      <c r="T95" s="11">
        <f t="shared" si="14"/>
        <v>6.4360404298346054</v>
      </c>
      <c r="U95" s="10">
        <v>1</v>
      </c>
      <c r="V95" s="12">
        <v>1.2</v>
      </c>
      <c r="W95" s="12">
        <f t="shared" si="15"/>
        <v>7.7232485158015258</v>
      </c>
    </row>
    <row r="96" spans="1:23" x14ac:dyDescent="0.25">
      <c r="A96" s="4">
        <v>89</v>
      </c>
      <c r="B96" s="4">
        <f t="shared" si="8"/>
        <v>1</v>
      </c>
      <c r="C96" s="4">
        <v>0</v>
      </c>
      <c r="D96" s="4">
        <v>1</v>
      </c>
      <c r="E96" s="4">
        <f t="shared" si="9"/>
        <v>14</v>
      </c>
      <c r="F96" s="4">
        <v>5</v>
      </c>
      <c r="G96" s="4">
        <v>9</v>
      </c>
      <c r="I96" s="4">
        <v>89</v>
      </c>
      <c r="J96" s="4">
        <f t="shared" si="10"/>
        <v>5</v>
      </c>
      <c r="K96" s="4">
        <f t="shared" si="10"/>
        <v>9</v>
      </c>
      <c r="L96" s="4">
        <f t="shared" si="11"/>
        <v>0</v>
      </c>
      <c r="M96" s="4">
        <f t="shared" si="11"/>
        <v>1</v>
      </c>
      <c r="N96" s="11">
        <f t="shared" si="12"/>
        <v>0</v>
      </c>
      <c r="O96" s="11">
        <f t="shared" si="12"/>
        <v>0.1111111111111111</v>
      </c>
      <c r="P96" s="11">
        <v>0.43954351880761694</v>
      </c>
      <c r="Q96" s="11">
        <v>0.58486383815021825</v>
      </c>
      <c r="R96" s="11">
        <f t="shared" si="13"/>
        <v>2.1977175940380849</v>
      </c>
      <c r="S96" s="11">
        <f t="shared" si="13"/>
        <v>5.263774543351964</v>
      </c>
      <c r="T96" s="11">
        <f t="shared" si="14"/>
        <v>7.4614921373900494</v>
      </c>
      <c r="U96" s="10">
        <v>1</v>
      </c>
      <c r="V96" s="12">
        <v>1.2</v>
      </c>
      <c r="W96" s="12">
        <f t="shared" si="15"/>
        <v>8.9537905648680596</v>
      </c>
    </row>
    <row r="97" spans="1:26" x14ac:dyDescent="0.25">
      <c r="A97" s="4">
        <v>90</v>
      </c>
      <c r="B97" s="4">
        <f t="shared" si="8"/>
        <v>4</v>
      </c>
      <c r="C97" s="4">
        <v>2</v>
      </c>
      <c r="D97" s="4">
        <v>2</v>
      </c>
      <c r="E97" s="4">
        <f t="shared" si="9"/>
        <v>15</v>
      </c>
      <c r="F97" s="4">
        <v>2</v>
      </c>
      <c r="G97" s="4">
        <v>13</v>
      </c>
      <c r="I97" s="4">
        <v>90</v>
      </c>
      <c r="J97" s="4">
        <f t="shared" si="10"/>
        <v>2</v>
      </c>
      <c r="K97" s="4">
        <f t="shared" si="10"/>
        <v>13</v>
      </c>
      <c r="L97" s="4">
        <f t="shared" si="11"/>
        <v>2</v>
      </c>
      <c r="M97" s="4">
        <f t="shared" si="11"/>
        <v>2</v>
      </c>
      <c r="N97" s="11">
        <f t="shared" si="12"/>
        <v>1</v>
      </c>
      <c r="O97" s="11">
        <f t="shared" si="12"/>
        <v>0.15384615384615385</v>
      </c>
      <c r="P97" s="11">
        <v>0.29334177999847655</v>
      </c>
      <c r="Q97" s="11">
        <v>0.41530601552252439</v>
      </c>
      <c r="R97" s="11">
        <f t="shared" si="13"/>
        <v>0.5866835599969531</v>
      </c>
      <c r="S97" s="11">
        <f t="shared" si="13"/>
        <v>5.3989782017928167</v>
      </c>
      <c r="T97" s="11">
        <f t="shared" si="14"/>
        <v>5.9856617617897694</v>
      </c>
      <c r="U97" s="10">
        <v>1</v>
      </c>
      <c r="V97" s="12">
        <v>1.2</v>
      </c>
      <c r="W97" s="12">
        <f t="shared" si="15"/>
        <v>7.1827941141477227</v>
      </c>
    </row>
    <row r="98" spans="1:26" x14ac:dyDescent="0.25">
      <c r="A98" s="4">
        <v>91</v>
      </c>
      <c r="B98" s="4">
        <f t="shared" si="8"/>
        <v>7</v>
      </c>
      <c r="C98" s="4">
        <v>2</v>
      </c>
      <c r="D98" s="4">
        <v>5</v>
      </c>
      <c r="E98" s="4">
        <f t="shared" si="9"/>
        <v>6</v>
      </c>
      <c r="F98" s="4">
        <v>3</v>
      </c>
      <c r="G98" s="4">
        <v>3</v>
      </c>
      <c r="I98" s="4">
        <v>91</v>
      </c>
      <c r="J98" s="4">
        <f t="shared" si="10"/>
        <v>3</v>
      </c>
      <c r="K98" s="4">
        <f t="shared" si="10"/>
        <v>3</v>
      </c>
      <c r="L98" s="4">
        <f t="shared" si="11"/>
        <v>2</v>
      </c>
      <c r="M98" s="4">
        <f t="shared" si="11"/>
        <v>5</v>
      </c>
      <c r="N98" s="11">
        <f t="shared" si="12"/>
        <v>0.66666666666666663</v>
      </c>
      <c r="O98" s="11">
        <f t="shared" si="12"/>
        <v>1.6666666666666667</v>
      </c>
      <c r="P98" s="11">
        <v>0.51531830673735146</v>
      </c>
      <c r="Q98" s="11">
        <v>0.55174465708741827</v>
      </c>
      <c r="R98" s="11">
        <f t="shared" si="13"/>
        <v>1.5459549202120544</v>
      </c>
      <c r="S98" s="11">
        <f t="shared" si="13"/>
        <v>1.6552339712622548</v>
      </c>
      <c r="T98" s="11">
        <f t="shared" si="14"/>
        <v>3.2011888914743092</v>
      </c>
      <c r="U98" s="10">
        <v>1</v>
      </c>
      <c r="V98" s="12">
        <v>1.2</v>
      </c>
      <c r="W98" s="12">
        <f t="shared" si="15"/>
        <v>3.841426669769171</v>
      </c>
    </row>
    <row r="99" spans="1:26" x14ac:dyDescent="0.25">
      <c r="A99" s="4">
        <v>92</v>
      </c>
      <c r="B99" s="4">
        <f t="shared" si="8"/>
        <v>3</v>
      </c>
      <c r="C99" s="4">
        <v>0</v>
      </c>
      <c r="D99" s="4">
        <v>3</v>
      </c>
      <c r="E99" s="4">
        <f t="shared" si="9"/>
        <v>12</v>
      </c>
      <c r="F99" s="4">
        <v>2</v>
      </c>
      <c r="G99" s="4">
        <v>10</v>
      </c>
      <c r="I99" s="4">
        <v>92</v>
      </c>
      <c r="J99" s="4">
        <f t="shared" si="10"/>
        <v>2</v>
      </c>
      <c r="K99" s="4">
        <f t="shared" si="10"/>
        <v>10</v>
      </c>
      <c r="L99" s="4">
        <f t="shared" si="11"/>
        <v>0</v>
      </c>
      <c r="M99" s="4">
        <f t="shared" si="11"/>
        <v>3</v>
      </c>
      <c r="N99" s="11">
        <f t="shared" si="12"/>
        <v>0</v>
      </c>
      <c r="O99" s="11">
        <f t="shared" si="12"/>
        <v>0.3</v>
      </c>
      <c r="P99" s="11">
        <v>0.25087086693659977</v>
      </c>
      <c r="Q99" s="11">
        <v>0.33026188234471449</v>
      </c>
      <c r="R99" s="11">
        <f t="shared" si="13"/>
        <v>0.50174173387319954</v>
      </c>
      <c r="S99" s="11">
        <f t="shared" si="13"/>
        <v>3.302618823447145</v>
      </c>
      <c r="T99" s="11">
        <f t="shared" si="14"/>
        <v>3.8043605573203445</v>
      </c>
      <c r="U99" s="10">
        <v>1</v>
      </c>
      <c r="V99" s="12">
        <v>1.2</v>
      </c>
      <c r="W99" s="12">
        <f t="shared" si="15"/>
        <v>4.5652326687844136</v>
      </c>
    </row>
    <row r="100" spans="1:26" x14ac:dyDescent="0.25">
      <c r="A100" s="4">
        <v>93</v>
      </c>
      <c r="B100" s="4">
        <f t="shared" si="8"/>
        <v>1</v>
      </c>
      <c r="C100" s="4">
        <v>1</v>
      </c>
      <c r="D100" s="4">
        <v>0</v>
      </c>
      <c r="E100" s="4">
        <f t="shared" si="9"/>
        <v>6</v>
      </c>
      <c r="F100" s="4">
        <v>2</v>
      </c>
      <c r="G100" s="4">
        <v>4</v>
      </c>
      <c r="I100" s="4">
        <v>93</v>
      </c>
      <c r="J100" s="4">
        <f t="shared" si="10"/>
        <v>2</v>
      </c>
      <c r="K100" s="4">
        <f t="shared" si="10"/>
        <v>4</v>
      </c>
      <c r="L100" s="4">
        <f t="shared" si="11"/>
        <v>1</v>
      </c>
      <c r="M100" s="4">
        <f t="shared" si="11"/>
        <v>0</v>
      </c>
      <c r="N100" s="11">
        <f t="shared" si="12"/>
        <v>0.5</v>
      </c>
      <c r="O100" s="11">
        <f t="shared" si="12"/>
        <v>0</v>
      </c>
      <c r="P100" s="11">
        <v>0.24940000693272754</v>
      </c>
      <c r="Q100" s="11">
        <v>0.31135538153383752</v>
      </c>
      <c r="R100" s="11">
        <f t="shared" si="13"/>
        <v>0.49880001386545508</v>
      </c>
      <c r="S100" s="11">
        <f t="shared" si="13"/>
        <v>1.2454215261353501</v>
      </c>
      <c r="T100" s="11">
        <f t="shared" si="14"/>
        <v>1.7442215400008052</v>
      </c>
      <c r="U100" s="10">
        <v>1</v>
      </c>
      <c r="V100" s="12">
        <v>1.2</v>
      </c>
      <c r="W100" s="12">
        <f t="shared" si="15"/>
        <v>2.0930658480009661</v>
      </c>
    </row>
    <row r="101" spans="1:26" x14ac:dyDescent="0.25">
      <c r="A101" s="4">
        <v>94</v>
      </c>
      <c r="B101" s="4">
        <f t="shared" si="8"/>
        <v>0</v>
      </c>
      <c r="C101" s="4">
        <v>0</v>
      </c>
      <c r="D101" s="4">
        <v>0</v>
      </c>
      <c r="E101" s="4">
        <f t="shared" si="9"/>
        <v>8</v>
      </c>
      <c r="F101" s="4">
        <v>3</v>
      </c>
      <c r="G101" s="4">
        <v>5</v>
      </c>
      <c r="I101" s="4">
        <v>94</v>
      </c>
      <c r="J101" s="4">
        <f t="shared" si="10"/>
        <v>3</v>
      </c>
      <c r="K101" s="4">
        <f t="shared" si="10"/>
        <v>5</v>
      </c>
      <c r="L101" s="4">
        <f t="shared" si="11"/>
        <v>0</v>
      </c>
      <c r="M101" s="4">
        <f t="shared" si="11"/>
        <v>0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>
        <v>1</v>
      </c>
      <c r="V101" s="12">
        <v>1.2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4</v>
      </c>
      <c r="C102" s="4">
        <v>0</v>
      </c>
      <c r="D102" s="4">
        <v>4</v>
      </c>
      <c r="E102" s="4">
        <f t="shared" si="9"/>
        <v>3</v>
      </c>
      <c r="F102" s="4">
        <v>1</v>
      </c>
      <c r="G102" s="4">
        <v>2</v>
      </c>
      <c r="I102" s="4">
        <v>95</v>
      </c>
      <c r="J102" s="4">
        <f t="shared" si="10"/>
        <v>1</v>
      </c>
      <c r="K102" s="4">
        <f t="shared" si="10"/>
        <v>2</v>
      </c>
      <c r="L102" s="4">
        <f t="shared" si="11"/>
        <v>0</v>
      </c>
      <c r="M102" s="4">
        <f t="shared" si="11"/>
        <v>4</v>
      </c>
      <c r="N102" s="11">
        <f t="shared" si="12"/>
        <v>0</v>
      </c>
      <c r="O102" s="11">
        <f t="shared" si="12"/>
        <v>2</v>
      </c>
      <c r="P102" s="11">
        <v>0.1860707528198868</v>
      </c>
      <c r="Q102" s="11">
        <v>0.24279477941992539</v>
      </c>
      <c r="R102" s="11">
        <f t="shared" si="13"/>
        <v>0.1860707528198868</v>
      </c>
      <c r="S102" s="11">
        <f t="shared" si="13"/>
        <v>0.48558955883985078</v>
      </c>
      <c r="T102" s="11">
        <f t="shared" si="14"/>
        <v>0.67166031165973761</v>
      </c>
      <c r="U102" s="10">
        <v>1</v>
      </c>
      <c r="V102" s="12">
        <v>1.2</v>
      </c>
      <c r="W102" s="12">
        <f t="shared" si="15"/>
        <v>0.80599237399168511</v>
      </c>
    </row>
    <row r="103" spans="1:26" x14ac:dyDescent="0.25">
      <c r="A103" s="4">
        <v>96</v>
      </c>
      <c r="B103" s="4">
        <f t="shared" si="8"/>
        <v>1</v>
      </c>
      <c r="C103" s="4">
        <v>0</v>
      </c>
      <c r="D103" s="4">
        <v>1</v>
      </c>
      <c r="E103" s="4">
        <f t="shared" si="9"/>
        <v>5</v>
      </c>
      <c r="F103" s="4">
        <v>2</v>
      </c>
      <c r="G103" s="4">
        <v>3</v>
      </c>
      <c r="I103" s="4">
        <v>96</v>
      </c>
      <c r="J103" s="4">
        <f t="shared" si="10"/>
        <v>2</v>
      </c>
      <c r="K103" s="4">
        <f t="shared" si="10"/>
        <v>3</v>
      </c>
      <c r="L103" s="4">
        <f t="shared" si="11"/>
        <v>0</v>
      </c>
      <c r="M103" s="4">
        <f t="shared" si="11"/>
        <v>1</v>
      </c>
      <c r="N103" s="11"/>
      <c r="O103" s="11">
        <f t="shared" si="12"/>
        <v>0.33333333333333331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0.64110798258573654</v>
      </c>
      <c r="T103" s="11">
        <f t="shared" si="14"/>
        <v>0.64110798258573654</v>
      </c>
      <c r="U103" s="10">
        <v>1</v>
      </c>
      <c r="V103" s="12">
        <v>1.2</v>
      </c>
      <c r="W103" s="12">
        <f t="shared" si="15"/>
        <v>0.7693295791028838</v>
      </c>
    </row>
    <row r="104" spans="1:26" x14ac:dyDescent="0.25">
      <c r="A104" s="4">
        <v>97</v>
      </c>
      <c r="B104" s="4">
        <f t="shared" si="8"/>
        <v>1</v>
      </c>
      <c r="C104" s="4">
        <v>0</v>
      </c>
      <c r="D104" s="4">
        <v>1</v>
      </c>
      <c r="E104" s="4">
        <f t="shared" si="9"/>
        <v>2</v>
      </c>
      <c r="F104" s="4">
        <v>1</v>
      </c>
      <c r="G104" s="4">
        <v>1</v>
      </c>
      <c r="I104" s="4">
        <v>97</v>
      </c>
      <c r="J104" s="4">
        <f t="shared" si="10"/>
        <v>1</v>
      </c>
      <c r="K104" s="4">
        <f t="shared" si="10"/>
        <v>1</v>
      </c>
      <c r="L104" s="4">
        <f t="shared" si="11"/>
        <v>0</v>
      </c>
      <c r="M104" s="4">
        <f t="shared" si="11"/>
        <v>1</v>
      </c>
      <c r="N104" s="11"/>
      <c r="O104" s="11">
        <f t="shared" si="12"/>
        <v>1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0.2470826878262751</v>
      </c>
      <c r="T104" s="11">
        <f t="shared" si="14"/>
        <v>0.2470826878262751</v>
      </c>
      <c r="U104" s="10">
        <v>1</v>
      </c>
      <c r="V104" s="12">
        <v>1.2</v>
      </c>
      <c r="W104" s="12">
        <f t="shared" si="15"/>
        <v>0.29649922539153012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1</v>
      </c>
      <c r="F105" s="4">
        <v>0</v>
      </c>
      <c r="G105" s="4">
        <v>1</v>
      </c>
      <c r="I105" s="4">
        <v>98</v>
      </c>
      <c r="J105" s="4">
        <f t="shared" si="10"/>
        <v>0</v>
      </c>
      <c r="K105" s="4">
        <f t="shared" si="10"/>
        <v>1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>
        <v>1</v>
      </c>
      <c r="V105" s="12">
        <v>1.2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0</v>
      </c>
      <c r="C106" s="4">
        <v>0</v>
      </c>
      <c r="D106" s="4">
        <v>0</v>
      </c>
      <c r="E106" s="4">
        <f t="shared" si="9"/>
        <v>2</v>
      </c>
      <c r="F106" s="4">
        <v>0</v>
      </c>
      <c r="G106" s="4">
        <v>2</v>
      </c>
      <c r="I106" s="4">
        <v>99</v>
      </c>
      <c r="J106" s="4">
        <f t="shared" si="10"/>
        <v>0</v>
      </c>
      <c r="K106" s="4">
        <f t="shared" si="10"/>
        <v>2</v>
      </c>
      <c r="L106" s="4">
        <f t="shared" si="11"/>
        <v>0</v>
      </c>
      <c r="M106" s="4">
        <f t="shared" si="11"/>
        <v>0</v>
      </c>
      <c r="N106" s="11" t="e">
        <f t="shared" si="12"/>
        <v>#DIV/0!</v>
      </c>
      <c r="O106" s="11">
        <f t="shared" si="12"/>
        <v>0</v>
      </c>
      <c r="P106" s="11">
        <v>0.13723302458032616</v>
      </c>
      <c r="Q106" s="11">
        <v>9.1741050215756501E-2</v>
      </c>
      <c r="R106" s="11">
        <f t="shared" si="13"/>
        <v>0</v>
      </c>
      <c r="S106" s="11">
        <f t="shared" si="13"/>
        <v>0.183482100431513</v>
      </c>
      <c r="T106" s="11">
        <f t="shared" si="14"/>
        <v>0.183482100431513</v>
      </c>
      <c r="U106" s="10">
        <v>1</v>
      </c>
      <c r="V106" s="12">
        <v>1.2</v>
      </c>
      <c r="W106" s="12">
        <f t="shared" si="15"/>
        <v>0.22017852051781558</v>
      </c>
    </row>
    <row r="107" spans="1:26" x14ac:dyDescent="0.25">
      <c r="A107" s="14"/>
      <c r="B107" s="14">
        <f>SUM(B7:B106)</f>
        <v>16919</v>
      </c>
      <c r="C107" s="14"/>
      <c r="D107" s="14"/>
      <c r="E107" s="14">
        <f>SUM(E7:E106)</f>
        <v>34884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41409.941247351118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37932490.877028279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V115" sqref="V115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28</v>
      </c>
      <c r="B2" s="24"/>
      <c r="C2" s="24"/>
      <c r="D2" s="24"/>
      <c r="E2" s="24"/>
      <c r="F2" s="24"/>
      <c r="G2" s="24"/>
    </row>
    <row r="4" spans="1:23" ht="25.5" customHeight="1" x14ac:dyDescent="0.25">
      <c r="A4" s="2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4">
        <v>1</v>
      </c>
      <c r="B5" s="4">
        <v>2</v>
      </c>
      <c r="C5" s="26">
        <v>3</v>
      </c>
      <c r="D5" s="26"/>
      <c r="E5" s="4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3062</v>
      </c>
      <c r="C7" s="4">
        <v>1643</v>
      </c>
      <c r="D7" s="4">
        <v>1419</v>
      </c>
      <c r="E7" s="4">
        <f>F7+G7</f>
        <v>906</v>
      </c>
      <c r="F7" s="4">
        <v>476</v>
      </c>
      <c r="G7" s="4">
        <v>430</v>
      </c>
      <c r="I7" s="4">
        <v>0</v>
      </c>
      <c r="J7" s="4">
        <f>F7</f>
        <v>476</v>
      </c>
      <c r="K7" s="4">
        <f>G7</f>
        <v>430</v>
      </c>
      <c r="L7" s="4">
        <f>C7</f>
        <v>1643</v>
      </c>
      <c r="M7" s="4">
        <f>D7</f>
        <v>1419</v>
      </c>
      <c r="N7" s="11">
        <f>L7/J7</f>
        <v>3.4516806722689077</v>
      </c>
      <c r="O7" s="11">
        <f>M7/K7</f>
        <v>3.3</v>
      </c>
      <c r="P7" s="11">
        <v>6.4342266201196239</v>
      </c>
      <c r="Q7" s="11">
        <v>6.2204431589803386</v>
      </c>
      <c r="R7" s="11">
        <f>J7*P7</f>
        <v>3062.6918711769408</v>
      </c>
      <c r="S7" s="11">
        <f>K7*Q7</f>
        <v>2674.7905583615457</v>
      </c>
      <c r="T7" s="11">
        <f>R7+S7</f>
        <v>5737.482429538486</v>
      </c>
      <c r="U7" s="10">
        <v>1.2</v>
      </c>
      <c r="V7" s="12">
        <v>1.1000000000000001</v>
      </c>
      <c r="W7" s="12">
        <f>T7*U7*V7</f>
        <v>7573.4768069908023</v>
      </c>
    </row>
    <row r="8" spans="1:23" x14ac:dyDescent="0.25">
      <c r="A8" s="4">
        <v>1</v>
      </c>
      <c r="B8" s="4">
        <f t="shared" ref="B8:B71" si="0">C8+D8</f>
        <v>1010</v>
      </c>
      <c r="C8" s="4">
        <v>512</v>
      </c>
      <c r="D8" s="4">
        <v>498</v>
      </c>
      <c r="E8" s="4">
        <f t="shared" ref="E8:E71" si="1">F8+G8</f>
        <v>979</v>
      </c>
      <c r="F8" s="4">
        <v>492</v>
      </c>
      <c r="G8" s="4">
        <v>487</v>
      </c>
      <c r="I8" s="4">
        <v>1</v>
      </c>
      <c r="J8" s="4">
        <f t="shared" ref="J8:K71" si="2">F8</f>
        <v>492</v>
      </c>
      <c r="K8" s="4">
        <f t="shared" si="2"/>
        <v>487</v>
      </c>
      <c r="L8" s="4">
        <f t="shared" ref="L8:M71" si="3">C8</f>
        <v>512</v>
      </c>
      <c r="M8" s="4">
        <f t="shared" si="3"/>
        <v>498</v>
      </c>
      <c r="N8" s="11">
        <f t="shared" ref="N8:O71" si="4">L8/J8</f>
        <v>1.0406504065040652</v>
      </c>
      <c r="O8" s="11">
        <f t="shared" si="4"/>
        <v>1.0225872689938398</v>
      </c>
      <c r="P8" s="11">
        <v>2.2045044880748232</v>
      </c>
      <c r="Q8" s="11">
        <v>2.0897980049027405</v>
      </c>
      <c r="R8" s="11">
        <f t="shared" ref="R8:S71" si="5">J8*P8</f>
        <v>1084.616208132813</v>
      </c>
      <c r="S8" s="11">
        <f t="shared" si="5"/>
        <v>1017.7316283876346</v>
      </c>
      <c r="T8" s="11">
        <f t="shared" ref="T8:T71" si="6">R8+S8</f>
        <v>2102.3478365204473</v>
      </c>
      <c r="U8" s="10">
        <v>1.2</v>
      </c>
      <c r="V8" s="12">
        <v>1.1000000000000001</v>
      </c>
      <c r="W8" s="12">
        <f t="shared" ref="W8:W71" si="7">T8*U8*V8</f>
        <v>2775.0991442069903</v>
      </c>
    </row>
    <row r="9" spans="1:23" x14ac:dyDescent="0.25">
      <c r="A9" s="4">
        <v>2</v>
      </c>
      <c r="B9" s="4">
        <f t="shared" si="0"/>
        <v>629</v>
      </c>
      <c r="C9" s="4">
        <v>340</v>
      </c>
      <c r="D9" s="4">
        <v>289</v>
      </c>
      <c r="E9" s="4">
        <f t="shared" si="1"/>
        <v>999</v>
      </c>
      <c r="F9" s="4">
        <v>527</v>
      </c>
      <c r="G9" s="4">
        <v>472</v>
      </c>
      <c r="I9" s="4">
        <v>2</v>
      </c>
      <c r="J9" s="4">
        <f t="shared" si="2"/>
        <v>527</v>
      </c>
      <c r="K9" s="4">
        <f t="shared" si="2"/>
        <v>472</v>
      </c>
      <c r="L9" s="4">
        <f t="shared" si="3"/>
        <v>340</v>
      </c>
      <c r="M9" s="4">
        <f t="shared" si="3"/>
        <v>289</v>
      </c>
      <c r="N9" s="11">
        <f t="shared" si="4"/>
        <v>0.64516129032258063</v>
      </c>
      <c r="O9" s="11">
        <f t="shared" si="4"/>
        <v>0.61228813559322037</v>
      </c>
      <c r="P9" s="11">
        <v>1.5848783900446688</v>
      </c>
      <c r="Q9" s="11">
        <v>1.5250082023294536</v>
      </c>
      <c r="R9" s="11">
        <f t="shared" si="5"/>
        <v>835.23091155354041</v>
      </c>
      <c r="S9" s="11">
        <f t="shared" si="5"/>
        <v>719.80387149950207</v>
      </c>
      <c r="T9" s="11">
        <f t="shared" si="6"/>
        <v>1555.0347830530425</v>
      </c>
      <c r="U9" s="10">
        <v>1.2</v>
      </c>
      <c r="V9" s="12">
        <v>1.1000000000000001</v>
      </c>
      <c r="W9" s="12">
        <f t="shared" si="7"/>
        <v>2052.6459136300159</v>
      </c>
    </row>
    <row r="10" spans="1:23" x14ac:dyDescent="0.25">
      <c r="A10" s="4">
        <v>3</v>
      </c>
      <c r="B10" s="4">
        <f t="shared" si="0"/>
        <v>379</v>
      </c>
      <c r="C10" s="4">
        <v>178</v>
      </c>
      <c r="D10" s="4">
        <v>201</v>
      </c>
      <c r="E10" s="4">
        <f t="shared" si="1"/>
        <v>883</v>
      </c>
      <c r="F10" s="4">
        <v>459</v>
      </c>
      <c r="G10" s="4">
        <v>424</v>
      </c>
      <c r="I10" s="4">
        <v>3</v>
      </c>
      <c r="J10" s="4">
        <f t="shared" si="2"/>
        <v>459</v>
      </c>
      <c r="K10" s="4">
        <f t="shared" si="2"/>
        <v>424</v>
      </c>
      <c r="L10" s="4">
        <f t="shared" si="3"/>
        <v>178</v>
      </c>
      <c r="M10" s="4">
        <f t="shared" si="3"/>
        <v>201</v>
      </c>
      <c r="N10" s="11">
        <f t="shared" si="4"/>
        <v>0.3877995642701525</v>
      </c>
      <c r="O10" s="11">
        <f t="shared" si="4"/>
        <v>0.47405660377358488</v>
      </c>
      <c r="P10" s="11">
        <v>1.2217287755888222</v>
      </c>
      <c r="Q10" s="11">
        <v>1.1719670412263623</v>
      </c>
      <c r="R10" s="11">
        <f t="shared" si="5"/>
        <v>560.77350799526937</v>
      </c>
      <c r="S10" s="11">
        <f t="shared" si="5"/>
        <v>496.91402547997762</v>
      </c>
      <c r="T10" s="11">
        <f t="shared" si="6"/>
        <v>1057.6875334752469</v>
      </c>
      <c r="U10" s="10">
        <v>1.2</v>
      </c>
      <c r="V10" s="12">
        <v>1.1000000000000001</v>
      </c>
      <c r="W10" s="12">
        <f t="shared" si="7"/>
        <v>1396.147544187326</v>
      </c>
    </row>
    <row r="11" spans="1:23" x14ac:dyDescent="0.25">
      <c r="A11" s="4">
        <v>4</v>
      </c>
      <c r="B11" s="4">
        <f t="shared" si="0"/>
        <v>373</v>
      </c>
      <c r="C11" s="4">
        <v>189</v>
      </c>
      <c r="D11" s="4">
        <v>184</v>
      </c>
      <c r="E11" s="4">
        <f t="shared" si="1"/>
        <v>1105</v>
      </c>
      <c r="F11" s="4">
        <v>576</v>
      </c>
      <c r="G11" s="4">
        <v>529</v>
      </c>
      <c r="I11" s="4">
        <v>4</v>
      </c>
      <c r="J11" s="4">
        <f t="shared" si="2"/>
        <v>576</v>
      </c>
      <c r="K11" s="4">
        <f t="shared" si="2"/>
        <v>529</v>
      </c>
      <c r="L11" s="4">
        <f t="shared" si="3"/>
        <v>189</v>
      </c>
      <c r="M11" s="4">
        <f t="shared" si="3"/>
        <v>184</v>
      </c>
      <c r="N11" s="11">
        <f t="shared" si="4"/>
        <v>0.328125</v>
      </c>
      <c r="O11" s="11">
        <f t="shared" si="4"/>
        <v>0.34782608695652173</v>
      </c>
      <c r="P11" s="11">
        <v>0.9539794963662086</v>
      </c>
      <c r="Q11" s="11">
        <v>0.92065207673907978</v>
      </c>
      <c r="R11" s="11">
        <f t="shared" si="5"/>
        <v>549.49218990693612</v>
      </c>
      <c r="S11" s="11">
        <f t="shared" si="5"/>
        <v>487.02494859497318</v>
      </c>
      <c r="T11" s="11">
        <f t="shared" si="6"/>
        <v>1036.5171385019094</v>
      </c>
      <c r="U11" s="10">
        <v>1.2</v>
      </c>
      <c r="V11" s="12">
        <v>1.1000000000000001</v>
      </c>
      <c r="W11" s="12">
        <f t="shared" si="7"/>
        <v>1368.2026228225204</v>
      </c>
    </row>
    <row r="12" spans="1:23" x14ac:dyDescent="0.25">
      <c r="A12" s="4">
        <v>5</v>
      </c>
      <c r="B12" s="4">
        <f t="shared" si="0"/>
        <v>336</v>
      </c>
      <c r="C12" s="4">
        <v>161</v>
      </c>
      <c r="D12" s="4">
        <v>175</v>
      </c>
      <c r="E12" s="4">
        <f t="shared" si="1"/>
        <v>982</v>
      </c>
      <c r="F12" s="4">
        <v>491</v>
      </c>
      <c r="G12" s="4">
        <v>491</v>
      </c>
      <c r="I12" s="4">
        <v>5</v>
      </c>
      <c r="J12" s="4">
        <f t="shared" si="2"/>
        <v>491</v>
      </c>
      <c r="K12" s="4">
        <f t="shared" si="2"/>
        <v>491</v>
      </c>
      <c r="L12" s="4">
        <f t="shared" si="3"/>
        <v>161</v>
      </c>
      <c r="M12" s="4">
        <f t="shared" si="3"/>
        <v>175</v>
      </c>
      <c r="N12" s="11">
        <f t="shared" si="4"/>
        <v>0.32790224032586557</v>
      </c>
      <c r="O12" s="11">
        <f t="shared" si="4"/>
        <v>0.35641547861507128</v>
      </c>
      <c r="P12" s="11">
        <v>0.96115940689151225</v>
      </c>
      <c r="Q12" s="11">
        <v>0.93941600815011361</v>
      </c>
      <c r="R12" s="11">
        <f t="shared" si="5"/>
        <v>471.92926878373254</v>
      </c>
      <c r="S12" s="11">
        <f t="shared" si="5"/>
        <v>461.25326000170577</v>
      </c>
      <c r="T12" s="11">
        <f t="shared" si="6"/>
        <v>933.18252878543831</v>
      </c>
      <c r="U12" s="10">
        <v>1.2</v>
      </c>
      <c r="V12" s="12">
        <v>1.1000000000000001</v>
      </c>
      <c r="W12" s="12">
        <f t="shared" si="7"/>
        <v>1231.8009379967787</v>
      </c>
    </row>
    <row r="13" spans="1:23" x14ac:dyDescent="0.25">
      <c r="A13" s="4">
        <v>6</v>
      </c>
      <c r="B13" s="4">
        <f t="shared" si="0"/>
        <v>500</v>
      </c>
      <c r="C13" s="4">
        <v>296</v>
      </c>
      <c r="D13" s="4">
        <v>204</v>
      </c>
      <c r="E13" s="4">
        <f t="shared" si="1"/>
        <v>1066</v>
      </c>
      <c r="F13" s="4">
        <v>538</v>
      </c>
      <c r="G13" s="4">
        <v>528</v>
      </c>
      <c r="I13" s="4">
        <v>6</v>
      </c>
      <c r="J13" s="4">
        <f t="shared" si="2"/>
        <v>538</v>
      </c>
      <c r="K13" s="4">
        <f t="shared" si="2"/>
        <v>528</v>
      </c>
      <c r="L13" s="4">
        <f t="shared" si="3"/>
        <v>296</v>
      </c>
      <c r="M13" s="4">
        <f t="shared" si="3"/>
        <v>204</v>
      </c>
      <c r="N13" s="11">
        <f t="shared" si="4"/>
        <v>0.55018587360594795</v>
      </c>
      <c r="O13" s="11">
        <f t="shared" si="4"/>
        <v>0.38636363636363635</v>
      </c>
      <c r="P13" s="11">
        <v>1.0662120287211905</v>
      </c>
      <c r="Q13" s="11">
        <v>1.0328894343208626</v>
      </c>
      <c r="R13" s="11">
        <f t="shared" si="5"/>
        <v>573.62207145200045</v>
      </c>
      <c r="S13" s="11">
        <f t="shared" si="5"/>
        <v>545.36562132141546</v>
      </c>
      <c r="T13" s="11">
        <f t="shared" si="6"/>
        <v>1118.9876927734158</v>
      </c>
      <c r="U13" s="10">
        <v>1.2</v>
      </c>
      <c r="V13" s="12">
        <v>1.1000000000000001</v>
      </c>
      <c r="W13" s="12">
        <f t="shared" si="7"/>
        <v>1477.063754460909</v>
      </c>
    </row>
    <row r="14" spans="1:23" x14ac:dyDescent="0.25">
      <c r="A14" s="4">
        <v>7</v>
      </c>
      <c r="B14" s="4">
        <f t="shared" si="0"/>
        <v>232</v>
      </c>
      <c r="C14" s="4">
        <v>129</v>
      </c>
      <c r="D14" s="4">
        <v>103</v>
      </c>
      <c r="E14" s="4">
        <f t="shared" si="1"/>
        <v>1191</v>
      </c>
      <c r="F14" s="4">
        <v>617</v>
      </c>
      <c r="G14" s="4">
        <v>574</v>
      </c>
      <c r="I14" s="4">
        <v>7</v>
      </c>
      <c r="J14" s="4">
        <f t="shared" si="2"/>
        <v>617</v>
      </c>
      <c r="K14" s="4">
        <f t="shared" si="2"/>
        <v>574</v>
      </c>
      <c r="L14" s="4">
        <f t="shared" si="3"/>
        <v>129</v>
      </c>
      <c r="M14" s="4">
        <f t="shared" si="3"/>
        <v>103</v>
      </c>
      <c r="N14" s="11">
        <f t="shared" si="4"/>
        <v>0.20907617504051865</v>
      </c>
      <c r="O14" s="11">
        <f t="shared" si="4"/>
        <v>0.17944250871080139</v>
      </c>
      <c r="P14" s="11">
        <v>0.68142269970975999</v>
      </c>
      <c r="Q14" s="11">
        <v>0.647863864896564</v>
      </c>
      <c r="R14" s="11">
        <f t="shared" si="5"/>
        <v>420.43780572092192</v>
      </c>
      <c r="S14" s="11">
        <f t="shared" si="5"/>
        <v>371.87385845062772</v>
      </c>
      <c r="T14" s="11">
        <f t="shared" si="6"/>
        <v>792.31166417154964</v>
      </c>
      <c r="U14" s="10">
        <v>1.2</v>
      </c>
      <c r="V14" s="12">
        <v>1.1000000000000001</v>
      </c>
      <c r="W14" s="12">
        <f t="shared" si="7"/>
        <v>1045.8513967064455</v>
      </c>
    </row>
    <row r="15" spans="1:23" x14ac:dyDescent="0.25">
      <c r="A15" s="4">
        <v>8</v>
      </c>
      <c r="B15" s="4">
        <f t="shared" si="0"/>
        <v>244</v>
      </c>
      <c r="C15" s="4">
        <v>147</v>
      </c>
      <c r="D15" s="4">
        <v>97</v>
      </c>
      <c r="E15" s="4">
        <f t="shared" si="1"/>
        <v>1125</v>
      </c>
      <c r="F15" s="4">
        <v>589</v>
      </c>
      <c r="G15" s="4">
        <v>536</v>
      </c>
      <c r="I15" s="4">
        <v>8</v>
      </c>
      <c r="J15" s="4">
        <f t="shared" si="2"/>
        <v>589</v>
      </c>
      <c r="K15" s="4">
        <f t="shared" si="2"/>
        <v>536</v>
      </c>
      <c r="L15" s="4">
        <f t="shared" si="3"/>
        <v>147</v>
      </c>
      <c r="M15" s="4">
        <f t="shared" si="3"/>
        <v>97</v>
      </c>
      <c r="N15" s="11">
        <f t="shared" si="4"/>
        <v>0.24957555178268251</v>
      </c>
      <c r="O15" s="11">
        <f t="shared" si="4"/>
        <v>0.18097014925373134</v>
      </c>
      <c r="P15" s="11">
        <v>0.52848041934891243</v>
      </c>
      <c r="Q15" s="11">
        <v>0.50913787930395893</v>
      </c>
      <c r="R15" s="11">
        <f t="shared" si="5"/>
        <v>311.27496699650942</v>
      </c>
      <c r="S15" s="11">
        <f t="shared" si="5"/>
        <v>272.89790330692199</v>
      </c>
      <c r="T15" s="11">
        <f t="shared" si="6"/>
        <v>584.17287030343141</v>
      </c>
      <c r="U15" s="10">
        <v>1.2</v>
      </c>
      <c r="V15" s="12">
        <v>1.1000000000000001</v>
      </c>
      <c r="W15" s="12">
        <f t="shared" si="7"/>
        <v>771.10818880052943</v>
      </c>
    </row>
    <row r="16" spans="1:23" x14ac:dyDescent="0.25">
      <c r="A16" s="4">
        <v>9</v>
      </c>
      <c r="B16" s="4">
        <f t="shared" si="0"/>
        <v>264</v>
      </c>
      <c r="C16" s="4">
        <v>136</v>
      </c>
      <c r="D16" s="4">
        <v>128</v>
      </c>
      <c r="E16" s="4">
        <f t="shared" si="1"/>
        <v>1184</v>
      </c>
      <c r="F16" s="4">
        <v>613</v>
      </c>
      <c r="G16" s="4">
        <v>571</v>
      </c>
      <c r="I16" s="4">
        <v>9</v>
      </c>
      <c r="J16" s="4">
        <f t="shared" si="2"/>
        <v>613</v>
      </c>
      <c r="K16" s="4">
        <f t="shared" si="2"/>
        <v>571</v>
      </c>
      <c r="L16" s="4">
        <f t="shared" si="3"/>
        <v>136</v>
      </c>
      <c r="M16" s="4">
        <f t="shared" si="3"/>
        <v>128</v>
      </c>
      <c r="N16" s="11">
        <f t="shared" si="4"/>
        <v>0.22185970636215335</v>
      </c>
      <c r="O16" s="11">
        <f t="shared" si="4"/>
        <v>0.22416812609457093</v>
      </c>
      <c r="P16" s="11">
        <v>0.50737743045289152</v>
      </c>
      <c r="Q16" s="11">
        <v>0.48681377336958181</v>
      </c>
      <c r="R16" s="11">
        <f t="shared" si="5"/>
        <v>311.02236486762251</v>
      </c>
      <c r="S16" s="11">
        <f t="shared" si="5"/>
        <v>277.97066459403123</v>
      </c>
      <c r="T16" s="11">
        <f t="shared" si="6"/>
        <v>588.9930294616538</v>
      </c>
      <c r="U16" s="10">
        <v>1.2</v>
      </c>
      <c r="V16" s="12">
        <v>1.1000000000000001</v>
      </c>
      <c r="W16" s="12">
        <f t="shared" si="7"/>
        <v>777.4707988893831</v>
      </c>
    </row>
    <row r="17" spans="1:23" x14ac:dyDescent="0.25">
      <c r="A17" s="4">
        <v>10</v>
      </c>
      <c r="B17" s="4">
        <f t="shared" si="0"/>
        <v>329</v>
      </c>
      <c r="C17" s="4">
        <v>149</v>
      </c>
      <c r="D17" s="4">
        <v>180</v>
      </c>
      <c r="E17" s="4">
        <f t="shared" si="1"/>
        <v>1239</v>
      </c>
      <c r="F17" s="4">
        <v>604</v>
      </c>
      <c r="G17" s="4">
        <v>635</v>
      </c>
      <c r="I17" s="4">
        <v>10</v>
      </c>
      <c r="J17" s="4">
        <f t="shared" si="2"/>
        <v>604</v>
      </c>
      <c r="K17" s="4">
        <f t="shared" si="2"/>
        <v>635</v>
      </c>
      <c r="L17" s="4">
        <f t="shared" si="3"/>
        <v>149</v>
      </c>
      <c r="M17" s="4">
        <f t="shared" si="3"/>
        <v>180</v>
      </c>
      <c r="N17" s="11">
        <f t="shared" si="4"/>
        <v>0.24668874172185432</v>
      </c>
      <c r="O17" s="11">
        <f t="shared" si="4"/>
        <v>0.28346456692913385</v>
      </c>
      <c r="P17" s="11">
        <v>0.56271721386903317</v>
      </c>
      <c r="Q17" s="11">
        <v>0.55151022657259297</v>
      </c>
      <c r="R17" s="11">
        <f t="shared" si="5"/>
        <v>339.88119717689602</v>
      </c>
      <c r="S17" s="11">
        <f t="shared" si="5"/>
        <v>350.20899387359651</v>
      </c>
      <c r="T17" s="11">
        <f t="shared" si="6"/>
        <v>690.09019105049254</v>
      </c>
      <c r="U17" s="10">
        <v>1.2</v>
      </c>
      <c r="V17" s="12">
        <v>1.1000000000000001</v>
      </c>
      <c r="W17" s="12">
        <f t="shared" si="7"/>
        <v>910.91905218665011</v>
      </c>
    </row>
    <row r="18" spans="1:23" x14ac:dyDescent="0.25">
      <c r="A18" s="4">
        <v>11</v>
      </c>
      <c r="B18" s="4">
        <f t="shared" si="0"/>
        <v>443</v>
      </c>
      <c r="C18" s="4">
        <v>180</v>
      </c>
      <c r="D18" s="4">
        <v>263</v>
      </c>
      <c r="E18" s="4">
        <f t="shared" si="1"/>
        <v>1201</v>
      </c>
      <c r="F18" s="4">
        <v>647</v>
      </c>
      <c r="G18" s="4">
        <v>554</v>
      </c>
      <c r="I18" s="4">
        <v>11</v>
      </c>
      <c r="J18" s="4">
        <f t="shared" si="2"/>
        <v>647</v>
      </c>
      <c r="K18" s="4">
        <f t="shared" si="2"/>
        <v>554</v>
      </c>
      <c r="L18" s="4">
        <f t="shared" si="3"/>
        <v>180</v>
      </c>
      <c r="M18" s="4">
        <f t="shared" si="3"/>
        <v>263</v>
      </c>
      <c r="N18" s="11">
        <f t="shared" si="4"/>
        <v>0.27820710973724883</v>
      </c>
      <c r="O18" s="11">
        <f t="shared" si="4"/>
        <v>0.47472924187725629</v>
      </c>
      <c r="P18" s="11">
        <v>0.56800722340963639</v>
      </c>
      <c r="Q18" s="11">
        <v>0.63163068376358689</v>
      </c>
      <c r="R18" s="11">
        <f t="shared" si="5"/>
        <v>367.50067354603476</v>
      </c>
      <c r="S18" s="11">
        <f t="shared" si="5"/>
        <v>349.92339880502715</v>
      </c>
      <c r="T18" s="11">
        <f t="shared" si="6"/>
        <v>717.42407235106191</v>
      </c>
      <c r="U18" s="10">
        <v>1.2</v>
      </c>
      <c r="V18" s="12">
        <v>1.1000000000000001</v>
      </c>
      <c r="W18" s="12">
        <f t="shared" si="7"/>
        <v>946.99977550340168</v>
      </c>
    </row>
    <row r="19" spans="1:23" x14ac:dyDescent="0.25">
      <c r="A19" s="4">
        <v>12</v>
      </c>
      <c r="B19" s="4">
        <f t="shared" si="0"/>
        <v>471</v>
      </c>
      <c r="C19" s="4">
        <v>156</v>
      </c>
      <c r="D19" s="4">
        <v>315</v>
      </c>
      <c r="E19" s="4">
        <f t="shared" si="1"/>
        <v>1337</v>
      </c>
      <c r="F19" s="4">
        <v>714</v>
      </c>
      <c r="G19" s="4">
        <v>623</v>
      </c>
      <c r="I19" s="4">
        <v>12</v>
      </c>
      <c r="J19" s="4">
        <f t="shared" si="2"/>
        <v>714</v>
      </c>
      <c r="K19" s="4">
        <f t="shared" si="2"/>
        <v>623</v>
      </c>
      <c r="L19" s="4">
        <f t="shared" si="3"/>
        <v>156</v>
      </c>
      <c r="M19" s="4">
        <f t="shared" si="3"/>
        <v>315</v>
      </c>
      <c r="N19" s="11">
        <f t="shared" si="4"/>
        <v>0.21848739495798319</v>
      </c>
      <c r="O19" s="11">
        <f t="shared" si="4"/>
        <v>0.5056179775280899</v>
      </c>
      <c r="P19" s="11">
        <v>0.52156480470010524</v>
      </c>
      <c r="Q19" s="11">
        <v>0.57526440867496864</v>
      </c>
      <c r="R19" s="11">
        <f t="shared" si="5"/>
        <v>372.39727055587514</v>
      </c>
      <c r="S19" s="11">
        <f t="shared" si="5"/>
        <v>358.38972660450548</v>
      </c>
      <c r="T19" s="11">
        <f t="shared" si="6"/>
        <v>730.78699716038068</v>
      </c>
      <c r="U19" s="10">
        <v>1.2</v>
      </c>
      <c r="V19" s="12">
        <v>1.1000000000000001</v>
      </c>
      <c r="W19" s="12">
        <f t="shared" si="7"/>
        <v>964.63883625170251</v>
      </c>
    </row>
    <row r="20" spans="1:23" x14ac:dyDescent="0.25">
      <c r="A20" s="4">
        <v>13</v>
      </c>
      <c r="B20" s="4">
        <f t="shared" si="0"/>
        <v>489</v>
      </c>
      <c r="C20" s="4">
        <v>154</v>
      </c>
      <c r="D20" s="4">
        <v>335</v>
      </c>
      <c r="E20" s="4">
        <f t="shared" si="1"/>
        <v>1214</v>
      </c>
      <c r="F20" s="4">
        <v>631</v>
      </c>
      <c r="G20" s="4">
        <v>583</v>
      </c>
      <c r="I20" s="4">
        <v>13</v>
      </c>
      <c r="J20" s="4">
        <f t="shared" si="2"/>
        <v>631</v>
      </c>
      <c r="K20" s="4">
        <f t="shared" si="2"/>
        <v>583</v>
      </c>
      <c r="L20" s="4">
        <f t="shared" si="3"/>
        <v>154</v>
      </c>
      <c r="M20" s="4">
        <f t="shared" si="3"/>
        <v>335</v>
      </c>
      <c r="N20" s="11">
        <f t="shared" si="4"/>
        <v>0.24405705229793978</v>
      </c>
      <c r="O20" s="11">
        <f t="shared" si="4"/>
        <v>0.57461406518010294</v>
      </c>
      <c r="P20" s="11">
        <v>0.5160635947954475</v>
      </c>
      <c r="Q20" s="11">
        <v>0.5934374665989699</v>
      </c>
      <c r="R20" s="11">
        <f t="shared" si="5"/>
        <v>325.63612831592735</v>
      </c>
      <c r="S20" s="11">
        <f t="shared" si="5"/>
        <v>345.97404302719946</v>
      </c>
      <c r="T20" s="11">
        <f t="shared" si="6"/>
        <v>671.61017134312681</v>
      </c>
      <c r="U20" s="10">
        <v>1.2</v>
      </c>
      <c r="V20" s="12">
        <v>1.1000000000000001</v>
      </c>
      <c r="W20" s="12">
        <f t="shared" si="7"/>
        <v>886.52542617292738</v>
      </c>
    </row>
    <row r="21" spans="1:23" x14ac:dyDescent="0.25">
      <c r="A21" s="4">
        <v>14</v>
      </c>
      <c r="B21" s="4">
        <f t="shared" si="0"/>
        <v>460</v>
      </c>
      <c r="C21" s="4">
        <v>155</v>
      </c>
      <c r="D21" s="4">
        <v>305</v>
      </c>
      <c r="E21" s="4">
        <f t="shared" si="1"/>
        <v>1258</v>
      </c>
      <c r="F21" s="4">
        <v>643</v>
      </c>
      <c r="G21" s="4">
        <v>615</v>
      </c>
      <c r="I21" s="4">
        <v>14</v>
      </c>
      <c r="J21" s="4">
        <f t="shared" si="2"/>
        <v>643</v>
      </c>
      <c r="K21" s="4">
        <f t="shared" si="2"/>
        <v>615</v>
      </c>
      <c r="L21" s="4">
        <f t="shared" si="3"/>
        <v>155</v>
      </c>
      <c r="M21" s="4">
        <f t="shared" si="3"/>
        <v>305</v>
      </c>
      <c r="N21" s="11">
        <f t="shared" si="4"/>
        <v>0.24105754276827371</v>
      </c>
      <c r="O21" s="11">
        <f t="shared" si="4"/>
        <v>0.49593495934959347</v>
      </c>
      <c r="P21" s="11">
        <v>0.63843652973737453</v>
      </c>
      <c r="Q21" s="11">
        <v>0.70099892444554568</v>
      </c>
      <c r="R21" s="11">
        <f t="shared" si="5"/>
        <v>410.51468862113182</v>
      </c>
      <c r="S21" s="11">
        <f t="shared" si="5"/>
        <v>431.11433853401059</v>
      </c>
      <c r="T21" s="11">
        <f t="shared" si="6"/>
        <v>841.62902715514247</v>
      </c>
      <c r="U21" s="10">
        <v>1.2</v>
      </c>
      <c r="V21" s="12">
        <v>1.1000000000000001</v>
      </c>
      <c r="W21" s="12">
        <f t="shared" si="7"/>
        <v>1110.9503158447881</v>
      </c>
    </row>
    <row r="22" spans="1:23" x14ac:dyDescent="0.25">
      <c r="A22" s="4">
        <v>15</v>
      </c>
      <c r="B22" s="4">
        <f t="shared" si="0"/>
        <v>307</v>
      </c>
      <c r="C22" s="4">
        <v>154</v>
      </c>
      <c r="D22" s="4">
        <v>153</v>
      </c>
      <c r="E22" s="4">
        <f t="shared" si="1"/>
        <v>1088</v>
      </c>
      <c r="F22" s="4">
        <v>531</v>
      </c>
      <c r="G22" s="4">
        <v>557</v>
      </c>
      <c r="I22" s="4">
        <v>15</v>
      </c>
      <c r="J22" s="4">
        <f t="shared" si="2"/>
        <v>531</v>
      </c>
      <c r="K22" s="4">
        <f t="shared" si="2"/>
        <v>557</v>
      </c>
      <c r="L22" s="4">
        <f t="shared" si="3"/>
        <v>154</v>
      </c>
      <c r="M22" s="4">
        <f t="shared" si="3"/>
        <v>153</v>
      </c>
      <c r="N22" s="11">
        <f t="shared" si="4"/>
        <v>0.29001883239171372</v>
      </c>
      <c r="O22" s="11">
        <f t="shared" si="4"/>
        <v>0.27468581687612209</v>
      </c>
      <c r="P22" s="11">
        <v>1.0435933178602841</v>
      </c>
      <c r="Q22" s="11">
        <v>0.73299310689807828</v>
      </c>
      <c r="R22" s="11">
        <f t="shared" si="5"/>
        <v>554.14805178381084</v>
      </c>
      <c r="S22" s="11">
        <f t="shared" si="5"/>
        <v>408.27716054222958</v>
      </c>
      <c r="T22" s="11">
        <f t="shared" si="6"/>
        <v>962.42521232604042</v>
      </c>
      <c r="U22" s="10">
        <v>1.2</v>
      </c>
      <c r="V22" s="12">
        <v>1.1000000000000001</v>
      </c>
      <c r="W22" s="12">
        <f t="shared" si="7"/>
        <v>1270.4012802703735</v>
      </c>
    </row>
    <row r="23" spans="1:23" x14ac:dyDescent="0.25">
      <c r="A23" s="4">
        <v>16</v>
      </c>
      <c r="B23" s="4">
        <f t="shared" si="0"/>
        <v>212</v>
      </c>
      <c r="C23" s="4">
        <v>104</v>
      </c>
      <c r="D23" s="4">
        <v>108</v>
      </c>
      <c r="E23" s="4">
        <f t="shared" si="1"/>
        <v>1015</v>
      </c>
      <c r="F23" s="4">
        <v>542</v>
      </c>
      <c r="G23" s="4">
        <v>473</v>
      </c>
      <c r="I23" s="4">
        <v>16</v>
      </c>
      <c r="J23" s="4">
        <f t="shared" si="2"/>
        <v>542</v>
      </c>
      <c r="K23" s="4">
        <f t="shared" si="2"/>
        <v>473</v>
      </c>
      <c r="L23" s="4">
        <f t="shared" si="3"/>
        <v>104</v>
      </c>
      <c r="M23" s="4">
        <f t="shared" si="3"/>
        <v>108</v>
      </c>
      <c r="N23" s="11">
        <f t="shared" si="4"/>
        <v>0.1918819188191882</v>
      </c>
      <c r="O23" s="11">
        <f t="shared" si="4"/>
        <v>0.22832980972515857</v>
      </c>
      <c r="P23" s="11">
        <v>0.69695700899342317</v>
      </c>
      <c r="Q23" s="11">
        <v>0.67078715145001055</v>
      </c>
      <c r="R23" s="11">
        <f t="shared" si="5"/>
        <v>377.75069887443533</v>
      </c>
      <c r="S23" s="11">
        <f t="shared" si="5"/>
        <v>317.282322635855</v>
      </c>
      <c r="T23" s="11">
        <f t="shared" si="6"/>
        <v>695.03302151029038</v>
      </c>
      <c r="U23" s="10">
        <v>1.2</v>
      </c>
      <c r="V23" s="12">
        <v>1.1000000000000001</v>
      </c>
      <c r="W23" s="12">
        <f t="shared" si="7"/>
        <v>917.44358839358335</v>
      </c>
    </row>
    <row r="24" spans="1:23" x14ac:dyDescent="0.25">
      <c r="A24" s="4">
        <v>17</v>
      </c>
      <c r="B24" s="4">
        <f t="shared" si="0"/>
        <v>164</v>
      </c>
      <c r="C24" s="4">
        <v>66</v>
      </c>
      <c r="D24" s="4">
        <v>98</v>
      </c>
      <c r="E24" s="4">
        <f t="shared" si="1"/>
        <v>999</v>
      </c>
      <c r="F24" s="4">
        <v>528</v>
      </c>
      <c r="G24" s="4">
        <v>471</v>
      </c>
      <c r="I24" s="4">
        <v>17</v>
      </c>
      <c r="J24" s="4">
        <f t="shared" si="2"/>
        <v>528</v>
      </c>
      <c r="K24" s="4">
        <f t="shared" si="2"/>
        <v>471</v>
      </c>
      <c r="L24" s="4">
        <f t="shared" si="3"/>
        <v>66</v>
      </c>
      <c r="M24" s="4">
        <f t="shared" si="3"/>
        <v>98</v>
      </c>
      <c r="N24" s="11">
        <f t="shared" si="4"/>
        <v>0.125</v>
      </c>
      <c r="O24" s="11">
        <f t="shared" si="4"/>
        <v>0.20806794055201699</v>
      </c>
      <c r="P24" s="11">
        <v>1.0091442389909973</v>
      </c>
      <c r="Q24" s="11">
        <v>0.80869856940665596</v>
      </c>
      <c r="R24" s="11">
        <f t="shared" si="5"/>
        <v>532.82815818724657</v>
      </c>
      <c r="S24" s="11">
        <f t="shared" si="5"/>
        <v>380.89702619053497</v>
      </c>
      <c r="T24" s="11">
        <f t="shared" si="6"/>
        <v>913.72518437778149</v>
      </c>
      <c r="U24" s="10">
        <v>1.2</v>
      </c>
      <c r="V24" s="12">
        <v>1.1000000000000001</v>
      </c>
      <c r="W24" s="12">
        <f t="shared" si="7"/>
        <v>1206.1172433786717</v>
      </c>
    </row>
    <row r="25" spans="1:23" x14ac:dyDescent="0.25">
      <c r="A25" s="4">
        <v>18</v>
      </c>
      <c r="B25" s="4">
        <f t="shared" si="0"/>
        <v>197</v>
      </c>
      <c r="C25" s="4">
        <v>79</v>
      </c>
      <c r="D25" s="4">
        <v>118</v>
      </c>
      <c r="E25" s="4">
        <f t="shared" si="1"/>
        <v>880</v>
      </c>
      <c r="F25" s="4">
        <v>438</v>
      </c>
      <c r="G25" s="4">
        <v>442</v>
      </c>
      <c r="I25" s="4">
        <v>18</v>
      </c>
      <c r="J25" s="4">
        <f t="shared" si="2"/>
        <v>438</v>
      </c>
      <c r="K25" s="4">
        <f t="shared" si="2"/>
        <v>442</v>
      </c>
      <c r="L25" s="4">
        <f t="shared" si="3"/>
        <v>79</v>
      </c>
      <c r="M25" s="4">
        <f t="shared" si="3"/>
        <v>118</v>
      </c>
      <c r="N25" s="11">
        <f t="shared" si="4"/>
        <v>0.18036529680365296</v>
      </c>
      <c r="O25" s="11">
        <f t="shared" si="4"/>
        <v>0.2669683257918552</v>
      </c>
      <c r="P25" s="11">
        <v>1.018955829525831</v>
      </c>
      <c r="Q25" s="11">
        <v>0.79695779154279189</v>
      </c>
      <c r="R25" s="11">
        <f t="shared" si="5"/>
        <v>446.30265333231398</v>
      </c>
      <c r="S25" s="11">
        <f t="shared" si="5"/>
        <v>352.25534386191401</v>
      </c>
      <c r="T25" s="11">
        <f t="shared" si="6"/>
        <v>798.55799719422794</v>
      </c>
      <c r="U25" s="10">
        <v>1.2</v>
      </c>
      <c r="V25" s="12">
        <v>1.1000000000000001</v>
      </c>
      <c r="W25" s="12">
        <f t="shared" si="7"/>
        <v>1054.0965562963809</v>
      </c>
    </row>
    <row r="26" spans="1:23" x14ac:dyDescent="0.25">
      <c r="A26" s="4">
        <v>19</v>
      </c>
      <c r="B26" s="4">
        <f t="shared" si="0"/>
        <v>261</v>
      </c>
      <c r="C26" s="4">
        <v>86</v>
      </c>
      <c r="D26" s="4">
        <v>175</v>
      </c>
      <c r="E26" s="4">
        <f t="shared" si="1"/>
        <v>975</v>
      </c>
      <c r="F26" s="4">
        <v>506</v>
      </c>
      <c r="G26" s="4">
        <v>469</v>
      </c>
      <c r="I26" s="4">
        <v>19</v>
      </c>
      <c r="J26" s="4">
        <f t="shared" si="2"/>
        <v>506</v>
      </c>
      <c r="K26" s="4">
        <f t="shared" si="2"/>
        <v>469</v>
      </c>
      <c r="L26" s="4">
        <f t="shared" si="3"/>
        <v>86</v>
      </c>
      <c r="M26" s="4">
        <f t="shared" si="3"/>
        <v>175</v>
      </c>
      <c r="N26" s="11">
        <f t="shared" si="4"/>
        <v>0.16996047430830039</v>
      </c>
      <c r="O26" s="11">
        <f t="shared" si="4"/>
        <v>0.37313432835820898</v>
      </c>
      <c r="P26" s="11">
        <v>0.62852975267773137</v>
      </c>
      <c r="Q26" s="11">
        <v>0.83678059372715008</v>
      </c>
      <c r="R26" s="11">
        <f t="shared" si="5"/>
        <v>318.03605485493205</v>
      </c>
      <c r="S26" s="11">
        <f t="shared" si="5"/>
        <v>392.45009845803338</v>
      </c>
      <c r="T26" s="11">
        <f t="shared" si="6"/>
        <v>710.48615331296537</v>
      </c>
      <c r="U26" s="10">
        <v>1.2</v>
      </c>
      <c r="V26" s="12">
        <v>1.1000000000000001</v>
      </c>
      <c r="W26" s="12">
        <f t="shared" si="7"/>
        <v>937.84172237311429</v>
      </c>
    </row>
    <row r="27" spans="1:23" x14ac:dyDescent="0.25">
      <c r="A27" s="4">
        <v>20</v>
      </c>
      <c r="B27" s="4">
        <f t="shared" si="0"/>
        <v>222</v>
      </c>
      <c r="C27" s="4">
        <v>50</v>
      </c>
      <c r="D27" s="4">
        <v>172</v>
      </c>
      <c r="E27" s="4">
        <f t="shared" si="1"/>
        <v>923</v>
      </c>
      <c r="F27" s="4">
        <v>439</v>
      </c>
      <c r="G27" s="4">
        <v>484</v>
      </c>
      <c r="I27" s="4">
        <v>20</v>
      </c>
      <c r="J27" s="4">
        <f t="shared" si="2"/>
        <v>439</v>
      </c>
      <c r="K27" s="4">
        <f t="shared" si="2"/>
        <v>484</v>
      </c>
      <c r="L27" s="4">
        <f t="shared" si="3"/>
        <v>50</v>
      </c>
      <c r="M27" s="4">
        <f t="shared" si="3"/>
        <v>172</v>
      </c>
      <c r="N27" s="11">
        <f t="shared" si="4"/>
        <v>0.11389521640091116</v>
      </c>
      <c r="O27" s="11">
        <f t="shared" si="4"/>
        <v>0.35537190082644626</v>
      </c>
      <c r="P27" s="11">
        <v>0.56719046501466741</v>
      </c>
      <c r="Q27" s="11">
        <v>0.86531066601929851</v>
      </c>
      <c r="R27" s="11">
        <f t="shared" si="5"/>
        <v>248.99661414143898</v>
      </c>
      <c r="S27" s="11">
        <f t="shared" si="5"/>
        <v>418.81036235334051</v>
      </c>
      <c r="T27" s="11">
        <f t="shared" si="6"/>
        <v>667.80697649477952</v>
      </c>
      <c r="U27" s="10">
        <v>1.2</v>
      </c>
      <c r="V27" s="12">
        <v>1.1000000000000001</v>
      </c>
      <c r="W27" s="12">
        <f t="shared" si="7"/>
        <v>881.50520897310901</v>
      </c>
    </row>
    <row r="28" spans="1:23" x14ac:dyDescent="0.25">
      <c r="A28" s="4">
        <v>21</v>
      </c>
      <c r="B28" s="4">
        <f t="shared" si="0"/>
        <v>279</v>
      </c>
      <c r="C28" s="4">
        <v>50</v>
      </c>
      <c r="D28" s="4">
        <v>229</v>
      </c>
      <c r="E28" s="4">
        <f t="shared" si="1"/>
        <v>997</v>
      </c>
      <c r="F28" s="4">
        <v>478</v>
      </c>
      <c r="G28" s="4">
        <v>519</v>
      </c>
      <c r="I28" s="4">
        <v>21</v>
      </c>
      <c r="J28" s="4">
        <f t="shared" si="2"/>
        <v>478</v>
      </c>
      <c r="K28" s="4">
        <f t="shared" si="2"/>
        <v>519</v>
      </c>
      <c r="L28" s="4">
        <f t="shared" si="3"/>
        <v>50</v>
      </c>
      <c r="M28" s="4">
        <f>D28</f>
        <v>229</v>
      </c>
      <c r="N28" s="11">
        <f t="shared" si="4"/>
        <v>0.10460251046025104</v>
      </c>
      <c r="O28" s="11">
        <f t="shared" si="4"/>
        <v>0.44123314065510599</v>
      </c>
      <c r="P28" s="11">
        <v>0.52464205539856512</v>
      </c>
      <c r="Q28" s="11">
        <v>0.92242851778304358</v>
      </c>
      <c r="R28" s="11">
        <f t="shared" si="5"/>
        <v>250.77890248051412</v>
      </c>
      <c r="S28" s="11">
        <f t="shared" si="5"/>
        <v>478.7404007293996</v>
      </c>
      <c r="T28" s="11">
        <f t="shared" si="6"/>
        <v>729.51930320991369</v>
      </c>
      <c r="U28" s="10">
        <v>1.2</v>
      </c>
      <c r="V28" s="12">
        <v>1.1000000000000001</v>
      </c>
      <c r="W28" s="12">
        <f t="shared" si="7"/>
        <v>962.96548023708613</v>
      </c>
    </row>
    <row r="29" spans="1:23" x14ac:dyDescent="0.25">
      <c r="A29" s="4">
        <v>22</v>
      </c>
      <c r="B29" s="4">
        <f t="shared" si="0"/>
        <v>276</v>
      </c>
      <c r="C29" s="4">
        <v>53</v>
      </c>
      <c r="D29" s="4">
        <v>223</v>
      </c>
      <c r="E29" s="4">
        <f t="shared" si="1"/>
        <v>847</v>
      </c>
      <c r="F29" s="4">
        <v>384</v>
      </c>
      <c r="G29" s="4">
        <v>463</v>
      </c>
      <c r="I29" s="4">
        <v>22</v>
      </c>
      <c r="J29" s="4">
        <f t="shared" si="2"/>
        <v>384</v>
      </c>
      <c r="K29" s="4">
        <f t="shared" si="2"/>
        <v>463</v>
      </c>
      <c r="L29" s="4">
        <f t="shared" si="3"/>
        <v>53</v>
      </c>
      <c r="M29" s="4">
        <f t="shared" si="3"/>
        <v>223</v>
      </c>
      <c r="N29" s="11">
        <f t="shared" si="4"/>
        <v>0.13802083333333334</v>
      </c>
      <c r="O29" s="11">
        <f t="shared" si="4"/>
        <v>0.4816414686825054</v>
      </c>
      <c r="P29" s="11">
        <v>0.5405827892700672</v>
      </c>
      <c r="Q29" s="11">
        <v>0.97822522951551583</v>
      </c>
      <c r="R29" s="11">
        <f t="shared" si="5"/>
        <v>207.5837910797058</v>
      </c>
      <c r="S29" s="11">
        <f t="shared" si="5"/>
        <v>452.91828126568385</v>
      </c>
      <c r="T29" s="11">
        <f t="shared" si="6"/>
        <v>660.50207234538971</v>
      </c>
      <c r="U29" s="10">
        <v>1.2</v>
      </c>
      <c r="V29" s="12">
        <v>1.1000000000000001</v>
      </c>
      <c r="W29" s="12">
        <f t="shared" si="7"/>
        <v>871.86273549591442</v>
      </c>
    </row>
    <row r="30" spans="1:23" x14ac:dyDescent="0.25">
      <c r="A30" s="4">
        <v>23</v>
      </c>
      <c r="B30" s="4">
        <f t="shared" si="0"/>
        <v>313</v>
      </c>
      <c r="C30" s="4">
        <v>78</v>
      </c>
      <c r="D30" s="4">
        <v>235</v>
      </c>
      <c r="E30" s="4">
        <f t="shared" si="1"/>
        <v>901</v>
      </c>
      <c r="F30" s="4">
        <v>422</v>
      </c>
      <c r="G30" s="4">
        <v>479</v>
      </c>
      <c r="I30" s="4">
        <v>23</v>
      </c>
      <c r="J30" s="4">
        <f t="shared" si="2"/>
        <v>422</v>
      </c>
      <c r="K30" s="4">
        <f t="shared" si="2"/>
        <v>479</v>
      </c>
      <c r="L30" s="4">
        <f t="shared" si="3"/>
        <v>78</v>
      </c>
      <c r="M30" s="4">
        <f t="shared" si="3"/>
        <v>235</v>
      </c>
      <c r="N30" s="11">
        <f t="shared" si="4"/>
        <v>0.18483412322274881</v>
      </c>
      <c r="O30" s="11">
        <f t="shared" si="4"/>
        <v>0.49060542797494783</v>
      </c>
      <c r="P30" s="11">
        <v>0.52816771700088849</v>
      </c>
      <c r="Q30" s="11">
        <v>0.99177549684906241</v>
      </c>
      <c r="R30" s="11">
        <f t="shared" si="5"/>
        <v>222.88677657437495</v>
      </c>
      <c r="S30" s="11">
        <f t="shared" si="5"/>
        <v>475.0604629907009</v>
      </c>
      <c r="T30" s="11">
        <f t="shared" si="6"/>
        <v>697.94723956507585</v>
      </c>
      <c r="U30" s="10">
        <v>1.2</v>
      </c>
      <c r="V30" s="12">
        <v>1.1000000000000001</v>
      </c>
      <c r="W30" s="12">
        <f t="shared" si="7"/>
        <v>921.29035622590027</v>
      </c>
    </row>
    <row r="31" spans="1:23" x14ac:dyDescent="0.25">
      <c r="A31" s="4">
        <v>24</v>
      </c>
      <c r="B31" s="4">
        <f t="shared" si="0"/>
        <v>326</v>
      </c>
      <c r="C31" s="4">
        <v>75</v>
      </c>
      <c r="D31" s="4">
        <v>251</v>
      </c>
      <c r="E31" s="4">
        <f t="shared" si="1"/>
        <v>832</v>
      </c>
      <c r="F31" s="4">
        <v>369</v>
      </c>
      <c r="G31" s="4">
        <v>463</v>
      </c>
      <c r="I31" s="4">
        <v>24</v>
      </c>
      <c r="J31" s="4">
        <f t="shared" si="2"/>
        <v>369</v>
      </c>
      <c r="K31" s="4">
        <f t="shared" si="2"/>
        <v>463</v>
      </c>
      <c r="L31" s="4">
        <f t="shared" si="3"/>
        <v>75</v>
      </c>
      <c r="M31" s="4">
        <f t="shared" si="3"/>
        <v>251</v>
      </c>
      <c r="N31" s="11">
        <f t="shared" si="4"/>
        <v>0.2032520325203252</v>
      </c>
      <c r="O31" s="11">
        <f t="shared" si="4"/>
        <v>0.54211663066954641</v>
      </c>
      <c r="P31" s="11">
        <v>0.54854732023040464</v>
      </c>
      <c r="Q31" s="11">
        <v>0.99932185300383425</v>
      </c>
      <c r="R31" s="11">
        <f t="shared" si="5"/>
        <v>202.41396116501932</v>
      </c>
      <c r="S31" s="11">
        <f t="shared" si="5"/>
        <v>462.68601794077523</v>
      </c>
      <c r="T31" s="11">
        <f t="shared" si="6"/>
        <v>665.09997910579455</v>
      </c>
      <c r="U31" s="10">
        <v>1.2</v>
      </c>
      <c r="V31" s="12">
        <v>1.1000000000000001</v>
      </c>
      <c r="W31" s="12">
        <f t="shared" si="7"/>
        <v>877.9319724196489</v>
      </c>
    </row>
    <row r="32" spans="1:23" x14ac:dyDescent="0.25">
      <c r="A32" s="4">
        <v>25</v>
      </c>
      <c r="B32" s="4">
        <f t="shared" si="0"/>
        <v>335</v>
      </c>
      <c r="C32" s="4">
        <v>84</v>
      </c>
      <c r="D32" s="4">
        <v>251</v>
      </c>
      <c r="E32" s="4">
        <f t="shared" si="1"/>
        <v>785</v>
      </c>
      <c r="F32" s="4">
        <v>408</v>
      </c>
      <c r="G32" s="4">
        <v>377</v>
      </c>
      <c r="I32" s="4">
        <v>25</v>
      </c>
      <c r="J32" s="4">
        <f t="shared" si="2"/>
        <v>408</v>
      </c>
      <c r="K32" s="4">
        <f t="shared" si="2"/>
        <v>377</v>
      </c>
      <c r="L32" s="4">
        <f t="shared" si="3"/>
        <v>84</v>
      </c>
      <c r="M32" s="4">
        <f t="shared" si="3"/>
        <v>251</v>
      </c>
      <c r="N32" s="11">
        <f t="shared" si="4"/>
        <v>0.20588235294117646</v>
      </c>
      <c r="O32" s="11">
        <f t="shared" si="4"/>
        <v>0.66578249336870021</v>
      </c>
      <c r="P32" s="11">
        <v>0.58908696535600669</v>
      </c>
      <c r="Q32" s="11">
        <v>1.084123079113771</v>
      </c>
      <c r="R32" s="11">
        <f t="shared" si="5"/>
        <v>240.34748186525073</v>
      </c>
      <c r="S32" s="11">
        <f t="shared" si="5"/>
        <v>408.71440082589169</v>
      </c>
      <c r="T32" s="11">
        <f t="shared" si="6"/>
        <v>649.06188269114239</v>
      </c>
      <c r="U32" s="10">
        <v>1.2</v>
      </c>
      <c r="V32" s="12">
        <v>1.1000000000000001</v>
      </c>
      <c r="W32" s="12">
        <f t="shared" si="7"/>
        <v>856.76168515230802</v>
      </c>
    </row>
    <row r="33" spans="1:23" x14ac:dyDescent="0.25">
      <c r="A33" s="4">
        <v>26</v>
      </c>
      <c r="B33" s="4">
        <f t="shared" si="0"/>
        <v>383</v>
      </c>
      <c r="C33" s="4">
        <v>75</v>
      </c>
      <c r="D33" s="4">
        <v>308</v>
      </c>
      <c r="E33" s="4">
        <f t="shared" si="1"/>
        <v>869</v>
      </c>
      <c r="F33" s="4">
        <v>430</v>
      </c>
      <c r="G33" s="4">
        <v>439</v>
      </c>
      <c r="I33" s="4">
        <v>26</v>
      </c>
      <c r="J33" s="4">
        <f t="shared" si="2"/>
        <v>430</v>
      </c>
      <c r="K33" s="4">
        <f t="shared" si="2"/>
        <v>439</v>
      </c>
      <c r="L33" s="4">
        <f t="shared" si="3"/>
        <v>75</v>
      </c>
      <c r="M33" s="4">
        <f t="shared" si="3"/>
        <v>308</v>
      </c>
      <c r="N33" s="11">
        <f t="shared" si="4"/>
        <v>0.1744186046511628</v>
      </c>
      <c r="O33" s="11">
        <f t="shared" si="4"/>
        <v>0.70159453302961272</v>
      </c>
      <c r="P33" s="11">
        <v>0.59093466609863377</v>
      </c>
      <c r="Q33" s="11">
        <v>1.0715821873551956</v>
      </c>
      <c r="R33" s="11">
        <f t="shared" si="5"/>
        <v>254.10190642241253</v>
      </c>
      <c r="S33" s="11">
        <f t="shared" si="5"/>
        <v>470.42458024893085</v>
      </c>
      <c r="T33" s="11">
        <f t="shared" si="6"/>
        <v>724.52648667134338</v>
      </c>
      <c r="U33" s="10">
        <v>1.2</v>
      </c>
      <c r="V33" s="12">
        <v>1.1000000000000001</v>
      </c>
      <c r="W33" s="12">
        <f t="shared" si="7"/>
        <v>956.37496240617327</v>
      </c>
    </row>
    <row r="34" spans="1:23" x14ac:dyDescent="0.25">
      <c r="A34" s="4">
        <v>27</v>
      </c>
      <c r="B34" s="4">
        <f t="shared" si="0"/>
        <v>370</v>
      </c>
      <c r="C34" s="4">
        <v>77</v>
      </c>
      <c r="D34" s="4">
        <v>293</v>
      </c>
      <c r="E34" s="4">
        <f t="shared" si="1"/>
        <v>967</v>
      </c>
      <c r="F34" s="4">
        <v>514</v>
      </c>
      <c r="G34" s="4">
        <v>453</v>
      </c>
      <c r="I34" s="4">
        <v>27</v>
      </c>
      <c r="J34" s="4">
        <f t="shared" si="2"/>
        <v>514</v>
      </c>
      <c r="K34" s="4">
        <f t="shared" si="2"/>
        <v>453</v>
      </c>
      <c r="L34" s="4">
        <f t="shared" si="3"/>
        <v>77</v>
      </c>
      <c r="M34" s="4">
        <f t="shared" si="3"/>
        <v>293</v>
      </c>
      <c r="N34" s="11">
        <f t="shared" si="4"/>
        <v>0.14980544747081712</v>
      </c>
      <c r="O34" s="11">
        <f t="shared" si="4"/>
        <v>0.64679911699779247</v>
      </c>
      <c r="P34" s="11">
        <v>0.58748128597612848</v>
      </c>
      <c r="Q34" s="11">
        <v>1.0678788469735412</v>
      </c>
      <c r="R34" s="11">
        <f t="shared" si="5"/>
        <v>301.96538099173006</v>
      </c>
      <c r="S34" s="11">
        <f t="shared" si="5"/>
        <v>483.74911767901415</v>
      </c>
      <c r="T34" s="11">
        <f t="shared" si="6"/>
        <v>785.71449867074421</v>
      </c>
      <c r="U34" s="10">
        <v>1.2</v>
      </c>
      <c r="V34" s="12">
        <v>1.1000000000000001</v>
      </c>
      <c r="W34" s="12">
        <f t="shared" si="7"/>
        <v>1037.1431382453825</v>
      </c>
    </row>
    <row r="35" spans="1:23" x14ac:dyDescent="0.25">
      <c r="A35" s="4">
        <v>28</v>
      </c>
      <c r="B35" s="4">
        <f t="shared" si="0"/>
        <v>365</v>
      </c>
      <c r="C35" s="4">
        <v>93</v>
      </c>
      <c r="D35" s="4">
        <v>272</v>
      </c>
      <c r="E35" s="4">
        <f t="shared" si="1"/>
        <v>1012</v>
      </c>
      <c r="F35" s="4">
        <v>545</v>
      </c>
      <c r="G35" s="4">
        <v>467</v>
      </c>
      <c r="I35" s="4">
        <v>28</v>
      </c>
      <c r="J35" s="4">
        <f t="shared" si="2"/>
        <v>545</v>
      </c>
      <c r="K35" s="4">
        <f t="shared" si="2"/>
        <v>467</v>
      </c>
      <c r="L35" s="4">
        <f t="shared" si="3"/>
        <v>93</v>
      </c>
      <c r="M35" s="4">
        <f t="shared" si="3"/>
        <v>272</v>
      </c>
      <c r="N35" s="11">
        <f t="shared" si="4"/>
        <v>0.17064220183486239</v>
      </c>
      <c r="O35" s="11">
        <f t="shared" si="4"/>
        <v>0.58244111349036398</v>
      </c>
      <c r="P35" s="11">
        <v>0.59231119602091498</v>
      </c>
      <c r="Q35" s="11">
        <v>1.0555219569342595</v>
      </c>
      <c r="R35" s="11">
        <f t="shared" si="5"/>
        <v>322.80960183139865</v>
      </c>
      <c r="S35" s="11">
        <f t="shared" si="5"/>
        <v>492.92875388829918</v>
      </c>
      <c r="T35" s="11">
        <f t="shared" si="6"/>
        <v>815.73835571969789</v>
      </c>
      <c r="U35" s="10">
        <v>1.2</v>
      </c>
      <c r="V35" s="12">
        <v>1.1000000000000001</v>
      </c>
      <c r="W35" s="12">
        <f t="shared" si="7"/>
        <v>1076.7746295500012</v>
      </c>
    </row>
    <row r="36" spans="1:23" x14ac:dyDescent="0.25">
      <c r="A36" s="4">
        <v>29</v>
      </c>
      <c r="B36" s="4">
        <f t="shared" si="0"/>
        <v>383</v>
      </c>
      <c r="C36" s="4">
        <v>75</v>
      </c>
      <c r="D36" s="4">
        <v>308</v>
      </c>
      <c r="E36" s="4">
        <f t="shared" si="1"/>
        <v>918</v>
      </c>
      <c r="F36" s="4">
        <v>480</v>
      </c>
      <c r="G36" s="4">
        <v>438</v>
      </c>
      <c r="I36" s="4">
        <v>29</v>
      </c>
      <c r="J36" s="4">
        <f t="shared" si="2"/>
        <v>480</v>
      </c>
      <c r="K36" s="4">
        <f t="shared" si="2"/>
        <v>438</v>
      </c>
      <c r="L36" s="4">
        <f t="shared" si="3"/>
        <v>75</v>
      </c>
      <c r="M36" s="4">
        <f t="shared" si="3"/>
        <v>308</v>
      </c>
      <c r="N36" s="11">
        <f t="shared" si="4"/>
        <v>0.15625</v>
      </c>
      <c r="O36" s="11">
        <f t="shared" si="4"/>
        <v>0.70319634703196343</v>
      </c>
      <c r="P36" s="11">
        <v>0.60224673401575823</v>
      </c>
      <c r="Q36" s="11">
        <v>1.0870766448277194</v>
      </c>
      <c r="R36" s="11">
        <f t="shared" si="5"/>
        <v>289.07843232756397</v>
      </c>
      <c r="S36" s="11">
        <f t="shared" si="5"/>
        <v>476.1395704345411</v>
      </c>
      <c r="T36" s="11">
        <f t="shared" si="6"/>
        <v>765.21800276210502</v>
      </c>
      <c r="U36" s="10">
        <v>1.2</v>
      </c>
      <c r="V36" s="12">
        <v>1.1000000000000001</v>
      </c>
      <c r="W36" s="12">
        <f t="shared" si="7"/>
        <v>1010.0877636459787</v>
      </c>
    </row>
    <row r="37" spans="1:23" x14ac:dyDescent="0.25">
      <c r="A37" s="4">
        <v>30</v>
      </c>
      <c r="B37" s="4">
        <f t="shared" si="0"/>
        <v>385</v>
      </c>
      <c r="C37" s="4">
        <v>104</v>
      </c>
      <c r="D37" s="4">
        <v>281</v>
      </c>
      <c r="E37" s="4">
        <f t="shared" si="1"/>
        <v>957</v>
      </c>
      <c r="F37" s="4">
        <v>503</v>
      </c>
      <c r="G37" s="4">
        <v>454</v>
      </c>
      <c r="I37" s="4">
        <v>30</v>
      </c>
      <c r="J37" s="4">
        <f t="shared" si="2"/>
        <v>503</v>
      </c>
      <c r="K37" s="4">
        <f t="shared" si="2"/>
        <v>454</v>
      </c>
      <c r="L37" s="4">
        <f t="shared" si="3"/>
        <v>104</v>
      </c>
      <c r="M37" s="4">
        <f t="shared" si="3"/>
        <v>281</v>
      </c>
      <c r="N37" s="11">
        <f t="shared" si="4"/>
        <v>0.20675944333996024</v>
      </c>
      <c r="O37" s="11">
        <f t="shared" si="4"/>
        <v>0.61894273127753308</v>
      </c>
      <c r="P37" s="11">
        <v>0.58973353938903017</v>
      </c>
      <c r="Q37" s="11">
        <v>1.0539822754904051</v>
      </c>
      <c r="R37" s="11">
        <f t="shared" si="5"/>
        <v>296.63597031268216</v>
      </c>
      <c r="S37" s="11">
        <f t="shared" si="5"/>
        <v>478.50795307264394</v>
      </c>
      <c r="T37" s="11">
        <f t="shared" si="6"/>
        <v>775.14392338532616</v>
      </c>
      <c r="U37" s="10">
        <v>1.2</v>
      </c>
      <c r="V37" s="12">
        <v>1.1000000000000001</v>
      </c>
      <c r="W37" s="12">
        <f t="shared" si="7"/>
        <v>1023.1899788686306</v>
      </c>
    </row>
    <row r="38" spans="1:23" x14ac:dyDescent="0.25">
      <c r="A38" s="4">
        <v>31</v>
      </c>
      <c r="B38" s="4">
        <f t="shared" si="0"/>
        <v>394</v>
      </c>
      <c r="C38" s="4">
        <v>92</v>
      </c>
      <c r="D38" s="4">
        <v>302</v>
      </c>
      <c r="E38" s="4">
        <f t="shared" si="1"/>
        <v>830</v>
      </c>
      <c r="F38" s="4">
        <v>457</v>
      </c>
      <c r="G38" s="4">
        <v>373</v>
      </c>
      <c r="I38" s="4">
        <v>31</v>
      </c>
      <c r="J38" s="4">
        <f t="shared" si="2"/>
        <v>457</v>
      </c>
      <c r="K38" s="4">
        <f t="shared" si="2"/>
        <v>373</v>
      </c>
      <c r="L38" s="4">
        <f t="shared" si="3"/>
        <v>92</v>
      </c>
      <c r="M38" s="4">
        <f t="shared" si="3"/>
        <v>302</v>
      </c>
      <c r="N38" s="11">
        <f t="shared" si="4"/>
        <v>0.20131291028446391</v>
      </c>
      <c r="O38" s="11">
        <f t="shared" si="4"/>
        <v>0.80965147453083108</v>
      </c>
      <c r="P38" s="11">
        <v>0.59155934665696264</v>
      </c>
      <c r="Q38" s="11">
        <v>1.0516489954476982</v>
      </c>
      <c r="R38" s="11">
        <f t="shared" si="5"/>
        <v>270.3426214222319</v>
      </c>
      <c r="S38" s="11">
        <f t="shared" si="5"/>
        <v>392.26507530199143</v>
      </c>
      <c r="T38" s="11">
        <f t="shared" si="6"/>
        <v>662.60769672422339</v>
      </c>
      <c r="U38" s="10">
        <v>1.2</v>
      </c>
      <c r="V38" s="12">
        <v>1.1000000000000001</v>
      </c>
      <c r="W38" s="12">
        <f t="shared" si="7"/>
        <v>874.64215967597488</v>
      </c>
    </row>
    <row r="39" spans="1:23" x14ac:dyDescent="0.25">
      <c r="A39" s="4">
        <v>32</v>
      </c>
      <c r="B39" s="4">
        <f t="shared" si="0"/>
        <v>412</v>
      </c>
      <c r="C39" s="4">
        <v>117</v>
      </c>
      <c r="D39" s="4">
        <v>295</v>
      </c>
      <c r="E39" s="4">
        <f t="shared" si="1"/>
        <v>853</v>
      </c>
      <c r="F39" s="4">
        <v>455</v>
      </c>
      <c r="G39" s="4">
        <v>398</v>
      </c>
      <c r="I39" s="4">
        <v>32</v>
      </c>
      <c r="J39" s="4">
        <f t="shared" si="2"/>
        <v>455</v>
      </c>
      <c r="K39" s="4">
        <f t="shared" si="2"/>
        <v>398</v>
      </c>
      <c r="L39" s="4">
        <f t="shared" si="3"/>
        <v>117</v>
      </c>
      <c r="M39" s="4">
        <f t="shared" si="3"/>
        <v>295</v>
      </c>
      <c r="N39" s="11">
        <f t="shared" si="4"/>
        <v>0.25714285714285712</v>
      </c>
      <c r="O39" s="11">
        <f t="shared" si="4"/>
        <v>0.74120603015075381</v>
      </c>
      <c r="P39" s="11">
        <v>0.59426742121259934</v>
      </c>
      <c r="Q39" s="11">
        <v>1.0435406001265743</v>
      </c>
      <c r="R39" s="11">
        <f t="shared" si="5"/>
        <v>270.39167665173272</v>
      </c>
      <c r="S39" s="11">
        <f t="shared" si="5"/>
        <v>415.32915885037659</v>
      </c>
      <c r="T39" s="11">
        <f t="shared" si="6"/>
        <v>685.72083550210937</v>
      </c>
      <c r="U39" s="10">
        <v>1.2</v>
      </c>
      <c r="V39" s="12">
        <v>1.1000000000000001</v>
      </c>
      <c r="W39" s="12">
        <f t="shared" si="7"/>
        <v>905.15150286278447</v>
      </c>
    </row>
    <row r="40" spans="1:23" x14ac:dyDescent="0.25">
      <c r="A40" s="4">
        <v>33</v>
      </c>
      <c r="B40" s="4">
        <f t="shared" si="0"/>
        <v>376</v>
      </c>
      <c r="C40" s="4">
        <v>117</v>
      </c>
      <c r="D40" s="4">
        <v>259</v>
      </c>
      <c r="E40" s="4">
        <f t="shared" si="1"/>
        <v>766</v>
      </c>
      <c r="F40" s="4">
        <v>424</v>
      </c>
      <c r="G40" s="4">
        <v>342</v>
      </c>
      <c r="I40" s="4">
        <v>33</v>
      </c>
      <c r="J40" s="4">
        <f t="shared" si="2"/>
        <v>424</v>
      </c>
      <c r="K40" s="4">
        <f t="shared" si="2"/>
        <v>342</v>
      </c>
      <c r="L40" s="4">
        <f t="shared" si="3"/>
        <v>117</v>
      </c>
      <c r="M40" s="4">
        <f t="shared" si="3"/>
        <v>259</v>
      </c>
      <c r="N40" s="11">
        <f t="shared" si="4"/>
        <v>0.27594339622641512</v>
      </c>
      <c r="O40" s="11">
        <f t="shared" si="4"/>
        <v>0.75730994152046782</v>
      </c>
      <c r="P40" s="11">
        <v>0.6017882154708406</v>
      </c>
      <c r="Q40" s="11">
        <v>1.0643326766808088</v>
      </c>
      <c r="R40" s="11">
        <f t="shared" si="5"/>
        <v>255.15820335963642</v>
      </c>
      <c r="S40" s="11">
        <f t="shared" si="5"/>
        <v>364.00177542483658</v>
      </c>
      <c r="T40" s="11">
        <f t="shared" si="6"/>
        <v>619.15997878447297</v>
      </c>
      <c r="U40" s="10">
        <v>1.2</v>
      </c>
      <c r="V40" s="12">
        <v>1.1000000000000001</v>
      </c>
      <c r="W40" s="12">
        <f t="shared" si="7"/>
        <v>817.29117199550433</v>
      </c>
    </row>
    <row r="41" spans="1:23" x14ac:dyDescent="0.25">
      <c r="A41" s="4">
        <v>34</v>
      </c>
      <c r="B41" s="4">
        <f t="shared" si="0"/>
        <v>357</v>
      </c>
      <c r="C41" s="4">
        <v>106</v>
      </c>
      <c r="D41" s="4">
        <v>251</v>
      </c>
      <c r="E41" s="4">
        <f t="shared" si="1"/>
        <v>795</v>
      </c>
      <c r="F41" s="4">
        <v>425</v>
      </c>
      <c r="G41" s="4">
        <v>370</v>
      </c>
      <c r="I41" s="4">
        <v>34</v>
      </c>
      <c r="J41" s="4">
        <f t="shared" si="2"/>
        <v>425</v>
      </c>
      <c r="K41" s="4">
        <f t="shared" si="2"/>
        <v>370</v>
      </c>
      <c r="L41" s="4">
        <f t="shared" si="3"/>
        <v>106</v>
      </c>
      <c r="M41" s="4">
        <f t="shared" si="3"/>
        <v>251</v>
      </c>
      <c r="N41" s="11">
        <f t="shared" si="4"/>
        <v>0.24941176470588236</v>
      </c>
      <c r="O41" s="11">
        <f t="shared" si="4"/>
        <v>0.67837837837837833</v>
      </c>
      <c r="P41" s="11">
        <v>0.63617005593257436</v>
      </c>
      <c r="Q41" s="11">
        <v>1.0705688367753552</v>
      </c>
      <c r="R41" s="11">
        <f t="shared" si="5"/>
        <v>270.37227377134411</v>
      </c>
      <c r="S41" s="11">
        <f t="shared" si="5"/>
        <v>396.1104696068814</v>
      </c>
      <c r="T41" s="11">
        <f t="shared" si="6"/>
        <v>666.48274337822545</v>
      </c>
      <c r="U41" s="10">
        <v>1.2</v>
      </c>
      <c r="V41" s="12">
        <v>1.1000000000000001</v>
      </c>
      <c r="W41" s="12">
        <f t="shared" si="7"/>
        <v>879.75722125925768</v>
      </c>
    </row>
    <row r="42" spans="1:23" x14ac:dyDescent="0.25">
      <c r="A42" s="4">
        <v>35</v>
      </c>
      <c r="B42" s="4">
        <f t="shared" si="0"/>
        <v>424</v>
      </c>
      <c r="C42" s="4">
        <v>121</v>
      </c>
      <c r="D42" s="4">
        <v>303</v>
      </c>
      <c r="E42" s="4">
        <f t="shared" si="1"/>
        <v>717</v>
      </c>
      <c r="F42" s="4">
        <v>383</v>
      </c>
      <c r="G42" s="4">
        <v>334</v>
      </c>
      <c r="I42" s="4">
        <v>35</v>
      </c>
      <c r="J42" s="4">
        <f t="shared" si="2"/>
        <v>383</v>
      </c>
      <c r="K42" s="4">
        <f t="shared" si="2"/>
        <v>334</v>
      </c>
      <c r="L42" s="4">
        <f t="shared" si="3"/>
        <v>121</v>
      </c>
      <c r="M42" s="4">
        <f t="shared" si="3"/>
        <v>303</v>
      </c>
      <c r="N42" s="11">
        <f t="shared" si="4"/>
        <v>0.31592689295039167</v>
      </c>
      <c r="O42" s="11">
        <f t="shared" si="4"/>
        <v>0.90718562874251496</v>
      </c>
      <c r="P42" s="11">
        <v>0.6068072826883133</v>
      </c>
      <c r="Q42" s="11">
        <v>1.0323614572640074</v>
      </c>
      <c r="R42" s="11">
        <f t="shared" si="5"/>
        <v>232.40718926962398</v>
      </c>
      <c r="S42" s="11">
        <f t="shared" si="5"/>
        <v>344.80872672617846</v>
      </c>
      <c r="T42" s="11">
        <f t="shared" si="6"/>
        <v>577.21591599580245</v>
      </c>
      <c r="U42" s="10">
        <v>1.2</v>
      </c>
      <c r="V42" s="12">
        <v>1.1000000000000001</v>
      </c>
      <c r="W42" s="12">
        <f t="shared" si="7"/>
        <v>761.92500911445927</v>
      </c>
    </row>
    <row r="43" spans="1:23" x14ac:dyDescent="0.25">
      <c r="A43" s="4">
        <v>36</v>
      </c>
      <c r="B43" s="4">
        <f t="shared" si="0"/>
        <v>340</v>
      </c>
      <c r="C43" s="4">
        <v>103</v>
      </c>
      <c r="D43" s="4">
        <v>237</v>
      </c>
      <c r="E43" s="4">
        <f t="shared" si="1"/>
        <v>706</v>
      </c>
      <c r="F43" s="4">
        <v>387</v>
      </c>
      <c r="G43" s="4">
        <v>319</v>
      </c>
      <c r="I43" s="4">
        <v>36</v>
      </c>
      <c r="J43" s="4">
        <f t="shared" si="2"/>
        <v>387</v>
      </c>
      <c r="K43" s="4">
        <f t="shared" si="2"/>
        <v>319</v>
      </c>
      <c r="L43" s="4">
        <f t="shared" si="3"/>
        <v>103</v>
      </c>
      <c r="M43" s="4">
        <f t="shared" si="3"/>
        <v>237</v>
      </c>
      <c r="N43" s="11">
        <f t="shared" si="4"/>
        <v>0.26614987080103358</v>
      </c>
      <c r="O43" s="11">
        <f t="shared" si="4"/>
        <v>0.74294670846394983</v>
      </c>
      <c r="P43" s="11">
        <v>0.60655592038352579</v>
      </c>
      <c r="Q43" s="11">
        <v>1.0105511182123841</v>
      </c>
      <c r="R43" s="11">
        <f t="shared" si="5"/>
        <v>234.73714118842449</v>
      </c>
      <c r="S43" s="11">
        <f t="shared" si="5"/>
        <v>322.36580670975053</v>
      </c>
      <c r="T43" s="11">
        <f t="shared" si="6"/>
        <v>557.10294789817499</v>
      </c>
      <c r="U43" s="10">
        <v>1.2</v>
      </c>
      <c r="V43" s="12">
        <v>1.1000000000000001</v>
      </c>
      <c r="W43" s="12">
        <f t="shared" si="7"/>
        <v>735.37589122559109</v>
      </c>
    </row>
    <row r="44" spans="1:23" x14ac:dyDescent="0.25">
      <c r="A44" s="4">
        <v>37</v>
      </c>
      <c r="B44" s="4">
        <f t="shared" si="0"/>
        <v>316</v>
      </c>
      <c r="C44" s="4">
        <v>101</v>
      </c>
      <c r="D44" s="4">
        <v>215</v>
      </c>
      <c r="E44" s="4">
        <f t="shared" si="1"/>
        <v>680</v>
      </c>
      <c r="F44" s="4">
        <v>364</v>
      </c>
      <c r="G44" s="4">
        <v>316</v>
      </c>
      <c r="I44" s="4">
        <v>37</v>
      </c>
      <c r="J44" s="4">
        <f t="shared" si="2"/>
        <v>364</v>
      </c>
      <c r="K44" s="4">
        <f t="shared" si="2"/>
        <v>316</v>
      </c>
      <c r="L44" s="4">
        <f t="shared" si="3"/>
        <v>101</v>
      </c>
      <c r="M44" s="4">
        <f t="shared" si="3"/>
        <v>215</v>
      </c>
      <c r="N44" s="11">
        <f t="shared" si="4"/>
        <v>0.27747252747252749</v>
      </c>
      <c r="O44" s="11">
        <f t="shared" si="4"/>
        <v>0.680379746835443</v>
      </c>
      <c r="P44" s="11">
        <v>0.59978615147079384</v>
      </c>
      <c r="Q44" s="11">
        <v>0.95662031297205785</v>
      </c>
      <c r="R44" s="11">
        <f t="shared" si="5"/>
        <v>218.32215913536896</v>
      </c>
      <c r="S44" s="11">
        <f t="shared" si="5"/>
        <v>302.29201889917027</v>
      </c>
      <c r="T44" s="11">
        <f t="shared" si="6"/>
        <v>520.61417803453924</v>
      </c>
      <c r="U44" s="10">
        <v>1.2</v>
      </c>
      <c r="V44" s="12">
        <v>1.1000000000000001</v>
      </c>
      <c r="W44" s="12">
        <f t="shared" si="7"/>
        <v>687.21071500559185</v>
      </c>
    </row>
    <row r="45" spans="1:23" x14ac:dyDescent="0.25">
      <c r="A45" s="4">
        <v>38</v>
      </c>
      <c r="B45" s="4">
        <f t="shared" si="0"/>
        <v>285</v>
      </c>
      <c r="C45" s="4">
        <v>97</v>
      </c>
      <c r="D45" s="4">
        <v>188</v>
      </c>
      <c r="E45" s="4">
        <f t="shared" si="1"/>
        <v>625</v>
      </c>
      <c r="F45" s="4">
        <v>313</v>
      </c>
      <c r="G45" s="4">
        <v>312</v>
      </c>
      <c r="I45" s="4">
        <v>38</v>
      </c>
      <c r="J45" s="4">
        <f t="shared" si="2"/>
        <v>313</v>
      </c>
      <c r="K45" s="4">
        <f t="shared" si="2"/>
        <v>312</v>
      </c>
      <c r="L45" s="4">
        <f t="shared" si="3"/>
        <v>97</v>
      </c>
      <c r="M45" s="4">
        <f t="shared" si="3"/>
        <v>188</v>
      </c>
      <c r="N45" s="11">
        <f t="shared" si="4"/>
        <v>0.30990415335463256</v>
      </c>
      <c r="O45" s="11">
        <f t="shared" si="4"/>
        <v>0.60256410256410253</v>
      </c>
      <c r="P45" s="11">
        <v>0.60597011531232248</v>
      </c>
      <c r="Q45" s="11">
        <v>0.92592650373408036</v>
      </c>
      <c r="R45" s="11">
        <f t="shared" si="5"/>
        <v>189.66864609275694</v>
      </c>
      <c r="S45" s="11">
        <f t="shared" si="5"/>
        <v>288.88906916503305</v>
      </c>
      <c r="T45" s="11">
        <f t="shared" si="6"/>
        <v>478.55771525778999</v>
      </c>
      <c r="U45" s="10">
        <v>1.2</v>
      </c>
      <c r="V45" s="12">
        <v>1.1000000000000001</v>
      </c>
      <c r="W45" s="12">
        <f t="shared" si="7"/>
        <v>631.69618414028275</v>
      </c>
    </row>
    <row r="46" spans="1:23" x14ac:dyDescent="0.25">
      <c r="A46" s="4">
        <v>39</v>
      </c>
      <c r="B46" s="4">
        <f t="shared" si="0"/>
        <v>284</v>
      </c>
      <c r="C46" s="4">
        <v>107</v>
      </c>
      <c r="D46" s="4">
        <v>177</v>
      </c>
      <c r="E46" s="4">
        <f t="shared" si="1"/>
        <v>645</v>
      </c>
      <c r="F46" s="4">
        <v>355</v>
      </c>
      <c r="G46" s="4">
        <v>290</v>
      </c>
      <c r="I46" s="4">
        <v>39</v>
      </c>
      <c r="J46" s="4">
        <f t="shared" si="2"/>
        <v>355</v>
      </c>
      <c r="K46" s="4">
        <f t="shared" si="2"/>
        <v>290</v>
      </c>
      <c r="L46" s="4">
        <f t="shared" si="3"/>
        <v>107</v>
      </c>
      <c r="M46" s="4">
        <f t="shared" si="3"/>
        <v>177</v>
      </c>
      <c r="N46" s="11">
        <f t="shared" si="4"/>
        <v>0.30140845070422534</v>
      </c>
      <c r="O46" s="11">
        <f t="shared" si="4"/>
        <v>0.6103448275862069</v>
      </c>
      <c r="P46" s="11">
        <v>0.61642065468063612</v>
      </c>
      <c r="Q46" s="11">
        <v>0.91131415125979687</v>
      </c>
      <c r="R46" s="11">
        <f t="shared" si="5"/>
        <v>218.82933241162581</v>
      </c>
      <c r="S46" s="11">
        <f t="shared" si="5"/>
        <v>264.28110386534109</v>
      </c>
      <c r="T46" s="11">
        <f t="shared" si="6"/>
        <v>483.11043627696688</v>
      </c>
      <c r="U46" s="10">
        <v>1.2</v>
      </c>
      <c r="V46" s="12">
        <v>1.1000000000000001</v>
      </c>
      <c r="W46" s="12">
        <f t="shared" si="7"/>
        <v>637.70577588559627</v>
      </c>
    </row>
    <row r="47" spans="1:23" x14ac:dyDescent="0.25">
      <c r="A47" s="4">
        <v>40</v>
      </c>
      <c r="B47" s="4">
        <f t="shared" si="0"/>
        <v>305</v>
      </c>
      <c r="C47" s="4">
        <v>124</v>
      </c>
      <c r="D47" s="4">
        <v>181</v>
      </c>
      <c r="E47" s="4">
        <f t="shared" si="1"/>
        <v>635</v>
      </c>
      <c r="F47" s="4">
        <v>330</v>
      </c>
      <c r="G47" s="4">
        <v>305</v>
      </c>
      <c r="I47" s="4">
        <v>40</v>
      </c>
      <c r="J47" s="4">
        <f t="shared" si="2"/>
        <v>330</v>
      </c>
      <c r="K47" s="4">
        <f t="shared" si="2"/>
        <v>305</v>
      </c>
      <c r="L47" s="4">
        <f t="shared" si="3"/>
        <v>124</v>
      </c>
      <c r="M47" s="4">
        <f t="shared" si="3"/>
        <v>181</v>
      </c>
      <c r="N47" s="11">
        <f t="shared" si="4"/>
        <v>0.37575757575757573</v>
      </c>
      <c r="O47" s="11">
        <f t="shared" si="4"/>
        <v>0.59344262295081962</v>
      </c>
      <c r="P47" s="11">
        <v>0.61330615782276487</v>
      </c>
      <c r="Q47" s="11">
        <v>0.88701493863821812</v>
      </c>
      <c r="R47" s="11">
        <f t="shared" si="5"/>
        <v>202.39103208151241</v>
      </c>
      <c r="S47" s="11">
        <f t="shared" si="5"/>
        <v>270.5395562846565</v>
      </c>
      <c r="T47" s="11">
        <f t="shared" si="6"/>
        <v>472.93058836616888</v>
      </c>
      <c r="U47" s="10">
        <v>1.2</v>
      </c>
      <c r="V47" s="12">
        <v>1.1000000000000001</v>
      </c>
      <c r="W47" s="12">
        <f t="shared" si="7"/>
        <v>624.26837664334289</v>
      </c>
    </row>
    <row r="48" spans="1:23" x14ac:dyDescent="0.25">
      <c r="A48" s="4">
        <v>41</v>
      </c>
      <c r="B48" s="4">
        <f t="shared" si="0"/>
        <v>242</v>
      </c>
      <c r="C48" s="4">
        <v>119</v>
      </c>
      <c r="D48" s="4">
        <v>123</v>
      </c>
      <c r="E48" s="4">
        <f t="shared" si="1"/>
        <v>631</v>
      </c>
      <c r="F48" s="4">
        <v>339</v>
      </c>
      <c r="G48" s="4">
        <v>292</v>
      </c>
      <c r="I48" s="4">
        <v>41</v>
      </c>
      <c r="J48" s="4">
        <f t="shared" si="2"/>
        <v>339</v>
      </c>
      <c r="K48" s="4">
        <f t="shared" si="2"/>
        <v>292</v>
      </c>
      <c r="L48" s="4">
        <f t="shared" si="3"/>
        <v>119</v>
      </c>
      <c r="M48" s="4">
        <f t="shared" si="3"/>
        <v>123</v>
      </c>
      <c r="N48" s="11">
        <f t="shared" si="4"/>
        <v>0.35103244837758113</v>
      </c>
      <c r="O48" s="11">
        <f t="shared" si="4"/>
        <v>0.42123287671232879</v>
      </c>
      <c r="P48" s="11">
        <v>0.61228469738094793</v>
      </c>
      <c r="Q48" s="11">
        <v>0.83974875521100145</v>
      </c>
      <c r="R48" s="11">
        <f t="shared" si="5"/>
        <v>207.56451241214134</v>
      </c>
      <c r="S48" s="11">
        <f t="shared" si="5"/>
        <v>245.20663652161244</v>
      </c>
      <c r="T48" s="11">
        <f t="shared" si="6"/>
        <v>452.77114893375381</v>
      </c>
      <c r="U48" s="10">
        <v>1.2</v>
      </c>
      <c r="V48" s="12">
        <v>1.1000000000000001</v>
      </c>
      <c r="W48" s="12">
        <f t="shared" si="7"/>
        <v>597.65791659255501</v>
      </c>
    </row>
    <row r="49" spans="1:23" x14ac:dyDescent="0.25">
      <c r="A49" s="4">
        <v>42</v>
      </c>
      <c r="B49" s="4">
        <f t="shared" si="0"/>
        <v>275</v>
      </c>
      <c r="C49" s="4">
        <v>113</v>
      </c>
      <c r="D49" s="4">
        <v>162</v>
      </c>
      <c r="E49" s="4">
        <f t="shared" si="1"/>
        <v>551</v>
      </c>
      <c r="F49" s="4">
        <v>296</v>
      </c>
      <c r="G49" s="4">
        <v>255</v>
      </c>
      <c r="I49" s="4">
        <v>42</v>
      </c>
      <c r="J49" s="4">
        <f t="shared" si="2"/>
        <v>296</v>
      </c>
      <c r="K49" s="4">
        <f t="shared" si="2"/>
        <v>255</v>
      </c>
      <c r="L49" s="4">
        <f t="shared" si="3"/>
        <v>113</v>
      </c>
      <c r="M49" s="4">
        <f t="shared" si="3"/>
        <v>162</v>
      </c>
      <c r="N49" s="11">
        <f t="shared" si="4"/>
        <v>0.38175675675675674</v>
      </c>
      <c r="O49" s="11">
        <f t="shared" si="4"/>
        <v>0.63529411764705879</v>
      </c>
      <c r="P49" s="11">
        <v>0.6260205947511801</v>
      </c>
      <c r="Q49" s="11">
        <v>0.86800450568268084</v>
      </c>
      <c r="R49" s="11">
        <f t="shared" si="5"/>
        <v>185.30209604634931</v>
      </c>
      <c r="S49" s="11">
        <f t="shared" si="5"/>
        <v>221.34114894908362</v>
      </c>
      <c r="T49" s="11">
        <f t="shared" si="6"/>
        <v>406.64324499543295</v>
      </c>
      <c r="U49" s="10">
        <v>1.2</v>
      </c>
      <c r="V49" s="12">
        <v>1.1000000000000001</v>
      </c>
      <c r="W49" s="12">
        <f t="shared" si="7"/>
        <v>536.76908339397153</v>
      </c>
    </row>
    <row r="50" spans="1:23" x14ac:dyDescent="0.25">
      <c r="A50" s="4">
        <v>43</v>
      </c>
      <c r="B50" s="4">
        <f t="shared" si="0"/>
        <v>263</v>
      </c>
      <c r="C50" s="4">
        <v>110</v>
      </c>
      <c r="D50" s="4">
        <v>153</v>
      </c>
      <c r="E50" s="4">
        <f t="shared" si="1"/>
        <v>556</v>
      </c>
      <c r="F50" s="4">
        <v>317</v>
      </c>
      <c r="G50" s="4">
        <v>239</v>
      </c>
      <c r="I50" s="4">
        <v>43</v>
      </c>
      <c r="J50" s="4">
        <f t="shared" si="2"/>
        <v>317</v>
      </c>
      <c r="K50" s="4">
        <f t="shared" si="2"/>
        <v>239</v>
      </c>
      <c r="L50" s="4">
        <f t="shared" si="3"/>
        <v>110</v>
      </c>
      <c r="M50" s="4">
        <f t="shared" si="3"/>
        <v>153</v>
      </c>
      <c r="N50" s="11">
        <f t="shared" si="4"/>
        <v>0.3470031545741325</v>
      </c>
      <c r="O50" s="11">
        <f t="shared" si="4"/>
        <v>0.64016736401673635</v>
      </c>
      <c r="P50" s="11">
        <v>0.64076101133899688</v>
      </c>
      <c r="Q50" s="11">
        <v>0.85112427433619797</v>
      </c>
      <c r="R50" s="11">
        <f t="shared" si="5"/>
        <v>203.12124059446202</v>
      </c>
      <c r="S50" s="11">
        <f t="shared" si="5"/>
        <v>203.4187015663513</v>
      </c>
      <c r="T50" s="11">
        <f t="shared" si="6"/>
        <v>406.53994216081333</v>
      </c>
      <c r="U50" s="10">
        <v>1.2</v>
      </c>
      <c r="V50" s="12">
        <v>1.1000000000000001</v>
      </c>
      <c r="W50" s="12">
        <f t="shared" si="7"/>
        <v>536.63272365227363</v>
      </c>
    </row>
    <row r="51" spans="1:23" x14ac:dyDescent="0.25">
      <c r="A51" s="4">
        <v>44</v>
      </c>
      <c r="B51" s="4">
        <f t="shared" si="0"/>
        <v>247</v>
      </c>
      <c r="C51" s="4">
        <v>103</v>
      </c>
      <c r="D51" s="4">
        <v>144</v>
      </c>
      <c r="E51" s="4">
        <f t="shared" si="1"/>
        <v>533</v>
      </c>
      <c r="F51" s="4">
        <v>273</v>
      </c>
      <c r="G51" s="4">
        <v>260</v>
      </c>
      <c r="I51" s="4">
        <v>44</v>
      </c>
      <c r="J51" s="4">
        <f t="shared" si="2"/>
        <v>273</v>
      </c>
      <c r="K51" s="4">
        <f t="shared" si="2"/>
        <v>260</v>
      </c>
      <c r="L51" s="4">
        <f t="shared" si="3"/>
        <v>103</v>
      </c>
      <c r="M51" s="4">
        <f t="shared" si="3"/>
        <v>144</v>
      </c>
      <c r="N51" s="11">
        <f t="shared" si="4"/>
        <v>0.37728937728937728</v>
      </c>
      <c r="O51" s="11">
        <f t="shared" si="4"/>
        <v>0.55384615384615388</v>
      </c>
      <c r="P51" s="11">
        <v>0.66042510583069947</v>
      </c>
      <c r="Q51" s="11">
        <v>0.87970695186774062</v>
      </c>
      <c r="R51" s="11">
        <f t="shared" si="5"/>
        <v>180.29605389178096</v>
      </c>
      <c r="S51" s="11">
        <f t="shared" si="5"/>
        <v>228.72380748561255</v>
      </c>
      <c r="T51" s="11">
        <f t="shared" si="6"/>
        <v>409.01986137739351</v>
      </c>
      <c r="U51" s="10">
        <v>1.2</v>
      </c>
      <c r="V51" s="12">
        <v>1.1000000000000001</v>
      </c>
      <c r="W51" s="12">
        <f t="shared" si="7"/>
        <v>539.9062170181594</v>
      </c>
    </row>
    <row r="52" spans="1:23" x14ac:dyDescent="0.25">
      <c r="A52" s="4">
        <v>45</v>
      </c>
      <c r="B52" s="4">
        <f t="shared" si="0"/>
        <v>237</v>
      </c>
      <c r="C52" s="4">
        <v>104</v>
      </c>
      <c r="D52" s="4">
        <v>133</v>
      </c>
      <c r="E52" s="4">
        <f t="shared" si="1"/>
        <v>531</v>
      </c>
      <c r="F52" s="4">
        <v>289</v>
      </c>
      <c r="G52" s="4">
        <v>242</v>
      </c>
      <c r="I52" s="4">
        <v>45</v>
      </c>
      <c r="J52" s="4">
        <f t="shared" si="2"/>
        <v>289</v>
      </c>
      <c r="K52" s="4">
        <f t="shared" si="2"/>
        <v>242</v>
      </c>
      <c r="L52" s="4">
        <f t="shared" si="3"/>
        <v>104</v>
      </c>
      <c r="M52" s="4">
        <f t="shared" si="3"/>
        <v>133</v>
      </c>
      <c r="N52" s="11">
        <f t="shared" si="4"/>
        <v>0.35986159169550175</v>
      </c>
      <c r="O52" s="11">
        <f t="shared" si="4"/>
        <v>0.54958677685950408</v>
      </c>
      <c r="P52" s="11">
        <v>0.69998427445588951</v>
      </c>
      <c r="Q52" s="11">
        <v>0.92371911602581858</v>
      </c>
      <c r="R52" s="11">
        <f t="shared" si="5"/>
        <v>202.29545531775207</v>
      </c>
      <c r="S52" s="11">
        <f t="shared" si="5"/>
        <v>223.5400260782481</v>
      </c>
      <c r="T52" s="11">
        <f t="shared" si="6"/>
        <v>425.8354813960002</v>
      </c>
      <c r="U52" s="10">
        <v>1.2</v>
      </c>
      <c r="V52" s="12">
        <v>1.1000000000000001</v>
      </c>
      <c r="W52" s="12">
        <f t="shared" si="7"/>
        <v>562.10283544272022</v>
      </c>
    </row>
    <row r="53" spans="1:23" x14ac:dyDescent="0.25">
      <c r="A53" s="4">
        <v>46</v>
      </c>
      <c r="B53" s="4">
        <f t="shared" si="0"/>
        <v>254</v>
      </c>
      <c r="C53" s="4">
        <v>95</v>
      </c>
      <c r="D53" s="4">
        <v>159</v>
      </c>
      <c r="E53" s="4">
        <f t="shared" si="1"/>
        <v>537</v>
      </c>
      <c r="F53" s="4">
        <v>281</v>
      </c>
      <c r="G53" s="4">
        <v>256</v>
      </c>
      <c r="I53" s="4">
        <v>46</v>
      </c>
      <c r="J53" s="4">
        <f t="shared" si="2"/>
        <v>281</v>
      </c>
      <c r="K53" s="4">
        <f t="shared" si="2"/>
        <v>256</v>
      </c>
      <c r="L53" s="4">
        <f t="shared" si="3"/>
        <v>95</v>
      </c>
      <c r="M53" s="4">
        <f t="shared" si="3"/>
        <v>159</v>
      </c>
      <c r="N53" s="11">
        <f t="shared" si="4"/>
        <v>0.33807829181494664</v>
      </c>
      <c r="O53" s="11">
        <f t="shared" si="4"/>
        <v>0.62109375</v>
      </c>
      <c r="P53" s="11">
        <v>0.71374457905217825</v>
      </c>
      <c r="Q53" s="11">
        <v>0.93715367811014727</v>
      </c>
      <c r="R53" s="11">
        <f t="shared" si="5"/>
        <v>200.56222671366208</v>
      </c>
      <c r="S53" s="11">
        <f t="shared" si="5"/>
        <v>239.9113415961977</v>
      </c>
      <c r="T53" s="11">
        <f t="shared" si="6"/>
        <v>440.47356830985979</v>
      </c>
      <c r="U53" s="10">
        <v>1.2</v>
      </c>
      <c r="V53" s="12">
        <v>1.1000000000000001</v>
      </c>
      <c r="W53" s="12">
        <f t="shared" si="7"/>
        <v>581.42511016901494</v>
      </c>
    </row>
    <row r="54" spans="1:23" x14ac:dyDescent="0.25">
      <c r="A54" s="4">
        <v>47</v>
      </c>
      <c r="B54" s="4">
        <f t="shared" si="0"/>
        <v>285</v>
      </c>
      <c r="C54" s="4">
        <v>152</v>
      </c>
      <c r="D54" s="4">
        <v>133</v>
      </c>
      <c r="E54" s="4">
        <f t="shared" si="1"/>
        <v>489</v>
      </c>
      <c r="F54" s="4">
        <v>258</v>
      </c>
      <c r="G54" s="4">
        <v>231</v>
      </c>
      <c r="I54" s="4">
        <v>47</v>
      </c>
      <c r="J54" s="4">
        <f t="shared" si="2"/>
        <v>258</v>
      </c>
      <c r="K54" s="4">
        <f t="shared" si="2"/>
        <v>231</v>
      </c>
      <c r="L54" s="4">
        <f t="shared" si="3"/>
        <v>152</v>
      </c>
      <c r="M54" s="4">
        <f t="shared" si="3"/>
        <v>133</v>
      </c>
      <c r="N54" s="11">
        <f t="shared" si="4"/>
        <v>0.58914728682170547</v>
      </c>
      <c r="O54" s="11">
        <f t="shared" si="4"/>
        <v>0.5757575757575758</v>
      </c>
      <c r="P54" s="11">
        <v>0.70957120579089916</v>
      </c>
      <c r="Q54" s="11">
        <v>0.96095456815730074</v>
      </c>
      <c r="R54" s="11">
        <f t="shared" si="5"/>
        <v>183.06937109405197</v>
      </c>
      <c r="S54" s="11">
        <f t="shared" si="5"/>
        <v>221.98050524433648</v>
      </c>
      <c r="T54" s="11">
        <f t="shared" si="6"/>
        <v>405.04987633838846</v>
      </c>
      <c r="U54" s="10">
        <v>1.2</v>
      </c>
      <c r="V54" s="12">
        <v>1.1000000000000001</v>
      </c>
      <c r="W54" s="12">
        <f t="shared" si="7"/>
        <v>534.66583676667278</v>
      </c>
    </row>
    <row r="55" spans="1:23" x14ac:dyDescent="0.25">
      <c r="A55" s="4">
        <v>48</v>
      </c>
      <c r="B55" s="4">
        <f t="shared" si="0"/>
        <v>296</v>
      </c>
      <c r="C55" s="4">
        <v>141</v>
      </c>
      <c r="D55" s="4">
        <v>155</v>
      </c>
      <c r="E55" s="4">
        <f t="shared" si="1"/>
        <v>503</v>
      </c>
      <c r="F55" s="4">
        <v>270</v>
      </c>
      <c r="G55" s="4">
        <v>233</v>
      </c>
      <c r="I55" s="4">
        <v>48</v>
      </c>
      <c r="J55" s="4">
        <f t="shared" si="2"/>
        <v>270</v>
      </c>
      <c r="K55" s="4">
        <f t="shared" si="2"/>
        <v>233</v>
      </c>
      <c r="L55" s="4">
        <f t="shared" si="3"/>
        <v>141</v>
      </c>
      <c r="M55" s="4">
        <f t="shared" si="3"/>
        <v>155</v>
      </c>
      <c r="N55" s="11">
        <f t="shared" si="4"/>
        <v>0.52222222222222225</v>
      </c>
      <c r="O55" s="11">
        <f t="shared" si="4"/>
        <v>0.66523605150214593</v>
      </c>
      <c r="P55" s="11">
        <v>0.7440311369659548</v>
      </c>
      <c r="Q55" s="11">
        <v>1.0230691364465334</v>
      </c>
      <c r="R55" s="11">
        <f t="shared" si="5"/>
        <v>200.88840698080779</v>
      </c>
      <c r="S55" s="11">
        <f t="shared" si="5"/>
        <v>238.37510879204228</v>
      </c>
      <c r="T55" s="11">
        <f t="shared" si="6"/>
        <v>439.26351577285004</v>
      </c>
      <c r="U55" s="10">
        <v>1.2</v>
      </c>
      <c r="V55" s="12">
        <v>1.1000000000000001</v>
      </c>
      <c r="W55" s="12">
        <f t="shared" si="7"/>
        <v>579.82784082016212</v>
      </c>
    </row>
    <row r="56" spans="1:23" x14ac:dyDescent="0.25">
      <c r="A56" s="4">
        <v>49</v>
      </c>
      <c r="B56" s="4">
        <f t="shared" si="0"/>
        <v>263</v>
      </c>
      <c r="C56" s="4">
        <v>117</v>
      </c>
      <c r="D56" s="4">
        <v>146</v>
      </c>
      <c r="E56" s="4">
        <f t="shared" si="1"/>
        <v>524</v>
      </c>
      <c r="F56" s="4">
        <v>271</v>
      </c>
      <c r="G56" s="4">
        <v>253</v>
      </c>
      <c r="I56" s="4">
        <v>49</v>
      </c>
      <c r="J56" s="4">
        <f t="shared" si="2"/>
        <v>271</v>
      </c>
      <c r="K56" s="4">
        <f t="shared" si="2"/>
        <v>253</v>
      </c>
      <c r="L56" s="4">
        <f t="shared" si="3"/>
        <v>117</v>
      </c>
      <c r="M56" s="4">
        <f t="shared" si="3"/>
        <v>146</v>
      </c>
      <c r="N56" s="11">
        <f t="shared" si="4"/>
        <v>0.43173431734317341</v>
      </c>
      <c r="O56" s="11">
        <f t="shared" si="4"/>
        <v>0.57707509881422925</v>
      </c>
      <c r="P56" s="11">
        <v>0.74849597939908963</v>
      </c>
      <c r="Q56" s="11">
        <v>1.0565418784010974</v>
      </c>
      <c r="R56" s="11">
        <f t="shared" si="5"/>
        <v>202.8424104171533</v>
      </c>
      <c r="S56" s="11">
        <f t="shared" si="5"/>
        <v>267.30509523547761</v>
      </c>
      <c r="T56" s="11">
        <f t="shared" si="6"/>
        <v>470.14750565263091</v>
      </c>
      <c r="U56" s="10">
        <v>1.2</v>
      </c>
      <c r="V56" s="12">
        <v>1.1000000000000001</v>
      </c>
      <c r="W56" s="12">
        <f t="shared" si="7"/>
        <v>620.59470746147281</v>
      </c>
    </row>
    <row r="57" spans="1:23" x14ac:dyDescent="0.25">
      <c r="A57" s="4">
        <v>50</v>
      </c>
      <c r="B57" s="4">
        <f t="shared" si="0"/>
        <v>249</v>
      </c>
      <c r="C57" s="4">
        <v>129</v>
      </c>
      <c r="D57" s="4">
        <v>120</v>
      </c>
      <c r="E57" s="4">
        <f t="shared" si="1"/>
        <v>475</v>
      </c>
      <c r="F57" s="4">
        <v>237</v>
      </c>
      <c r="G57" s="4">
        <v>238</v>
      </c>
      <c r="I57" s="4">
        <v>50</v>
      </c>
      <c r="J57" s="4">
        <f t="shared" si="2"/>
        <v>237</v>
      </c>
      <c r="K57" s="4">
        <f t="shared" si="2"/>
        <v>238</v>
      </c>
      <c r="L57" s="4">
        <f t="shared" si="3"/>
        <v>129</v>
      </c>
      <c r="M57" s="4">
        <f t="shared" si="3"/>
        <v>120</v>
      </c>
      <c r="N57" s="11">
        <f t="shared" si="4"/>
        <v>0.54430379746835444</v>
      </c>
      <c r="O57" s="11">
        <f t="shared" si="4"/>
        <v>0.50420168067226889</v>
      </c>
      <c r="P57" s="11">
        <v>0.81022386193750051</v>
      </c>
      <c r="Q57" s="11">
        <v>1.1393999018403396</v>
      </c>
      <c r="R57" s="11">
        <f t="shared" si="5"/>
        <v>192.02305527918762</v>
      </c>
      <c r="S57" s="11">
        <f t="shared" si="5"/>
        <v>271.17717663800084</v>
      </c>
      <c r="T57" s="11">
        <f t="shared" si="6"/>
        <v>463.20023191718849</v>
      </c>
      <c r="U57" s="10">
        <v>1.2</v>
      </c>
      <c r="V57" s="12">
        <v>1.1000000000000001</v>
      </c>
      <c r="W57" s="12">
        <f t="shared" si="7"/>
        <v>611.42430613068893</v>
      </c>
    </row>
    <row r="58" spans="1:23" x14ac:dyDescent="0.25">
      <c r="A58" s="4">
        <v>51</v>
      </c>
      <c r="B58" s="4">
        <f t="shared" si="0"/>
        <v>276</v>
      </c>
      <c r="C58" s="4">
        <v>131</v>
      </c>
      <c r="D58" s="4">
        <v>145</v>
      </c>
      <c r="E58" s="4">
        <f t="shared" si="1"/>
        <v>493</v>
      </c>
      <c r="F58" s="4">
        <v>272</v>
      </c>
      <c r="G58" s="4">
        <v>221</v>
      </c>
      <c r="I58" s="4">
        <v>51</v>
      </c>
      <c r="J58" s="4">
        <f t="shared" si="2"/>
        <v>272</v>
      </c>
      <c r="K58" s="4">
        <f t="shared" si="2"/>
        <v>221</v>
      </c>
      <c r="L58" s="4">
        <f t="shared" si="3"/>
        <v>131</v>
      </c>
      <c r="M58" s="4">
        <f t="shared" si="3"/>
        <v>145</v>
      </c>
      <c r="N58" s="11">
        <f t="shared" si="4"/>
        <v>0.48161764705882354</v>
      </c>
      <c r="O58" s="11">
        <f t="shared" si="4"/>
        <v>0.65610859728506787</v>
      </c>
      <c r="P58" s="11">
        <v>0.81367301307363182</v>
      </c>
      <c r="Q58" s="11">
        <v>1.1530135177653216</v>
      </c>
      <c r="R58" s="11">
        <f t="shared" si="5"/>
        <v>221.31905955602787</v>
      </c>
      <c r="S58" s="11">
        <f t="shared" si="5"/>
        <v>254.81598742613608</v>
      </c>
      <c r="T58" s="11">
        <f t="shared" si="6"/>
        <v>476.13504698216394</v>
      </c>
      <c r="U58" s="10">
        <v>1.2</v>
      </c>
      <c r="V58" s="12">
        <v>1.1000000000000001</v>
      </c>
      <c r="W58" s="12">
        <f t="shared" si="7"/>
        <v>628.49826201645635</v>
      </c>
    </row>
    <row r="59" spans="1:23" x14ac:dyDescent="0.25">
      <c r="A59" s="4">
        <v>52</v>
      </c>
      <c r="B59" s="4">
        <f t="shared" si="0"/>
        <v>321</v>
      </c>
      <c r="C59" s="4">
        <v>159</v>
      </c>
      <c r="D59" s="4">
        <v>162</v>
      </c>
      <c r="E59" s="4">
        <f t="shared" si="1"/>
        <v>447</v>
      </c>
      <c r="F59" s="4">
        <v>230</v>
      </c>
      <c r="G59" s="4">
        <v>217</v>
      </c>
      <c r="I59" s="4">
        <v>52</v>
      </c>
      <c r="J59" s="4">
        <f t="shared" si="2"/>
        <v>230</v>
      </c>
      <c r="K59" s="4">
        <f t="shared" si="2"/>
        <v>217</v>
      </c>
      <c r="L59" s="4">
        <f t="shared" si="3"/>
        <v>159</v>
      </c>
      <c r="M59" s="4">
        <f t="shared" si="3"/>
        <v>162</v>
      </c>
      <c r="N59" s="11">
        <f t="shared" si="4"/>
        <v>0.69130434782608696</v>
      </c>
      <c r="O59" s="11">
        <f t="shared" si="4"/>
        <v>0.74654377880184331</v>
      </c>
      <c r="P59" s="11">
        <v>0.85165234173000193</v>
      </c>
      <c r="Q59" s="11">
        <v>1.2100723070650909</v>
      </c>
      <c r="R59" s="11">
        <f t="shared" si="5"/>
        <v>195.88003859790044</v>
      </c>
      <c r="S59" s="11">
        <f t="shared" si="5"/>
        <v>262.58569063312473</v>
      </c>
      <c r="T59" s="11">
        <f t="shared" si="6"/>
        <v>458.46572923102519</v>
      </c>
      <c r="U59" s="10">
        <v>1.2</v>
      </c>
      <c r="V59" s="12">
        <v>1.1000000000000001</v>
      </c>
      <c r="W59" s="12">
        <f t="shared" si="7"/>
        <v>605.17476258495321</v>
      </c>
    </row>
    <row r="60" spans="1:23" x14ac:dyDescent="0.25">
      <c r="A60" s="4">
        <v>53</v>
      </c>
      <c r="B60" s="4">
        <f t="shared" si="0"/>
        <v>290</v>
      </c>
      <c r="C60" s="4">
        <v>125</v>
      </c>
      <c r="D60" s="4">
        <v>165</v>
      </c>
      <c r="E60" s="4">
        <f t="shared" si="1"/>
        <v>474</v>
      </c>
      <c r="F60" s="4">
        <v>239</v>
      </c>
      <c r="G60" s="4">
        <v>235</v>
      </c>
      <c r="I60" s="4">
        <v>53</v>
      </c>
      <c r="J60" s="4">
        <f t="shared" si="2"/>
        <v>239</v>
      </c>
      <c r="K60" s="4">
        <f t="shared" si="2"/>
        <v>235</v>
      </c>
      <c r="L60" s="4">
        <f t="shared" si="3"/>
        <v>125</v>
      </c>
      <c r="M60" s="4">
        <f t="shared" si="3"/>
        <v>165</v>
      </c>
      <c r="N60" s="11">
        <f t="shared" si="4"/>
        <v>0.52301255230125521</v>
      </c>
      <c r="O60" s="11">
        <f t="shared" si="4"/>
        <v>0.7021276595744681</v>
      </c>
      <c r="P60" s="11">
        <v>0.93174001358171077</v>
      </c>
      <c r="Q60" s="11">
        <v>1.2611603494686756</v>
      </c>
      <c r="R60" s="11">
        <f t="shared" si="5"/>
        <v>222.68586324602887</v>
      </c>
      <c r="S60" s="11">
        <f t="shared" si="5"/>
        <v>296.37268212513879</v>
      </c>
      <c r="T60" s="11">
        <f t="shared" si="6"/>
        <v>519.05854537116761</v>
      </c>
      <c r="U60" s="10">
        <v>1.2</v>
      </c>
      <c r="V60" s="12">
        <v>1.1000000000000001</v>
      </c>
      <c r="W60" s="12">
        <f t="shared" si="7"/>
        <v>685.15727988994126</v>
      </c>
    </row>
    <row r="61" spans="1:23" x14ac:dyDescent="0.25">
      <c r="A61" s="4">
        <v>54</v>
      </c>
      <c r="B61" s="4">
        <f t="shared" si="0"/>
        <v>317</v>
      </c>
      <c r="C61" s="4">
        <v>116</v>
      </c>
      <c r="D61" s="4">
        <v>201</v>
      </c>
      <c r="E61" s="4">
        <f t="shared" si="1"/>
        <v>438</v>
      </c>
      <c r="F61" s="4">
        <v>211</v>
      </c>
      <c r="G61" s="4">
        <v>227</v>
      </c>
      <c r="I61" s="4">
        <v>54</v>
      </c>
      <c r="J61" s="4">
        <f t="shared" si="2"/>
        <v>211</v>
      </c>
      <c r="K61" s="4">
        <f t="shared" si="2"/>
        <v>227</v>
      </c>
      <c r="L61" s="4">
        <f t="shared" si="3"/>
        <v>116</v>
      </c>
      <c r="M61" s="4">
        <f t="shared" si="3"/>
        <v>201</v>
      </c>
      <c r="N61" s="11">
        <f t="shared" si="4"/>
        <v>0.54976303317535546</v>
      </c>
      <c r="O61" s="11">
        <f t="shared" si="4"/>
        <v>0.88546255506607929</v>
      </c>
      <c r="P61" s="11">
        <v>0.92092266559408331</v>
      </c>
      <c r="Q61" s="11">
        <v>1.3182937488060882</v>
      </c>
      <c r="R61" s="11">
        <f t="shared" si="5"/>
        <v>194.31468244035159</v>
      </c>
      <c r="S61" s="11">
        <f t="shared" si="5"/>
        <v>299.25268097898203</v>
      </c>
      <c r="T61" s="11">
        <f t="shared" si="6"/>
        <v>493.56736341933362</v>
      </c>
      <c r="U61" s="10">
        <v>1.2</v>
      </c>
      <c r="V61" s="12">
        <v>1.1000000000000001</v>
      </c>
      <c r="W61" s="12">
        <f t="shared" si="7"/>
        <v>651.5089197135203</v>
      </c>
    </row>
    <row r="62" spans="1:23" x14ac:dyDescent="0.25">
      <c r="A62" s="4">
        <v>55</v>
      </c>
      <c r="B62" s="4">
        <f t="shared" si="0"/>
        <v>346</v>
      </c>
      <c r="C62" s="4">
        <v>169</v>
      </c>
      <c r="D62" s="4">
        <v>177</v>
      </c>
      <c r="E62" s="4">
        <f t="shared" si="1"/>
        <v>430</v>
      </c>
      <c r="F62" s="4">
        <v>199</v>
      </c>
      <c r="G62" s="4">
        <v>231</v>
      </c>
      <c r="I62" s="4">
        <v>55</v>
      </c>
      <c r="J62" s="4">
        <f t="shared" si="2"/>
        <v>199</v>
      </c>
      <c r="K62" s="4">
        <f t="shared" si="2"/>
        <v>231</v>
      </c>
      <c r="L62" s="4">
        <f t="shared" si="3"/>
        <v>169</v>
      </c>
      <c r="M62" s="4">
        <f t="shared" si="3"/>
        <v>177</v>
      </c>
      <c r="N62" s="11">
        <f t="shared" si="4"/>
        <v>0.84924623115577891</v>
      </c>
      <c r="O62" s="11">
        <f t="shared" si="4"/>
        <v>0.76623376623376627</v>
      </c>
      <c r="P62" s="11">
        <v>1.0412334675330952</v>
      </c>
      <c r="Q62" s="11">
        <v>1.3950602651486743</v>
      </c>
      <c r="R62" s="11">
        <f t="shared" si="5"/>
        <v>207.20546003908595</v>
      </c>
      <c r="S62" s="11">
        <f t="shared" si="5"/>
        <v>322.25892124934376</v>
      </c>
      <c r="T62" s="11">
        <f t="shared" si="6"/>
        <v>529.46438128842965</v>
      </c>
      <c r="U62" s="10">
        <v>1.2</v>
      </c>
      <c r="V62" s="12">
        <v>1.1000000000000001</v>
      </c>
      <c r="W62" s="12">
        <f t="shared" si="7"/>
        <v>698.89298330072711</v>
      </c>
    </row>
    <row r="63" spans="1:23" x14ac:dyDescent="0.25">
      <c r="A63" s="4">
        <v>56</v>
      </c>
      <c r="B63" s="4">
        <f t="shared" si="0"/>
        <v>376</v>
      </c>
      <c r="C63" s="4">
        <v>153</v>
      </c>
      <c r="D63" s="4">
        <v>223</v>
      </c>
      <c r="E63" s="4">
        <f t="shared" si="1"/>
        <v>436</v>
      </c>
      <c r="F63" s="4">
        <v>229</v>
      </c>
      <c r="G63" s="4">
        <v>207</v>
      </c>
      <c r="I63" s="4">
        <v>56</v>
      </c>
      <c r="J63" s="4">
        <f t="shared" si="2"/>
        <v>229</v>
      </c>
      <c r="K63" s="4">
        <f t="shared" si="2"/>
        <v>207</v>
      </c>
      <c r="L63" s="4">
        <f t="shared" si="3"/>
        <v>153</v>
      </c>
      <c r="M63" s="4">
        <f t="shared" si="3"/>
        <v>223</v>
      </c>
      <c r="N63" s="11">
        <f t="shared" si="4"/>
        <v>0.66812227074235808</v>
      </c>
      <c r="O63" s="11">
        <f t="shared" si="4"/>
        <v>1.0772946859903381</v>
      </c>
      <c r="P63" s="11">
        <v>1.0499641130052011</v>
      </c>
      <c r="Q63" s="11">
        <v>1.4152178792825441</v>
      </c>
      <c r="R63" s="11">
        <f t="shared" si="5"/>
        <v>240.44178187819105</v>
      </c>
      <c r="S63" s="11">
        <f t="shared" si="5"/>
        <v>292.95010101148659</v>
      </c>
      <c r="T63" s="11">
        <f t="shared" si="6"/>
        <v>533.39188288967762</v>
      </c>
      <c r="U63" s="10">
        <v>1.2</v>
      </c>
      <c r="V63" s="12">
        <v>1.1000000000000001</v>
      </c>
      <c r="W63" s="12">
        <f t="shared" si="7"/>
        <v>704.0772854143745</v>
      </c>
    </row>
    <row r="64" spans="1:23" x14ac:dyDescent="0.25">
      <c r="A64" s="4">
        <v>57</v>
      </c>
      <c r="B64" s="4">
        <f t="shared" si="0"/>
        <v>335</v>
      </c>
      <c r="C64" s="4">
        <v>159</v>
      </c>
      <c r="D64" s="4">
        <v>176</v>
      </c>
      <c r="E64" s="4">
        <f t="shared" si="1"/>
        <v>433</v>
      </c>
      <c r="F64" s="4">
        <v>221</v>
      </c>
      <c r="G64" s="4">
        <v>212</v>
      </c>
      <c r="I64" s="4">
        <v>57</v>
      </c>
      <c r="J64" s="4">
        <f t="shared" si="2"/>
        <v>221</v>
      </c>
      <c r="K64" s="4">
        <f t="shared" si="2"/>
        <v>212</v>
      </c>
      <c r="L64" s="4">
        <f t="shared" si="3"/>
        <v>159</v>
      </c>
      <c r="M64" s="4">
        <f t="shared" si="3"/>
        <v>176</v>
      </c>
      <c r="N64" s="11">
        <f t="shared" si="4"/>
        <v>0.71945701357466063</v>
      </c>
      <c r="O64" s="11">
        <f t="shared" si="4"/>
        <v>0.83018867924528306</v>
      </c>
      <c r="P64" s="11">
        <v>1.0507369184297901</v>
      </c>
      <c r="Q64" s="11">
        <v>1.3747706366442454</v>
      </c>
      <c r="R64" s="11">
        <f t="shared" si="5"/>
        <v>232.21285897298361</v>
      </c>
      <c r="S64" s="11">
        <f t="shared" si="5"/>
        <v>291.45137496858001</v>
      </c>
      <c r="T64" s="11">
        <f t="shared" si="6"/>
        <v>523.66423394156368</v>
      </c>
      <c r="U64" s="10">
        <v>1.2</v>
      </c>
      <c r="V64" s="12">
        <v>1.1000000000000001</v>
      </c>
      <c r="W64" s="12">
        <f t="shared" si="7"/>
        <v>691.23678880286411</v>
      </c>
    </row>
    <row r="65" spans="1:23" x14ac:dyDescent="0.25">
      <c r="A65" s="4">
        <v>58</v>
      </c>
      <c r="B65" s="4">
        <f t="shared" si="0"/>
        <v>343</v>
      </c>
      <c r="C65" s="4">
        <v>131</v>
      </c>
      <c r="D65" s="4">
        <v>212</v>
      </c>
      <c r="E65" s="4">
        <f t="shared" si="1"/>
        <v>394</v>
      </c>
      <c r="F65" s="4">
        <v>176</v>
      </c>
      <c r="G65" s="4">
        <v>218</v>
      </c>
      <c r="I65" s="4">
        <v>58</v>
      </c>
      <c r="J65" s="4">
        <f t="shared" si="2"/>
        <v>176</v>
      </c>
      <c r="K65" s="4">
        <f t="shared" si="2"/>
        <v>218</v>
      </c>
      <c r="L65" s="4">
        <f t="shared" si="3"/>
        <v>131</v>
      </c>
      <c r="M65" s="4">
        <f t="shared" si="3"/>
        <v>212</v>
      </c>
      <c r="N65" s="11">
        <f t="shared" si="4"/>
        <v>0.74431818181818177</v>
      </c>
      <c r="O65" s="11">
        <f t="shared" si="4"/>
        <v>0.97247706422018354</v>
      </c>
      <c r="P65" s="11">
        <v>1.1184211227629284</v>
      </c>
      <c r="Q65" s="11">
        <v>1.4083919864026977</v>
      </c>
      <c r="R65" s="11">
        <f t="shared" si="5"/>
        <v>196.84211760627539</v>
      </c>
      <c r="S65" s="11">
        <f t="shared" si="5"/>
        <v>307.02945303578809</v>
      </c>
      <c r="T65" s="11">
        <f t="shared" si="6"/>
        <v>503.87157064206349</v>
      </c>
      <c r="U65" s="10">
        <v>1.2</v>
      </c>
      <c r="V65" s="12">
        <v>1.1000000000000001</v>
      </c>
      <c r="W65" s="12">
        <f t="shared" si="7"/>
        <v>665.11047324752383</v>
      </c>
    </row>
    <row r="66" spans="1:23" x14ac:dyDescent="0.25">
      <c r="A66" s="4">
        <v>59</v>
      </c>
      <c r="B66" s="4">
        <f t="shared" si="0"/>
        <v>411</v>
      </c>
      <c r="C66" s="4">
        <v>187</v>
      </c>
      <c r="D66" s="4">
        <v>224</v>
      </c>
      <c r="E66" s="4">
        <f t="shared" si="1"/>
        <v>446</v>
      </c>
      <c r="F66" s="4">
        <v>186</v>
      </c>
      <c r="G66" s="4">
        <v>260</v>
      </c>
      <c r="I66" s="4">
        <v>59</v>
      </c>
      <c r="J66" s="4">
        <f t="shared" si="2"/>
        <v>186</v>
      </c>
      <c r="K66" s="4">
        <f t="shared" si="2"/>
        <v>260</v>
      </c>
      <c r="L66" s="4">
        <f t="shared" si="3"/>
        <v>187</v>
      </c>
      <c r="M66" s="4">
        <f t="shared" si="3"/>
        <v>224</v>
      </c>
      <c r="N66" s="11">
        <f t="shared" si="4"/>
        <v>1.0053763440860215</v>
      </c>
      <c r="O66" s="11">
        <f t="shared" si="4"/>
        <v>0.86153846153846159</v>
      </c>
      <c r="P66" s="11">
        <v>1.1430485410770077</v>
      </c>
      <c r="Q66" s="11">
        <v>1.426226359882137</v>
      </c>
      <c r="R66" s="11">
        <f t="shared" si="5"/>
        <v>212.60702864032342</v>
      </c>
      <c r="S66" s="11">
        <f t="shared" si="5"/>
        <v>370.81885356935561</v>
      </c>
      <c r="T66" s="11">
        <f t="shared" si="6"/>
        <v>583.425882209679</v>
      </c>
      <c r="U66" s="10">
        <v>1.2</v>
      </c>
      <c r="V66" s="12">
        <v>1.1000000000000001</v>
      </c>
      <c r="W66" s="12">
        <f t="shared" si="7"/>
        <v>770.12216451677637</v>
      </c>
    </row>
    <row r="67" spans="1:23" x14ac:dyDescent="0.25">
      <c r="A67" s="4">
        <v>60</v>
      </c>
      <c r="B67" s="4">
        <f t="shared" si="0"/>
        <v>398</v>
      </c>
      <c r="C67" s="4">
        <v>201</v>
      </c>
      <c r="D67" s="4">
        <v>197</v>
      </c>
      <c r="E67" s="4">
        <f t="shared" si="1"/>
        <v>424</v>
      </c>
      <c r="F67" s="4">
        <v>200</v>
      </c>
      <c r="G67" s="4">
        <v>224</v>
      </c>
      <c r="I67" s="4">
        <v>60</v>
      </c>
      <c r="J67" s="4">
        <f t="shared" si="2"/>
        <v>200</v>
      </c>
      <c r="K67" s="4">
        <f t="shared" si="2"/>
        <v>224</v>
      </c>
      <c r="L67" s="4">
        <f t="shared" si="3"/>
        <v>201</v>
      </c>
      <c r="M67" s="4">
        <f t="shared" si="3"/>
        <v>197</v>
      </c>
      <c r="N67" s="11">
        <f t="shared" si="4"/>
        <v>1.0049999999999999</v>
      </c>
      <c r="O67" s="11">
        <f t="shared" si="4"/>
        <v>0.8794642857142857</v>
      </c>
      <c r="P67" s="11">
        <v>1.1825745280936248</v>
      </c>
      <c r="Q67" s="11">
        <v>1.4753573081631239</v>
      </c>
      <c r="R67" s="11">
        <f t="shared" si="5"/>
        <v>236.51490561872498</v>
      </c>
      <c r="S67" s="11">
        <f t="shared" si="5"/>
        <v>330.48003702853975</v>
      </c>
      <c r="T67" s="11">
        <f t="shared" si="6"/>
        <v>566.99494264726468</v>
      </c>
      <c r="U67" s="10">
        <v>1.2</v>
      </c>
      <c r="V67" s="12">
        <v>1.1000000000000001</v>
      </c>
      <c r="W67" s="12">
        <f t="shared" si="7"/>
        <v>748.43332429438942</v>
      </c>
    </row>
    <row r="68" spans="1:23" x14ac:dyDescent="0.25">
      <c r="A68" s="4">
        <v>61</v>
      </c>
      <c r="B68" s="4">
        <f t="shared" si="0"/>
        <v>462</v>
      </c>
      <c r="C68" s="4">
        <v>223</v>
      </c>
      <c r="D68" s="4">
        <v>239</v>
      </c>
      <c r="E68" s="4">
        <f t="shared" si="1"/>
        <v>412</v>
      </c>
      <c r="F68" s="4">
        <v>209</v>
      </c>
      <c r="G68" s="4">
        <v>203</v>
      </c>
      <c r="I68" s="4">
        <v>61</v>
      </c>
      <c r="J68" s="4">
        <f t="shared" si="2"/>
        <v>209</v>
      </c>
      <c r="K68" s="4">
        <f t="shared" si="2"/>
        <v>203</v>
      </c>
      <c r="L68" s="4">
        <f t="shared" si="3"/>
        <v>223</v>
      </c>
      <c r="M68" s="4">
        <f t="shared" si="3"/>
        <v>239</v>
      </c>
      <c r="N68" s="11">
        <f t="shared" si="4"/>
        <v>1.0669856459330143</v>
      </c>
      <c r="O68" s="11">
        <f t="shared" si="4"/>
        <v>1.1773399014778325</v>
      </c>
      <c r="P68" s="11">
        <v>1.1841142086777496</v>
      </c>
      <c r="Q68" s="11">
        <v>1.4842715059338174</v>
      </c>
      <c r="R68" s="11">
        <f t="shared" si="5"/>
        <v>247.47986961364967</v>
      </c>
      <c r="S68" s="11">
        <f t="shared" si="5"/>
        <v>301.30711570456492</v>
      </c>
      <c r="T68" s="11">
        <f t="shared" si="6"/>
        <v>548.78698531821465</v>
      </c>
      <c r="U68" s="10">
        <v>1.2</v>
      </c>
      <c r="V68" s="12">
        <v>1.1000000000000001</v>
      </c>
      <c r="W68" s="12">
        <f t="shared" si="7"/>
        <v>724.39882062004335</v>
      </c>
    </row>
    <row r="69" spans="1:23" x14ac:dyDescent="0.25">
      <c r="A69" s="4">
        <v>62</v>
      </c>
      <c r="B69" s="4">
        <f t="shared" si="0"/>
        <v>425</v>
      </c>
      <c r="C69" s="4">
        <v>196</v>
      </c>
      <c r="D69" s="4">
        <v>229</v>
      </c>
      <c r="E69" s="4">
        <f t="shared" si="1"/>
        <v>405</v>
      </c>
      <c r="F69" s="4">
        <v>184</v>
      </c>
      <c r="G69" s="4">
        <v>221</v>
      </c>
      <c r="I69" s="4">
        <v>62</v>
      </c>
      <c r="J69" s="4">
        <f t="shared" si="2"/>
        <v>184</v>
      </c>
      <c r="K69" s="4">
        <f t="shared" si="2"/>
        <v>221</v>
      </c>
      <c r="L69" s="4">
        <f t="shared" si="3"/>
        <v>196</v>
      </c>
      <c r="M69" s="4">
        <f t="shared" si="3"/>
        <v>229</v>
      </c>
      <c r="N69" s="11">
        <f t="shared" si="4"/>
        <v>1.0652173913043479</v>
      </c>
      <c r="O69" s="11">
        <f t="shared" si="4"/>
        <v>1.0361990950226245</v>
      </c>
      <c r="P69" s="11">
        <v>1.1392912823311809</v>
      </c>
      <c r="Q69" s="11">
        <v>1.4498464913947244</v>
      </c>
      <c r="R69" s="11">
        <f t="shared" si="5"/>
        <v>209.62959594893729</v>
      </c>
      <c r="S69" s="11">
        <f t="shared" si="5"/>
        <v>320.4160745982341</v>
      </c>
      <c r="T69" s="11">
        <f t="shared" si="6"/>
        <v>530.04567054717143</v>
      </c>
      <c r="U69" s="10">
        <v>1.2</v>
      </c>
      <c r="V69" s="12">
        <v>1.1000000000000001</v>
      </c>
      <c r="W69" s="12">
        <f t="shared" si="7"/>
        <v>699.66028512226637</v>
      </c>
    </row>
    <row r="70" spans="1:23" x14ac:dyDescent="0.25">
      <c r="A70" s="4">
        <v>63</v>
      </c>
      <c r="B70" s="4">
        <f t="shared" si="0"/>
        <v>417</v>
      </c>
      <c r="C70" s="4">
        <v>240</v>
      </c>
      <c r="D70" s="4">
        <v>177</v>
      </c>
      <c r="E70" s="4">
        <f t="shared" si="1"/>
        <v>395</v>
      </c>
      <c r="F70" s="4">
        <v>188</v>
      </c>
      <c r="G70" s="4">
        <v>207</v>
      </c>
      <c r="I70" s="4">
        <v>63</v>
      </c>
      <c r="J70" s="4">
        <f t="shared" si="2"/>
        <v>188</v>
      </c>
      <c r="K70" s="4">
        <f t="shared" si="2"/>
        <v>207</v>
      </c>
      <c r="L70" s="4">
        <f t="shared" si="3"/>
        <v>240</v>
      </c>
      <c r="M70" s="4">
        <f t="shared" si="3"/>
        <v>177</v>
      </c>
      <c r="N70" s="11">
        <f t="shared" si="4"/>
        <v>1.2765957446808511</v>
      </c>
      <c r="O70" s="11">
        <f t="shared" si="4"/>
        <v>0.85507246376811596</v>
      </c>
      <c r="P70" s="11">
        <v>1.1757656677118211</v>
      </c>
      <c r="Q70" s="11">
        <v>1.5747516223457818</v>
      </c>
      <c r="R70" s="11">
        <f t="shared" si="5"/>
        <v>221.04394552982237</v>
      </c>
      <c r="S70" s="11">
        <f t="shared" si="5"/>
        <v>325.97358582557683</v>
      </c>
      <c r="T70" s="11">
        <f t="shared" si="6"/>
        <v>547.01753135539923</v>
      </c>
      <c r="U70" s="10">
        <v>1.2</v>
      </c>
      <c r="V70" s="12">
        <v>1.1000000000000001</v>
      </c>
      <c r="W70" s="12">
        <f t="shared" si="7"/>
        <v>722.06314138912694</v>
      </c>
    </row>
    <row r="71" spans="1:23" x14ac:dyDescent="0.25">
      <c r="A71" s="4">
        <v>64</v>
      </c>
      <c r="B71" s="4">
        <f t="shared" si="0"/>
        <v>417</v>
      </c>
      <c r="C71" s="4">
        <v>196</v>
      </c>
      <c r="D71" s="4">
        <v>221</v>
      </c>
      <c r="E71" s="4">
        <f t="shared" si="1"/>
        <v>373</v>
      </c>
      <c r="F71" s="4">
        <v>178</v>
      </c>
      <c r="G71" s="4">
        <v>195</v>
      </c>
      <c r="I71" s="4">
        <v>64</v>
      </c>
      <c r="J71" s="4">
        <f t="shared" si="2"/>
        <v>178</v>
      </c>
      <c r="K71" s="4">
        <f t="shared" si="2"/>
        <v>195</v>
      </c>
      <c r="L71" s="4">
        <f t="shared" si="3"/>
        <v>196</v>
      </c>
      <c r="M71" s="4">
        <f t="shared" si="3"/>
        <v>221</v>
      </c>
      <c r="N71" s="11">
        <f t="shared" si="4"/>
        <v>1.101123595505618</v>
      </c>
      <c r="O71" s="11">
        <f t="shared" si="4"/>
        <v>1.1333333333333333</v>
      </c>
      <c r="P71" s="11">
        <v>1.091953722728787</v>
      </c>
      <c r="Q71" s="11">
        <v>1.482105702636932</v>
      </c>
      <c r="R71" s="11">
        <f t="shared" si="5"/>
        <v>194.36776264572407</v>
      </c>
      <c r="S71" s="11">
        <f t="shared" si="5"/>
        <v>289.01061201420174</v>
      </c>
      <c r="T71" s="11">
        <f t="shared" si="6"/>
        <v>483.37837465992584</v>
      </c>
      <c r="U71" s="10">
        <v>1.2</v>
      </c>
      <c r="V71" s="12">
        <v>1.1000000000000001</v>
      </c>
      <c r="W71" s="12">
        <f t="shared" si="7"/>
        <v>638.05945455110214</v>
      </c>
    </row>
    <row r="72" spans="1:23" x14ac:dyDescent="0.25">
      <c r="A72" s="4">
        <v>65</v>
      </c>
      <c r="B72" s="4">
        <f t="shared" ref="B72:B106" si="8">C72+D72</f>
        <v>398</v>
      </c>
      <c r="C72" s="4">
        <v>188</v>
      </c>
      <c r="D72" s="4">
        <v>210</v>
      </c>
      <c r="E72" s="4">
        <f t="shared" ref="E72:E106" si="9">F72+G72</f>
        <v>337</v>
      </c>
      <c r="F72" s="4">
        <v>172</v>
      </c>
      <c r="G72" s="4">
        <v>165</v>
      </c>
      <c r="I72" s="4">
        <v>65</v>
      </c>
      <c r="J72" s="4">
        <f t="shared" ref="J72:K106" si="10">F72</f>
        <v>172</v>
      </c>
      <c r="K72" s="4">
        <f t="shared" si="10"/>
        <v>165</v>
      </c>
      <c r="L72" s="4">
        <f t="shared" ref="L72:M106" si="11">C72</f>
        <v>188</v>
      </c>
      <c r="M72" s="4">
        <f t="shared" si="11"/>
        <v>210</v>
      </c>
      <c r="N72" s="11">
        <f t="shared" ref="N72:O106" si="12">L72/J72</f>
        <v>1.0930232558139534</v>
      </c>
      <c r="O72" s="11">
        <f t="shared" si="12"/>
        <v>1.2727272727272727</v>
      </c>
      <c r="P72" s="11">
        <v>1.1210167176082917</v>
      </c>
      <c r="Q72" s="11">
        <v>1.5709636597012633</v>
      </c>
      <c r="R72" s="11">
        <f t="shared" ref="R72:S106" si="13">J72*P72</f>
        <v>192.81487542862618</v>
      </c>
      <c r="S72" s="11">
        <f t="shared" si="13"/>
        <v>259.20900385070843</v>
      </c>
      <c r="T72" s="11">
        <f t="shared" ref="T72:T106" si="14">R72+S72</f>
        <v>452.02387927933461</v>
      </c>
      <c r="U72" s="10">
        <v>1.2</v>
      </c>
      <c r="V72" s="12">
        <v>1.1000000000000001</v>
      </c>
      <c r="W72" s="12">
        <f t="shared" ref="W72:W106" si="15">T72*U72*V72</f>
        <v>596.67152064872175</v>
      </c>
    </row>
    <row r="73" spans="1:23" x14ac:dyDescent="0.25">
      <c r="A73" s="4">
        <v>66</v>
      </c>
      <c r="B73" s="4">
        <f t="shared" si="8"/>
        <v>355</v>
      </c>
      <c r="C73" s="4">
        <v>177</v>
      </c>
      <c r="D73" s="4">
        <v>178</v>
      </c>
      <c r="E73" s="4">
        <f t="shared" si="9"/>
        <v>322</v>
      </c>
      <c r="F73" s="4">
        <v>142</v>
      </c>
      <c r="G73" s="4">
        <v>180</v>
      </c>
      <c r="I73" s="4">
        <v>66</v>
      </c>
      <c r="J73" s="4">
        <f t="shared" si="10"/>
        <v>142</v>
      </c>
      <c r="K73" s="4">
        <f t="shared" si="10"/>
        <v>180</v>
      </c>
      <c r="L73" s="4">
        <f t="shared" si="11"/>
        <v>177</v>
      </c>
      <c r="M73" s="4">
        <f t="shared" si="11"/>
        <v>178</v>
      </c>
      <c r="N73" s="11">
        <f t="shared" si="12"/>
        <v>1.2464788732394365</v>
      </c>
      <c r="O73" s="11">
        <f t="shared" si="12"/>
        <v>0.98888888888888893</v>
      </c>
      <c r="P73" s="11">
        <v>1.158793886711841</v>
      </c>
      <c r="Q73" s="11">
        <v>1.5136682044855096</v>
      </c>
      <c r="R73" s="11">
        <f t="shared" si="13"/>
        <v>164.54873191308144</v>
      </c>
      <c r="S73" s="11">
        <f t="shared" si="13"/>
        <v>272.46027680739172</v>
      </c>
      <c r="T73" s="11">
        <f t="shared" si="14"/>
        <v>437.00900872047316</v>
      </c>
      <c r="U73" s="10">
        <v>1.2</v>
      </c>
      <c r="V73" s="12">
        <v>1.1000000000000001</v>
      </c>
      <c r="W73" s="12">
        <f t="shared" si="15"/>
        <v>576.85189151102463</v>
      </c>
    </row>
    <row r="74" spans="1:23" x14ac:dyDescent="0.25">
      <c r="A74" s="4">
        <v>67</v>
      </c>
      <c r="B74" s="4">
        <f t="shared" si="8"/>
        <v>325</v>
      </c>
      <c r="C74" s="4">
        <v>129</v>
      </c>
      <c r="D74" s="4">
        <v>196</v>
      </c>
      <c r="E74" s="4">
        <f t="shared" si="9"/>
        <v>259</v>
      </c>
      <c r="F74" s="4">
        <v>111</v>
      </c>
      <c r="G74" s="4">
        <v>148</v>
      </c>
      <c r="I74" s="4">
        <v>67</v>
      </c>
      <c r="J74" s="4">
        <f t="shared" si="10"/>
        <v>111</v>
      </c>
      <c r="K74" s="4">
        <f t="shared" si="10"/>
        <v>148</v>
      </c>
      <c r="L74" s="4">
        <f t="shared" si="11"/>
        <v>129</v>
      </c>
      <c r="M74" s="4">
        <f t="shared" si="11"/>
        <v>196</v>
      </c>
      <c r="N74" s="11">
        <f t="shared" si="12"/>
        <v>1.1621621621621621</v>
      </c>
      <c r="O74" s="11">
        <f t="shared" si="12"/>
        <v>1.3243243243243243</v>
      </c>
      <c r="P74" s="11">
        <v>1.1318994544649215</v>
      </c>
      <c r="Q74" s="11">
        <v>1.5924197744647843</v>
      </c>
      <c r="R74" s="11">
        <f t="shared" si="13"/>
        <v>125.64083944560628</v>
      </c>
      <c r="S74" s="11">
        <f t="shared" si="13"/>
        <v>235.67812662078808</v>
      </c>
      <c r="T74" s="11">
        <f t="shared" si="14"/>
        <v>361.31896606639435</v>
      </c>
      <c r="U74" s="10">
        <v>1.2</v>
      </c>
      <c r="V74" s="12">
        <v>1.1000000000000001</v>
      </c>
      <c r="W74" s="12">
        <f t="shared" si="15"/>
        <v>476.9410352076406</v>
      </c>
    </row>
    <row r="75" spans="1:23" x14ac:dyDescent="0.25">
      <c r="A75" s="4">
        <v>68</v>
      </c>
      <c r="B75" s="4">
        <f t="shared" si="8"/>
        <v>280</v>
      </c>
      <c r="C75" s="4">
        <v>110</v>
      </c>
      <c r="D75" s="4">
        <v>170</v>
      </c>
      <c r="E75" s="4">
        <f t="shared" si="9"/>
        <v>285</v>
      </c>
      <c r="F75" s="4">
        <v>137</v>
      </c>
      <c r="G75" s="4">
        <v>148</v>
      </c>
      <c r="I75" s="4">
        <v>68</v>
      </c>
      <c r="J75" s="4">
        <f t="shared" si="10"/>
        <v>137</v>
      </c>
      <c r="K75" s="4">
        <f t="shared" si="10"/>
        <v>148</v>
      </c>
      <c r="L75" s="4">
        <f t="shared" si="11"/>
        <v>110</v>
      </c>
      <c r="M75" s="4">
        <f t="shared" si="11"/>
        <v>170</v>
      </c>
      <c r="N75" s="11">
        <f t="shared" si="12"/>
        <v>0.8029197080291971</v>
      </c>
      <c r="O75" s="11">
        <f t="shared" si="12"/>
        <v>1.1486486486486487</v>
      </c>
      <c r="P75" s="11">
        <v>1.1587564374054806</v>
      </c>
      <c r="Q75" s="11">
        <v>1.5580214651020399</v>
      </c>
      <c r="R75" s="11">
        <f t="shared" si="13"/>
        <v>158.74963192455084</v>
      </c>
      <c r="S75" s="11">
        <f t="shared" si="13"/>
        <v>230.5871768351019</v>
      </c>
      <c r="T75" s="11">
        <f t="shared" si="14"/>
        <v>389.33680875965274</v>
      </c>
      <c r="U75" s="10">
        <v>1.2</v>
      </c>
      <c r="V75" s="12">
        <v>1.1000000000000001</v>
      </c>
      <c r="W75" s="12">
        <f t="shared" si="15"/>
        <v>513.92458756274164</v>
      </c>
    </row>
    <row r="76" spans="1:23" x14ac:dyDescent="0.25">
      <c r="A76" s="4">
        <v>69</v>
      </c>
      <c r="B76" s="4">
        <f t="shared" si="8"/>
        <v>279</v>
      </c>
      <c r="C76" s="4">
        <v>104</v>
      </c>
      <c r="D76" s="4">
        <v>175</v>
      </c>
      <c r="E76" s="4">
        <f t="shared" si="9"/>
        <v>254</v>
      </c>
      <c r="F76" s="4">
        <v>128</v>
      </c>
      <c r="G76" s="4">
        <v>126</v>
      </c>
      <c r="I76" s="4">
        <v>69</v>
      </c>
      <c r="J76" s="4">
        <f t="shared" si="10"/>
        <v>128</v>
      </c>
      <c r="K76" s="4">
        <f t="shared" si="10"/>
        <v>126</v>
      </c>
      <c r="L76" s="4">
        <f t="shared" si="11"/>
        <v>104</v>
      </c>
      <c r="M76" s="4">
        <f t="shared" si="11"/>
        <v>175</v>
      </c>
      <c r="N76" s="11">
        <f t="shared" si="12"/>
        <v>0.8125</v>
      </c>
      <c r="O76" s="11">
        <f t="shared" si="12"/>
        <v>1.3888888888888888</v>
      </c>
      <c r="P76" s="11">
        <v>1.1413992714218271</v>
      </c>
      <c r="Q76" s="11">
        <v>1.5940607954196429</v>
      </c>
      <c r="R76" s="11">
        <f t="shared" si="13"/>
        <v>146.09910674199386</v>
      </c>
      <c r="S76" s="11">
        <f t="shared" si="13"/>
        <v>200.85166022287501</v>
      </c>
      <c r="T76" s="11">
        <f t="shared" si="14"/>
        <v>346.95076696486888</v>
      </c>
      <c r="U76" s="10">
        <v>1.2</v>
      </c>
      <c r="V76" s="12">
        <v>1.1000000000000001</v>
      </c>
      <c r="W76" s="12">
        <f t="shared" si="15"/>
        <v>457.97501239362697</v>
      </c>
    </row>
    <row r="77" spans="1:23" x14ac:dyDescent="0.25">
      <c r="A77" s="4">
        <v>70</v>
      </c>
      <c r="B77" s="4">
        <f t="shared" si="8"/>
        <v>283</v>
      </c>
      <c r="C77" s="4">
        <v>94</v>
      </c>
      <c r="D77" s="4">
        <v>189</v>
      </c>
      <c r="E77" s="4">
        <f t="shared" si="9"/>
        <v>230</v>
      </c>
      <c r="F77" s="4">
        <v>92</v>
      </c>
      <c r="G77" s="4">
        <v>138</v>
      </c>
      <c r="I77" s="4">
        <v>70</v>
      </c>
      <c r="J77" s="4">
        <f t="shared" si="10"/>
        <v>92</v>
      </c>
      <c r="K77" s="4">
        <f t="shared" si="10"/>
        <v>138</v>
      </c>
      <c r="L77" s="4">
        <f t="shared" si="11"/>
        <v>94</v>
      </c>
      <c r="M77" s="4">
        <f t="shared" si="11"/>
        <v>189</v>
      </c>
      <c r="N77" s="11">
        <f t="shared" si="12"/>
        <v>1.0217391304347827</v>
      </c>
      <c r="O77" s="11">
        <f t="shared" si="12"/>
        <v>1.3695652173913044</v>
      </c>
      <c r="P77" s="11">
        <v>1.2001189324535197</v>
      </c>
      <c r="Q77" s="11">
        <v>1.6082249138730098</v>
      </c>
      <c r="R77" s="11">
        <f t="shared" si="13"/>
        <v>110.41094178572382</v>
      </c>
      <c r="S77" s="11">
        <f t="shared" si="13"/>
        <v>221.93503811447536</v>
      </c>
      <c r="T77" s="11">
        <f t="shared" si="14"/>
        <v>332.34597990019915</v>
      </c>
      <c r="U77" s="10">
        <v>1.2</v>
      </c>
      <c r="V77" s="12">
        <v>1.1000000000000001</v>
      </c>
      <c r="W77" s="12">
        <f t="shared" si="15"/>
        <v>438.69669346826294</v>
      </c>
    </row>
    <row r="78" spans="1:23" x14ac:dyDescent="0.25">
      <c r="A78" s="4">
        <v>71</v>
      </c>
      <c r="B78" s="4">
        <f t="shared" si="8"/>
        <v>208</v>
      </c>
      <c r="C78" s="4">
        <v>82</v>
      </c>
      <c r="D78" s="4">
        <v>126</v>
      </c>
      <c r="E78" s="4">
        <f t="shared" si="9"/>
        <v>209</v>
      </c>
      <c r="F78" s="4">
        <v>94</v>
      </c>
      <c r="G78" s="4">
        <v>115</v>
      </c>
      <c r="I78" s="4">
        <v>71</v>
      </c>
      <c r="J78" s="4">
        <f t="shared" si="10"/>
        <v>94</v>
      </c>
      <c r="K78" s="4">
        <f t="shared" si="10"/>
        <v>115</v>
      </c>
      <c r="L78" s="4">
        <f t="shared" si="11"/>
        <v>82</v>
      </c>
      <c r="M78" s="4">
        <f t="shared" si="11"/>
        <v>126</v>
      </c>
      <c r="N78" s="11">
        <f t="shared" si="12"/>
        <v>0.87234042553191493</v>
      </c>
      <c r="O78" s="11">
        <f t="shared" si="12"/>
        <v>1.0956521739130434</v>
      </c>
      <c r="P78" s="11">
        <v>1.2712810006613371</v>
      </c>
      <c r="Q78" s="11">
        <v>1.6975198611628772</v>
      </c>
      <c r="R78" s="11">
        <f t="shared" si="13"/>
        <v>119.50041406216569</v>
      </c>
      <c r="S78" s="11">
        <f t="shared" si="13"/>
        <v>195.21478403373089</v>
      </c>
      <c r="T78" s="11">
        <f t="shared" si="14"/>
        <v>314.7151980958966</v>
      </c>
      <c r="U78" s="10">
        <v>1.2</v>
      </c>
      <c r="V78" s="12">
        <v>1.1000000000000001</v>
      </c>
      <c r="W78" s="12">
        <f t="shared" si="15"/>
        <v>415.42406148658353</v>
      </c>
    </row>
    <row r="79" spans="1:23" x14ac:dyDescent="0.25">
      <c r="A79" s="4">
        <v>72</v>
      </c>
      <c r="B79" s="4">
        <f t="shared" si="8"/>
        <v>173</v>
      </c>
      <c r="C79" s="4">
        <v>90</v>
      </c>
      <c r="D79" s="4">
        <v>83</v>
      </c>
      <c r="E79" s="4">
        <f t="shared" si="9"/>
        <v>169</v>
      </c>
      <c r="F79" s="4">
        <v>68</v>
      </c>
      <c r="G79" s="4">
        <v>101</v>
      </c>
      <c r="I79" s="4">
        <v>72</v>
      </c>
      <c r="J79" s="4">
        <f t="shared" si="10"/>
        <v>68</v>
      </c>
      <c r="K79" s="4">
        <f t="shared" si="10"/>
        <v>101</v>
      </c>
      <c r="L79" s="4">
        <f t="shared" si="11"/>
        <v>90</v>
      </c>
      <c r="M79" s="4">
        <f t="shared" si="11"/>
        <v>83</v>
      </c>
      <c r="N79" s="11">
        <f t="shared" si="12"/>
        <v>1.3235294117647058</v>
      </c>
      <c r="O79" s="11">
        <f t="shared" si="12"/>
        <v>0.82178217821782173</v>
      </c>
      <c r="P79" s="11">
        <v>1.2037283427123036</v>
      </c>
      <c r="Q79" s="11">
        <v>1.5545465488116144</v>
      </c>
      <c r="R79" s="11">
        <f t="shared" si="13"/>
        <v>81.853527304436639</v>
      </c>
      <c r="S79" s="11">
        <f t="shared" si="13"/>
        <v>157.00920142997305</v>
      </c>
      <c r="T79" s="11">
        <f t="shared" si="14"/>
        <v>238.8627287344097</v>
      </c>
      <c r="U79" s="10">
        <v>1.2</v>
      </c>
      <c r="V79" s="12">
        <v>1.1000000000000001</v>
      </c>
      <c r="W79" s="12">
        <f t="shared" si="15"/>
        <v>315.29880192942079</v>
      </c>
    </row>
    <row r="80" spans="1:23" x14ac:dyDescent="0.25">
      <c r="A80" s="4">
        <v>73</v>
      </c>
      <c r="B80" s="4">
        <f t="shared" si="8"/>
        <v>224</v>
      </c>
      <c r="C80" s="4">
        <v>109</v>
      </c>
      <c r="D80" s="4">
        <v>115</v>
      </c>
      <c r="E80" s="4">
        <f t="shared" si="9"/>
        <v>185</v>
      </c>
      <c r="F80" s="4">
        <v>86</v>
      </c>
      <c r="G80" s="4">
        <v>99</v>
      </c>
      <c r="I80" s="4">
        <v>73</v>
      </c>
      <c r="J80" s="4">
        <f t="shared" si="10"/>
        <v>86</v>
      </c>
      <c r="K80" s="4">
        <f t="shared" si="10"/>
        <v>99</v>
      </c>
      <c r="L80" s="4">
        <f t="shared" si="11"/>
        <v>109</v>
      </c>
      <c r="M80" s="4">
        <f t="shared" si="11"/>
        <v>115</v>
      </c>
      <c r="N80" s="11">
        <f t="shared" si="12"/>
        <v>1.2674418604651163</v>
      </c>
      <c r="O80" s="11">
        <f t="shared" si="12"/>
        <v>1.1616161616161615</v>
      </c>
      <c r="P80" s="11">
        <v>1.0989224600493674</v>
      </c>
      <c r="Q80" s="11">
        <v>1.5088109523577338</v>
      </c>
      <c r="R80" s="11">
        <f t="shared" si="13"/>
        <v>94.507331564245604</v>
      </c>
      <c r="S80" s="11">
        <f t="shared" si="13"/>
        <v>149.37228428341564</v>
      </c>
      <c r="T80" s="11">
        <f t="shared" si="14"/>
        <v>243.87961584766123</v>
      </c>
      <c r="U80" s="10">
        <v>1.2</v>
      </c>
      <c r="V80" s="12">
        <v>1.1000000000000001</v>
      </c>
      <c r="W80" s="12">
        <f t="shared" si="15"/>
        <v>321.92109291891285</v>
      </c>
    </row>
    <row r="81" spans="1:23" x14ac:dyDescent="0.25">
      <c r="A81" s="4">
        <v>74</v>
      </c>
      <c r="B81" s="4">
        <f t="shared" si="8"/>
        <v>136</v>
      </c>
      <c r="C81" s="4">
        <v>44</v>
      </c>
      <c r="D81" s="4">
        <v>92</v>
      </c>
      <c r="E81" s="4">
        <f t="shared" si="9"/>
        <v>135</v>
      </c>
      <c r="F81" s="4">
        <v>55</v>
      </c>
      <c r="G81" s="4">
        <v>80</v>
      </c>
      <c r="I81" s="4">
        <v>74</v>
      </c>
      <c r="J81" s="4">
        <f t="shared" si="10"/>
        <v>55</v>
      </c>
      <c r="K81" s="4">
        <f t="shared" si="10"/>
        <v>80</v>
      </c>
      <c r="L81" s="4">
        <f t="shared" si="11"/>
        <v>44</v>
      </c>
      <c r="M81" s="4">
        <f t="shared" si="11"/>
        <v>92</v>
      </c>
      <c r="N81" s="11">
        <f t="shared" si="12"/>
        <v>0.8</v>
      </c>
      <c r="O81" s="11">
        <f t="shared" si="12"/>
        <v>1.1499999999999999</v>
      </c>
      <c r="P81" s="11">
        <v>1.1996096473498148</v>
      </c>
      <c r="Q81" s="11">
        <v>1.5364118049579252</v>
      </c>
      <c r="R81" s="11">
        <f t="shared" si="13"/>
        <v>65.978530604239808</v>
      </c>
      <c r="S81" s="11">
        <f t="shared" si="13"/>
        <v>122.91294439663402</v>
      </c>
      <c r="T81" s="11">
        <f t="shared" si="14"/>
        <v>188.89147500087381</v>
      </c>
      <c r="U81" s="10">
        <v>1.2</v>
      </c>
      <c r="V81" s="12">
        <v>1.1000000000000001</v>
      </c>
      <c r="W81" s="12">
        <f t="shared" si="15"/>
        <v>249.33674700115344</v>
      </c>
    </row>
    <row r="82" spans="1:23" x14ac:dyDescent="0.25">
      <c r="A82" s="4">
        <v>75</v>
      </c>
      <c r="B82" s="4">
        <f t="shared" si="8"/>
        <v>212</v>
      </c>
      <c r="C82" s="4">
        <v>37</v>
      </c>
      <c r="D82" s="4">
        <v>175</v>
      </c>
      <c r="E82" s="4">
        <f t="shared" si="9"/>
        <v>157</v>
      </c>
      <c r="F82" s="4">
        <v>64</v>
      </c>
      <c r="G82" s="4">
        <v>93</v>
      </c>
      <c r="I82" s="4">
        <v>75</v>
      </c>
      <c r="J82" s="4">
        <f t="shared" si="10"/>
        <v>64</v>
      </c>
      <c r="K82" s="4">
        <f t="shared" si="10"/>
        <v>93</v>
      </c>
      <c r="L82" s="4">
        <f t="shared" si="11"/>
        <v>37</v>
      </c>
      <c r="M82" s="4">
        <f t="shared" si="11"/>
        <v>175</v>
      </c>
      <c r="N82" s="11">
        <f t="shared" si="12"/>
        <v>0.578125</v>
      </c>
      <c r="O82" s="11">
        <f t="shared" si="12"/>
        <v>1.881720430107527</v>
      </c>
      <c r="P82" s="11">
        <v>1.0552273892777833</v>
      </c>
      <c r="Q82" s="11">
        <v>1.5150969237124527</v>
      </c>
      <c r="R82" s="11">
        <f t="shared" si="13"/>
        <v>67.534552913778128</v>
      </c>
      <c r="S82" s="11">
        <f t="shared" si="13"/>
        <v>140.9040139052581</v>
      </c>
      <c r="T82" s="11">
        <f t="shared" si="14"/>
        <v>208.43856681903623</v>
      </c>
      <c r="U82" s="10">
        <v>1.2</v>
      </c>
      <c r="V82" s="12">
        <v>1.1000000000000001</v>
      </c>
      <c r="W82" s="12">
        <f t="shared" si="15"/>
        <v>275.13890820112783</v>
      </c>
    </row>
    <row r="83" spans="1:23" x14ac:dyDescent="0.25">
      <c r="A83" s="4">
        <v>76</v>
      </c>
      <c r="B83" s="4">
        <f t="shared" si="8"/>
        <v>74</v>
      </c>
      <c r="C83" s="4">
        <v>20</v>
      </c>
      <c r="D83" s="4">
        <v>54</v>
      </c>
      <c r="E83" s="4">
        <f t="shared" si="9"/>
        <v>85</v>
      </c>
      <c r="F83" s="4">
        <v>36</v>
      </c>
      <c r="G83" s="4">
        <v>49</v>
      </c>
      <c r="I83" s="4">
        <v>76</v>
      </c>
      <c r="J83" s="4">
        <f t="shared" si="10"/>
        <v>36</v>
      </c>
      <c r="K83" s="4">
        <f t="shared" si="10"/>
        <v>49</v>
      </c>
      <c r="L83" s="4">
        <f t="shared" si="11"/>
        <v>20</v>
      </c>
      <c r="M83" s="4">
        <f t="shared" si="11"/>
        <v>54</v>
      </c>
      <c r="N83" s="11">
        <f t="shared" si="12"/>
        <v>0.55555555555555558</v>
      </c>
      <c r="O83" s="11">
        <f t="shared" si="12"/>
        <v>1.1020408163265305</v>
      </c>
      <c r="P83" s="11">
        <v>0.87105133724920314</v>
      </c>
      <c r="Q83" s="11">
        <v>1.163462701676707</v>
      </c>
      <c r="R83" s="11">
        <f t="shared" si="13"/>
        <v>31.357848140971313</v>
      </c>
      <c r="S83" s="11">
        <f t="shared" si="13"/>
        <v>57.009672382158641</v>
      </c>
      <c r="T83" s="11">
        <f t="shared" si="14"/>
        <v>88.367520523129954</v>
      </c>
      <c r="U83" s="10">
        <v>1.2</v>
      </c>
      <c r="V83" s="12">
        <v>1.1000000000000001</v>
      </c>
      <c r="W83" s="12">
        <f t="shared" si="15"/>
        <v>116.64512709053155</v>
      </c>
    </row>
    <row r="84" spans="1:23" x14ac:dyDescent="0.25">
      <c r="A84" s="4">
        <v>77</v>
      </c>
      <c r="B84" s="4">
        <f t="shared" si="8"/>
        <v>37</v>
      </c>
      <c r="C84" s="4">
        <v>12</v>
      </c>
      <c r="D84" s="4">
        <v>25</v>
      </c>
      <c r="E84" s="4">
        <f t="shared" si="9"/>
        <v>41</v>
      </c>
      <c r="F84" s="4">
        <v>16</v>
      </c>
      <c r="G84" s="4">
        <v>25</v>
      </c>
      <c r="I84" s="4">
        <v>77</v>
      </c>
      <c r="J84" s="4">
        <f t="shared" si="10"/>
        <v>16</v>
      </c>
      <c r="K84" s="4">
        <f t="shared" si="10"/>
        <v>25</v>
      </c>
      <c r="L84" s="4">
        <f t="shared" si="11"/>
        <v>12</v>
      </c>
      <c r="M84" s="4">
        <f t="shared" si="11"/>
        <v>25</v>
      </c>
      <c r="N84" s="11">
        <f t="shared" si="12"/>
        <v>0.75</v>
      </c>
      <c r="O84" s="11">
        <f t="shared" si="12"/>
        <v>1</v>
      </c>
      <c r="P84" s="11">
        <v>1.0980308563172401</v>
      </c>
      <c r="Q84" s="11">
        <v>1.2533296593497394</v>
      </c>
      <c r="R84" s="11">
        <f t="shared" si="13"/>
        <v>17.568493701075841</v>
      </c>
      <c r="S84" s="11">
        <f t="shared" si="13"/>
        <v>31.333241483743485</v>
      </c>
      <c r="T84" s="11">
        <f t="shared" si="14"/>
        <v>48.90173518481933</v>
      </c>
      <c r="U84" s="10">
        <v>1.2</v>
      </c>
      <c r="V84" s="12">
        <v>1.1000000000000001</v>
      </c>
      <c r="W84" s="12">
        <f t="shared" si="15"/>
        <v>64.550290443961515</v>
      </c>
    </row>
    <row r="85" spans="1:23" x14ac:dyDescent="0.25">
      <c r="A85" s="4">
        <v>78</v>
      </c>
      <c r="B85" s="4">
        <f t="shared" si="8"/>
        <v>35</v>
      </c>
      <c r="C85" s="4">
        <v>11</v>
      </c>
      <c r="D85" s="4">
        <v>24</v>
      </c>
      <c r="E85" s="4">
        <f t="shared" si="9"/>
        <v>36</v>
      </c>
      <c r="F85" s="4">
        <v>17</v>
      </c>
      <c r="G85" s="4">
        <v>19</v>
      </c>
      <c r="I85" s="4">
        <v>78</v>
      </c>
      <c r="J85" s="4">
        <f t="shared" si="10"/>
        <v>17</v>
      </c>
      <c r="K85" s="4">
        <f t="shared" si="10"/>
        <v>19</v>
      </c>
      <c r="L85" s="4">
        <f t="shared" si="11"/>
        <v>11</v>
      </c>
      <c r="M85" s="4">
        <f t="shared" si="11"/>
        <v>24</v>
      </c>
      <c r="N85" s="11">
        <f t="shared" si="12"/>
        <v>0.6470588235294118</v>
      </c>
      <c r="O85" s="11">
        <f t="shared" si="12"/>
        <v>1.263157894736842</v>
      </c>
      <c r="P85" s="11">
        <v>1.2463082851082308</v>
      </c>
      <c r="Q85" s="11">
        <v>1.3285489276730484</v>
      </c>
      <c r="R85" s="11">
        <f t="shared" si="13"/>
        <v>21.187240846839924</v>
      </c>
      <c r="S85" s="11">
        <f t="shared" si="13"/>
        <v>25.242429625787921</v>
      </c>
      <c r="T85" s="11">
        <f t="shared" si="14"/>
        <v>46.429670472627848</v>
      </c>
      <c r="U85" s="10">
        <v>1.2</v>
      </c>
      <c r="V85" s="12">
        <v>1.1000000000000001</v>
      </c>
      <c r="W85" s="12">
        <f t="shared" si="15"/>
        <v>61.287165023868759</v>
      </c>
    </row>
    <row r="86" spans="1:23" x14ac:dyDescent="0.25">
      <c r="A86" s="4">
        <v>79</v>
      </c>
      <c r="B86" s="4">
        <f t="shared" si="8"/>
        <v>81</v>
      </c>
      <c r="C86" s="4">
        <v>21</v>
      </c>
      <c r="D86" s="4">
        <v>60</v>
      </c>
      <c r="E86" s="4">
        <f t="shared" si="9"/>
        <v>50</v>
      </c>
      <c r="F86" s="4">
        <v>24</v>
      </c>
      <c r="G86" s="4">
        <v>26</v>
      </c>
      <c r="I86" s="4">
        <v>79</v>
      </c>
      <c r="J86" s="4">
        <f t="shared" si="10"/>
        <v>24</v>
      </c>
      <c r="K86" s="4">
        <f t="shared" si="10"/>
        <v>26</v>
      </c>
      <c r="L86" s="4">
        <f t="shared" si="11"/>
        <v>21</v>
      </c>
      <c r="M86" s="4">
        <f t="shared" si="11"/>
        <v>60</v>
      </c>
      <c r="N86" s="11">
        <f t="shared" si="12"/>
        <v>0.875</v>
      </c>
      <c r="O86" s="11">
        <f t="shared" si="12"/>
        <v>2.3076923076923075</v>
      </c>
      <c r="P86" s="11">
        <v>1.2587200943383465</v>
      </c>
      <c r="Q86" s="11">
        <v>1.556891493509448</v>
      </c>
      <c r="R86" s="11">
        <f t="shared" si="13"/>
        <v>30.209282264120318</v>
      </c>
      <c r="S86" s="11">
        <f t="shared" si="13"/>
        <v>40.479178831245648</v>
      </c>
      <c r="T86" s="11">
        <f t="shared" si="14"/>
        <v>70.688461095365966</v>
      </c>
      <c r="U86" s="10">
        <v>1.2</v>
      </c>
      <c r="V86" s="12">
        <v>1.1000000000000001</v>
      </c>
      <c r="W86" s="12">
        <f t="shared" si="15"/>
        <v>93.308768645883077</v>
      </c>
    </row>
    <row r="87" spans="1:23" x14ac:dyDescent="0.25">
      <c r="A87" s="4">
        <v>80</v>
      </c>
      <c r="B87" s="4">
        <f t="shared" si="8"/>
        <v>102</v>
      </c>
      <c r="C87" s="4">
        <v>48</v>
      </c>
      <c r="D87" s="4">
        <v>54</v>
      </c>
      <c r="E87" s="4">
        <f t="shared" si="9"/>
        <v>78</v>
      </c>
      <c r="F87" s="4">
        <v>33</v>
      </c>
      <c r="G87" s="4">
        <v>45</v>
      </c>
      <c r="I87" s="4">
        <v>80</v>
      </c>
      <c r="J87" s="4">
        <f t="shared" si="10"/>
        <v>33</v>
      </c>
      <c r="K87" s="4">
        <f t="shared" si="10"/>
        <v>45</v>
      </c>
      <c r="L87" s="4">
        <f t="shared" si="11"/>
        <v>48</v>
      </c>
      <c r="M87" s="4">
        <f t="shared" si="11"/>
        <v>54</v>
      </c>
      <c r="N87" s="11">
        <f t="shared" si="12"/>
        <v>1.4545454545454546</v>
      </c>
      <c r="O87" s="11">
        <f t="shared" si="12"/>
        <v>1.2</v>
      </c>
      <c r="P87" s="11">
        <v>0.99793733229424786</v>
      </c>
      <c r="Q87" s="11">
        <v>1.2686136794893021</v>
      </c>
      <c r="R87" s="11">
        <f t="shared" si="13"/>
        <v>32.931931965710177</v>
      </c>
      <c r="S87" s="11">
        <f t="shared" si="13"/>
        <v>57.087615577018596</v>
      </c>
      <c r="T87" s="11">
        <f t="shared" si="14"/>
        <v>90.019547542728773</v>
      </c>
      <c r="U87" s="10">
        <v>1.2</v>
      </c>
      <c r="V87" s="12">
        <v>1.1000000000000001</v>
      </c>
      <c r="W87" s="12">
        <f t="shared" si="15"/>
        <v>118.82580275640198</v>
      </c>
    </row>
    <row r="88" spans="1:23" x14ac:dyDescent="0.25">
      <c r="A88" s="4">
        <v>81</v>
      </c>
      <c r="B88" s="4">
        <f t="shared" si="8"/>
        <v>40</v>
      </c>
      <c r="C88" s="4">
        <v>15</v>
      </c>
      <c r="D88" s="4">
        <v>25</v>
      </c>
      <c r="E88" s="4">
        <f t="shared" si="9"/>
        <v>76</v>
      </c>
      <c r="F88" s="4">
        <v>32</v>
      </c>
      <c r="G88" s="4">
        <v>44</v>
      </c>
      <c r="I88" s="4">
        <v>81</v>
      </c>
      <c r="J88" s="4">
        <f t="shared" si="10"/>
        <v>32</v>
      </c>
      <c r="K88" s="4">
        <f t="shared" si="10"/>
        <v>44</v>
      </c>
      <c r="L88" s="4">
        <f t="shared" si="11"/>
        <v>15</v>
      </c>
      <c r="M88" s="4">
        <f t="shared" si="11"/>
        <v>25</v>
      </c>
      <c r="N88" s="11">
        <f t="shared" si="12"/>
        <v>0.46875</v>
      </c>
      <c r="O88" s="11">
        <f t="shared" si="12"/>
        <v>0.56818181818181823</v>
      </c>
      <c r="P88" s="11">
        <v>1.0566307227620151</v>
      </c>
      <c r="Q88" s="11">
        <v>1.2708540869872402</v>
      </c>
      <c r="R88" s="11">
        <f t="shared" si="13"/>
        <v>33.812183128384483</v>
      </c>
      <c r="S88" s="11">
        <f t="shared" si="13"/>
        <v>55.917579827438573</v>
      </c>
      <c r="T88" s="11">
        <f t="shared" si="14"/>
        <v>89.729762955823048</v>
      </c>
      <c r="U88" s="10">
        <v>1.2</v>
      </c>
      <c r="V88" s="12">
        <v>1.1000000000000001</v>
      </c>
      <c r="W88" s="12">
        <f t="shared" si="15"/>
        <v>118.44328710168644</v>
      </c>
    </row>
    <row r="89" spans="1:23" x14ac:dyDescent="0.25">
      <c r="A89" s="4">
        <v>82</v>
      </c>
      <c r="B89" s="4">
        <f t="shared" si="8"/>
        <v>144</v>
      </c>
      <c r="C89" s="4">
        <v>70</v>
      </c>
      <c r="D89" s="4">
        <v>74</v>
      </c>
      <c r="E89" s="4">
        <f t="shared" si="9"/>
        <v>75</v>
      </c>
      <c r="F89" s="4">
        <v>25</v>
      </c>
      <c r="G89" s="4">
        <v>50</v>
      </c>
      <c r="I89" s="4">
        <v>82</v>
      </c>
      <c r="J89" s="4">
        <f t="shared" si="10"/>
        <v>25</v>
      </c>
      <c r="K89" s="4">
        <f t="shared" si="10"/>
        <v>50</v>
      </c>
      <c r="L89" s="4">
        <f t="shared" si="11"/>
        <v>70</v>
      </c>
      <c r="M89" s="4">
        <f t="shared" si="11"/>
        <v>74</v>
      </c>
      <c r="N89" s="11">
        <f t="shared" si="12"/>
        <v>2.8</v>
      </c>
      <c r="O89" s="11">
        <f t="shared" si="12"/>
        <v>1.48</v>
      </c>
      <c r="P89" s="11">
        <v>0.83082836143162497</v>
      </c>
      <c r="Q89" s="11">
        <v>1.0329877075932696</v>
      </c>
      <c r="R89" s="11">
        <f t="shared" si="13"/>
        <v>20.770709035790624</v>
      </c>
      <c r="S89" s="11">
        <f t="shared" si="13"/>
        <v>51.649385379663485</v>
      </c>
      <c r="T89" s="11">
        <f t="shared" si="14"/>
        <v>72.420094415454116</v>
      </c>
      <c r="U89" s="10">
        <v>1.2</v>
      </c>
      <c r="V89" s="12">
        <v>1.1000000000000001</v>
      </c>
      <c r="W89" s="12">
        <f t="shared" si="15"/>
        <v>95.594524628399441</v>
      </c>
    </row>
    <row r="90" spans="1:23" x14ac:dyDescent="0.25">
      <c r="A90" s="4">
        <v>83</v>
      </c>
      <c r="B90" s="4">
        <f t="shared" si="8"/>
        <v>75</v>
      </c>
      <c r="C90" s="4">
        <v>37</v>
      </c>
      <c r="D90" s="4">
        <v>38</v>
      </c>
      <c r="E90" s="4">
        <f t="shared" si="9"/>
        <v>75</v>
      </c>
      <c r="F90" s="4">
        <v>28</v>
      </c>
      <c r="G90" s="4">
        <v>47</v>
      </c>
      <c r="I90" s="4">
        <v>83</v>
      </c>
      <c r="J90" s="4">
        <f t="shared" si="10"/>
        <v>28</v>
      </c>
      <c r="K90" s="4">
        <f t="shared" si="10"/>
        <v>47</v>
      </c>
      <c r="L90" s="4">
        <f t="shared" si="11"/>
        <v>37</v>
      </c>
      <c r="M90" s="4">
        <f t="shared" si="11"/>
        <v>38</v>
      </c>
      <c r="N90" s="11">
        <f t="shared" si="12"/>
        <v>1.3214285714285714</v>
      </c>
      <c r="O90" s="11">
        <f t="shared" si="12"/>
        <v>0.80851063829787229</v>
      </c>
      <c r="P90" s="11">
        <v>0.79545130371297212</v>
      </c>
      <c r="Q90" s="11">
        <v>0.97719802345730455</v>
      </c>
      <c r="R90" s="11">
        <f t="shared" si="13"/>
        <v>22.27263650396322</v>
      </c>
      <c r="S90" s="11">
        <f t="shared" si="13"/>
        <v>45.928307102493314</v>
      </c>
      <c r="T90" s="11">
        <f t="shared" si="14"/>
        <v>68.200943606456534</v>
      </c>
      <c r="U90" s="10">
        <v>1.2</v>
      </c>
      <c r="V90" s="12">
        <v>1.1000000000000001</v>
      </c>
      <c r="W90" s="12">
        <f t="shared" si="15"/>
        <v>90.025245560522634</v>
      </c>
    </row>
    <row r="91" spans="1:23" x14ac:dyDescent="0.25">
      <c r="A91" s="4">
        <v>84</v>
      </c>
      <c r="B91" s="4">
        <f t="shared" si="8"/>
        <v>61</v>
      </c>
      <c r="C91" s="4">
        <v>44</v>
      </c>
      <c r="D91" s="4">
        <v>17</v>
      </c>
      <c r="E91" s="4">
        <f t="shared" si="9"/>
        <v>79</v>
      </c>
      <c r="F91" s="4">
        <v>21</v>
      </c>
      <c r="G91" s="4">
        <v>58</v>
      </c>
      <c r="I91" s="4">
        <v>84</v>
      </c>
      <c r="J91" s="4">
        <f t="shared" si="10"/>
        <v>21</v>
      </c>
      <c r="K91" s="4">
        <f t="shared" si="10"/>
        <v>58</v>
      </c>
      <c r="L91" s="4">
        <f t="shared" si="11"/>
        <v>44</v>
      </c>
      <c r="M91" s="4">
        <f t="shared" si="11"/>
        <v>17</v>
      </c>
      <c r="N91" s="11">
        <f t="shared" si="12"/>
        <v>2.0952380952380953</v>
      </c>
      <c r="O91" s="11">
        <f t="shared" si="12"/>
        <v>0.29310344827586204</v>
      </c>
      <c r="P91" s="11">
        <v>0.76933012984981708</v>
      </c>
      <c r="Q91" s="11">
        <v>0.89278504471699538</v>
      </c>
      <c r="R91" s="11">
        <f t="shared" si="13"/>
        <v>16.15593272684616</v>
      </c>
      <c r="S91" s="11">
        <f t="shared" si="13"/>
        <v>51.78153259358573</v>
      </c>
      <c r="T91" s="11">
        <f t="shared" si="14"/>
        <v>67.937465320431897</v>
      </c>
      <c r="U91" s="10">
        <v>1.2</v>
      </c>
      <c r="V91" s="12">
        <v>1.1000000000000001</v>
      </c>
      <c r="W91" s="12">
        <f t="shared" si="15"/>
        <v>89.677454222970113</v>
      </c>
    </row>
    <row r="92" spans="1:23" x14ac:dyDescent="0.25">
      <c r="A92" s="4">
        <v>85</v>
      </c>
      <c r="B92" s="4">
        <f t="shared" si="8"/>
        <v>39</v>
      </c>
      <c r="C92" s="4">
        <v>13</v>
      </c>
      <c r="D92" s="4">
        <v>26</v>
      </c>
      <c r="E92" s="4">
        <f t="shared" si="9"/>
        <v>54</v>
      </c>
      <c r="F92" s="4">
        <v>16</v>
      </c>
      <c r="G92" s="4">
        <v>38</v>
      </c>
      <c r="I92" s="4">
        <v>85</v>
      </c>
      <c r="J92" s="4">
        <f t="shared" si="10"/>
        <v>16</v>
      </c>
      <c r="K92" s="4">
        <f t="shared" si="10"/>
        <v>38</v>
      </c>
      <c r="L92" s="4">
        <f t="shared" si="11"/>
        <v>13</v>
      </c>
      <c r="M92" s="4">
        <f t="shared" si="11"/>
        <v>26</v>
      </c>
      <c r="N92" s="11">
        <f t="shared" si="12"/>
        <v>0.8125</v>
      </c>
      <c r="O92" s="11">
        <f t="shared" si="12"/>
        <v>0.68421052631578949</v>
      </c>
      <c r="P92" s="11">
        <v>0.63487618720746197</v>
      </c>
      <c r="Q92" s="11">
        <v>0.81685787088963369</v>
      </c>
      <c r="R92" s="11">
        <f t="shared" si="13"/>
        <v>10.158018995319392</v>
      </c>
      <c r="S92" s="11">
        <f t="shared" si="13"/>
        <v>31.04059909380608</v>
      </c>
      <c r="T92" s="11">
        <f t="shared" si="14"/>
        <v>41.198618089125475</v>
      </c>
      <c r="U92" s="10">
        <v>1.2</v>
      </c>
      <c r="V92" s="12">
        <v>1.1000000000000001</v>
      </c>
      <c r="W92" s="12">
        <f t="shared" si="15"/>
        <v>54.382175877645629</v>
      </c>
    </row>
    <row r="93" spans="1:23" x14ac:dyDescent="0.25">
      <c r="A93" s="4">
        <v>86</v>
      </c>
      <c r="B93" s="4">
        <f t="shared" si="8"/>
        <v>41</v>
      </c>
      <c r="C93" s="4">
        <v>22</v>
      </c>
      <c r="D93" s="4">
        <v>19</v>
      </c>
      <c r="E93" s="4">
        <f t="shared" si="9"/>
        <v>55</v>
      </c>
      <c r="F93" s="4">
        <v>20</v>
      </c>
      <c r="G93" s="4">
        <v>35</v>
      </c>
      <c r="I93" s="4">
        <v>86</v>
      </c>
      <c r="J93" s="4">
        <f t="shared" si="10"/>
        <v>20</v>
      </c>
      <c r="K93" s="4">
        <f t="shared" si="10"/>
        <v>35</v>
      </c>
      <c r="L93" s="4">
        <f t="shared" si="11"/>
        <v>22</v>
      </c>
      <c r="M93" s="4">
        <f t="shared" si="11"/>
        <v>19</v>
      </c>
      <c r="N93" s="11">
        <f t="shared" si="12"/>
        <v>1.1000000000000001</v>
      </c>
      <c r="O93" s="11">
        <f t="shared" si="12"/>
        <v>0.54285714285714282</v>
      </c>
      <c r="P93" s="11">
        <v>0.59251896722634823</v>
      </c>
      <c r="Q93" s="11">
        <v>0.66503407279138271</v>
      </c>
      <c r="R93" s="11">
        <f t="shared" si="13"/>
        <v>11.850379344526964</v>
      </c>
      <c r="S93" s="11">
        <f t="shared" si="13"/>
        <v>23.276192547698393</v>
      </c>
      <c r="T93" s="11">
        <f t="shared" si="14"/>
        <v>35.126571892225357</v>
      </c>
      <c r="U93" s="10">
        <v>1.2</v>
      </c>
      <c r="V93" s="12">
        <v>1.1000000000000001</v>
      </c>
      <c r="W93" s="12">
        <f t="shared" si="15"/>
        <v>46.367074897737467</v>
      </c>
    </row>
    <row r="94" spans="1:23" x14ac:dyDescent="0.25">
      <c r="A94" s="4">
        <v>87</v>
      </c>
      <c r="B94" s="4">
        <f t="shared" si="8"/>
        <v>64</v>
      </c>
      <c r="C94" s="4">
        <v>55</v>
      </c>
      <c r="D94" s="4">
        <v>9</v>
      </c>
      <c r="E94" s="4">
        <f t="shared" si="9"/>
        <v>34</v>
      </c>
      <c r="F94" s="4">
        <v>18</v>
      </c>
      <c r="G94" s="4">
        <v>16</v>
      </c>
      <c r="I94" s="4">
        <v>87</v>
      </c>
      <c r="J94" s="4">
        <f t="shared" si="10"/>
        <v>18</v>
      </c>
      <c r="K94" s="4">
        <f t="shared" si="10"/>
        <v>16</v>
      </c>
      <c r="L94" s="4">
        <f t="shared" si="11"/>
        <v>55</v>
      </c>
      <c r="M94" s="4">
        <f t="shared" si="11"/>
        <v>9</v>
      </c>
      <c r="N94" s="11">
        <f t="shared" si="12"/>
        <v>3.0555555555555554</v>
      </c>
      <c r="O94" s="11">
        <f t="shared" si="12"/>
        <v>0.5625</v>
      </c>
      <c r="P94" s="11">
        <v>0.53960965661133853</v>
      </c>
      <c r="Q94" s="11">
        <v>0.58243520094866652</v>
      </c>
      <c r="R94" s="11">
        <f t="shared" si="13"/>
        <v>9.7129738190040928</v>
      </c>
      <c r="S94" s="11">
        <f t="shared" si="13"/>
        <v>9.3189632151786643</v>
      </c>
      <c r="T94" s="11">
        <f t="shared" si="14"/>
        <v>19.031937034182757</v>
      </c>
      <c r="U94" s="10">
        <v>1.2</v>
      </c>
      <c r="V94" s="12">
        <v>1.1000000000000001</v>
      </c>
      <c r="W94" s="12">
        <f t="shared" si="15"/>
        <v>25.122156885121239</v>
      </c>
    </row>
    <row r="95" spans="1:23" x14ac:dyDescent="0.25">
      <c r="A95" s="4">
        <v>88</v>
      </c>
      <c r="B95" s="4">
        <f t="shared" si="8"/>
        <v>13</v>
      </c>
      <c r="C95" s="4">
        <v>9</v>
      </c>
      <c r="D95" s="4">
        <v>4</v>
      </c>
      <c r="E95" s="4">
        <f t="shared" si="9"/>
        <v>32</v>
      </c>
      <c r="F95" s="4">
        <v>11</v>
      </c>
      <c r="G95" s="4">
        <v>21</v>
      </c>
      <c r="I95" s="4">
        <v>88</v>
      </c>
      <c r="J95" s="4">
        <f t="shared" si="10"/>
        <v>11</v>
      </c>
      <c r="K95" s="4">
        <f t="shared" si="10"/>
        <v>21</v>
      </c>
      <c r="L95" s="4">
        <f t="shared" si="11"/>
        <v>9</v>
      </c>
      <c r="M95" s="4">
        <f t="shared" si="11"/>
        <v>4</v>
      </c>
      <c r="N95" s="11">
        <f t="shared" si="12"/>
        <v>0.81818181818181823</v>
      </c>
      <c r="O95" s="11">
        <f t="shared" si="12"/>
        <v>0.19047619047619047</v>
      </c>
      <c r="P95" s="11">
        <v>0.42492841509967139</v>
      </c>
      <c r="Q95" s="11">
        <v>0.538924794292031</v>
      </c>
      <c r="R95" s="11">
        <f t="shared" si="13"/>
        <v>4.6742125660963856</v>
      </c>
      <c r="S95" s="11">
        <f t="shared" si="13"/>
        <v>11.317420680132651</v>
      </c>
      <c r="T95" s="11">
        <f t="shared" si="14"/>
        <v>15.991633246229036</v>
      </c>
      <c r="U95" s="10">
        <v>1.2</v>
      </c>
      <c r="V95" s="12">
        <v>1.1000000000000001</v>
      </c>
      <c r="W95" s="12">
        <f t="shared" si="15"/>
        <v>21.108955885022329</v>
      </c>
    </row>
    <row r="96" spans="1:23" x14ac:dyDescent="0.25">
      <c r="A96" s="4">
        <v>89</v>
      </c>
      <c r="B96" s="4">
        <f t="shared" si="8"/>
        <v>11</v>
      </c>
      <c r="C96" s="4">
        <v>7</v>
      </c>
      <c r="D96" s="4">
        <v>4</v>
      </c>
      <c r="E96" s="4">
        <f t="shared" si="9"/>
        <v>20</v>
      </c>
      <c r="F96" s="4">
        <v>9</v>
      </c>
      <c r="G96" s="4">
        <v>11</v>
      </c>
      <c r="I96" s="4">
        <v>89</v>
      </c>
      <c r="J96" s="4">
        <f t="shared" si="10"/>
        <v>9</v>
      </c>
      <c r="K96" s="4">
        <f t="shared" si="10"/>
        <v>11</v>
      </c>
      <c r="L96" s="4">
        <f t="shared" si="11"/>
        <v>7</v>
      </c>
      <c r="M96" s="4">
        <f t="shared" si="11"/>
        <v>4</v>
      </c>
      <c r="N96" s="11">
        <f t="shared" si="12"/>
        <v>0.77777777777777779</v>
      </c>
      <c r="O96" s="11">
        <f t="shared" si="12"/>
        <v>0.36363636363636365</v>
      </c>
      <c r="P96" s="11">
        <v>0.43954351880761694</v>
      </c>
      <c r="Q96" s="11">
        <v>0.58486383815021825</v>
      </c>
      <c r="R96" s="11">
        <f t="shared" si="13"/>
        <v>3.9558916692685524</v>
      </c>
      <c r="S96" s="11">
        <f t="shared" si="13"/>
        <v>6.433502219652401</v>
      </c>
      <c r="T96" s="11">
        <f t="shared" si="14"/>
        <v>10.389393888920953</v>
      </c>
      <c r="U96" s="10">
        <v>1.2</v>
      </c>
      <c r="V96" s="12">
        <v>1.1000000000000001</v>
      </c>
      <c r="W96" s="12">
        <f t="shared" si="15"/>
        <v>13.713999933375659</v>
      </c>
    </row>
    <row r="97" spans="1:26" x14ac:dyDescent="0.25">
      <c r="A97" s="4">
        <v>90</v>
      </c>
      <c r="B97" s="4">
        <f t="shared" si="8"/>
        <v>6</v>
      </c>
      <c r="C97" s="4">
        <v>0</v>
      </c>
      <c r="D97" s="4">
        <v>6</v>
      </c>
      <c r="E97" s="4">
        <f t="shared" si="9"/>
        <v>33</v>
      </c>
      <c r="F97" s="4">
        <v>10</v>
      </c>
      <c r="G97" s="4">
        <v>23</v>
      </c>
      <c r="I97" s="4">
        <v>90</v>
      </c>
      <c r="J97" s="4">
        <f t="shared" si="10"/>
        <v>10</v>
      </c>
      <c r="K97" s="4">
        <f t="shared" si="10"/>
        <v>23</v>
      </c>
      <c r="L97" s="4">
        <f t="shared" si="11"/>
        <v>0</v>
      </c>
      <c r="M97" s="4">
        <f t="shared" si="11"/>
        <v>6</v>
      </c>
      <c r="N97" s="11">
        <f t="shared" si="12"/>
        <v>0</v>
      </c>
      <c r="O97" s="11">
        <f t="shared" si="12"/>
        <v>0.2608695652173913</v>
      </c>
      <c r="P97" s="11">
        <v>0.29334177999847655</v>
      </c>
      <c r="Q97" s="11">
        <v>0.41530601552252439</v>
      </c>
      <c r="R97" s="11">
        <f t="shared" si="13"/>
        <v>2.9334177999847655</v>
      </c>
      <c r="S97" s="11">
        <f t="shared" si="13"/>
        <v>9.5520383570180609</v>
      </c>
      <c r="T97" s="11">
        <f t="shared" si="14"/>
        <v>12.485456157002826</v>
      </c>
      <c r="U97" s="10">
        <v>1.2</v>
      </c>
      <c r="V97" s="12">
        <v>1.1000000000000001</v>
      </c>
      <c r="W97" s="12">
        <f t="shared" si="15"/>
        <v>16.480802127243731</v>
      </c>
    </row>
    <row r="98" spans="1:26" x14ac:dyDescent="0.25">
      <c r="A98" s="4">
        <v>91</v>
      </c>
      <c r="B98" s="4">
        <f t="shared" si="8"/>
        <v>4</v>
      </c>
      <c r="C98" s="4">
        <v>1</v>
      </c>
      <c r="D98" s="4">
        <v>3</v>
      </c>
      <c r="E98" s="4">
        <f t="shared" si="9"/>
        <v>10</v>
      </c>
      <c r="F98" s="4">
        <v>3</v>
      </c>
      <c r="G98" s="4">
        <v>7</v>
      </c>
      <c r="I98" s="4">
        <v>91</v>
      </c>
      <c r="J98" s="4">
        <f t="shared" si="10"/>
        <v>3</v>
      </c>
      <c r="K98" s="4">
        <f t="shared" si="10"/>
        <v>7</v>
      </c>
      <c r="L98" s="4">
        <f t="shared" si="11"/>
        <v>1</v>
      </c>
      <c r="M98" s="4">
        <f t="shared" si="11"/>
        <v>3</v>
      </c>
      <c r="N98" s="11">
        <f t="shared" si="12"/>
        <v>0.33333333333333331</v>
      </c>
      <c r="O98" s="11">
        <f t="shared" si="12"/>
        <v>0.42857142857142855</v>
      </c>
      <c r="P98" s="11">
        <v>0.51531830673735146</v>
      </c>
      <c r="Q98" s="11">
        <v>0.55174465708741827</v>
      </c>
      <c r="R98" s="11">
        <f t="shared" si="13"/>
        <v>1.5459549202120544</v>
      </c>
      <c r="S98" s="11">
        <f t="shared" si="13"/>
        <v>3.8622125996119276</v>
      </c>
      <c r="T98" s="11">
        <f t="shared" si="14"/>
        <v>5.4081675198239818</v>
      </c>
      <c r="U98" s="10">
        <v>1.2</v>
      </c>
      <c r="V98" s="12">
        <v>1.1000000000000001</v>
      </c>
      <c r="W98" s="12">
        <f t="shared" si="15"/>
        <v>7.1387811261676566</v>
      </c>
    </row>
    <row r="99" spans="1:26" x14ac:dyDescent="0.25">
      <c r="A99" s="4">
        <v>92</v>
      </c>
      <c r="B99" s="4">
        <f t="shared" si="8"/>
        <v>39</v>
      </c>
      <c r="C99" s="4">
        <v>13</v>
      </c>
      <c r="D99" s="4">
        <v>26</v>
      </c>
      <c r="E99" s="4">
        <f t="shared" si="9"/>
        <v>34</v>
      </c>
      <c r="F99" s="4">
        <v>8</v>
      </c>
      <c r="G99" s="4">
        <v>26</v>
      </c>
      <c r="I99" s="4">
        <v>92</v>
      </c>
      <c r="J99" s="4">
        <f t="shared" si="10"/>
        <v>8</v>
      </c>
      <c r="K99" s="4">
        <f t="shared" si="10"/>
        <v>26</v>
      </c>
      <c r="L99" s="4">
        <f t="shared" si="11"/>
        <v>13</v>
      </c>
      <c r="M99" s="4">
        <f t="shared" si="11"/>
        <v>26</v>
      </c>
      <c r="N99" s="11">
        <f t="shared" si="12"/>
        <v>1.625</v>
      </c>
      <c r="O99" s="11">
        <f t="shared" si="12"/>
        <v>1</v>
      </c>
      <c r="P99" s="11">
        <v>0.25087086693659977</v>
      </c>
      <c r="Q99" s="11">
        <v>0.33026188234471449</v>
      </c>
      <c r="R99" s="11">
        <f t="shared" si="13"/>
        <v>2.0069669354927981</v>
      </c>
      <c r="S99" s="11">
        <f t="shared" si="13"/>
        <v>8.5868089409625767</v>
      </c>
      <c r="T99" s="11">
        <f t="shared" si="14"/>
        <v>10.593775876455375</v>
      </c>
      <c r="U99" s="10">
        <v>1.2</v>
      </c>
      <c r="V99" s="12">
        <v>1.1000000000000001</v>
      </c>
      <c r="W99" s="12">
        <f t="shared" si="15"/>
        <v>13.983784156921095</v>
      </c>
    </row>
    <row r="100" spans="1:26" x14ac:dyDescent="0.25">
      <c r="A100" s="4">
        <v>93</v>
      </c>
      <c r="B100" s="4">
        <f t="shared" si="8"/>
        <v>0</v>
      </c>
      <c r="C100" s="4">
        <v>0</v>
      </c>
      <c r="D100" s="4">
        <v>0</v>
      </c>
      <c r="E100" s="4">
        <f t="shared" si="9"/>
        <v>17</v>
      </c>
      <c r="F100" s="4">
        <v>7</v>
      </c>
      <c r="G100" s="4">
        <v>10</v>
      </c>
      <c r="I100" s="4">
        <v>93</v>
      </c>
      <c r="J100" s="4">
        <f t="shared" si="10"/>
        <v>7</v>
      </c>
      <c r="K100" s="4">
        <f t="shared" si="10"/>
        <v>10</v>
      </c>
      <c r="L100" s="4">
        <f t="shared" si="11"/>
        <v>0</v>
      </c>
      <c r="M100" s="4">
        <f t="shared" si="11"/>
        <v>0</v>
      </c>
      <c r="N100" s="11">
        <f t="shared" si="12"/>
        <v>0</v>
      </c>
      <c r="O100" s="11">
        <f t="shared" si="12"/>
        <v>0</v>
      </c>
      <c r="P100" s="11">
        <v>0.24940000693272754</v>
      </c>
      <c r="Q100" s="11">
        <v>0.31135538153383752</v>
      </c>
      <c r="R100" s="11">
        <f t="shared" si="13"/>
        <v>1.7458000485290928</v>
      </c>
      <c r="S100" s="11">
        <f t="shared" si="13"/>
        <v>3.1135538153383751</v>
      </c>
      <c r="T100" s="11">
        <f t="shared" si="14"/>
        <v>4.8593538638674678</v>
      </c>
      <c r="U100" s="10">
        <v>1.2</v>
      </c>
      <c r="V100" s="12">
        <v>1.1000000000000001</v>
      </c>
      <c r="W100" s="12">
        <f t="shared" si="15"/>
        <v>6.4143471003050578</v>
      </c>
    </row>
    <row r="101" spans="1:26" x14ac:dyDescent="0.25">
      <c r="A101" s="4">
        <v>94</v>
      </c>
      <c r="B101" s="4">
        <f t="shared" si="8"/>
        <v>0</v>
      </c>
      <c r="C101" s="4">
        <v>0</v>
      </c>
      <c r="D101" s="4">
        <v>0</v>
      </c>
      <c r="E101" s="4">
        <f t="shared" si="9"/>
        <v>14</v>
      </c>
      <c r="F101" s="4">
        <v>6</v>
      </c>
      <c r="G101" s="4">
        <v>8</v>
      </c>
      <c r="I101" s="4">
        <v>94</v>
      </c>
      <c r="J101" s="4">
        <f t="shared" si="10"/>
        <v>6</v>
      </c>
      <c r="K101" s="4">
        <f t="shared" si="10"/>
        <v>8</v>
      </c>
      <c r="L101" s="4">
        <f t="shared" si="11"/>
        <v>0</v>
      </c>
      <c r="M101" s="4">
        <f t="shared" si="11"/>
        <v>0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>
        <v>1.2</v>
      </c>
      <c r="V101" s="12">
        <v>1.1000000000000001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0</v>
      </c>
      <c r="C102" s="4">
        <v>0</v>
      </c>
      <c r="D102" s="4">
        <v>0</v>
      </c>
      <c r="E102" s="4">
        <f t="shared" si="9"/>
        <v>6</v>
      </c>
      <c r="F102" s="4">
        <v>2</v>
      </c>
      <c r="G102" s="4">
        <v>4</v>
      </c>
      <c r="I102" s="4">
        <v>95</v>
      </c>
      <c r="J102" s="4">
        <f t="shared" si="10"/>
        <v>2</v>
      </c>
      <c r="K102" s="4">
        <f t="shared" si="10"/>
        <v>4</v>
      </c>
      <c r="L102" s="4">
        <f t="shared" si="11"/>
        <v>0</v>
      </c>
      <c r="M102" s="4">
        <f t="shared" si="11"/>
        <v>0</v>
      </c>
      <c r="N102" s="11">
        <f t="shared" si="12"/>
        <v>0</v>
      </c>
      <c r="O102" s="11">
        <f t="shared" si="12"/>
        <v>0</v>
      </c>
      <c r="P102" s="11">
        <v>0.1860707528198868</v>
      </c>
      <c r="Q102" s="11">
        <v>0.24279477941992539</v>
      </c>
      <c r="R102" s="11">
        <f t="shared" si="13"/>
        <v>0.37214150563977361</v>
      </c>
      <c r="S102" s="11">
        <f t="shared" si="13"/>
        <v>0.97117911767970155</v>
      </c>
      <c r="T102" s="11">
        <f t="shared" si="14"/>
        <v>1.3433206233194752</v>
      </c>
      <c r="U102" s="10">
        <v>1.2</v>
      </c>
      <c r="V102" s="12">
        <v>1.1000000000000001</v>
      </c>
      <c r="W102" s="12">
        <f t="shared" si="15"/>
        <v>1.7731832227817075</v>
      </c>
    </row>
    <row r="103" spans="1:26" x14ac:dyDescent="0.25">
      <c r="A103" s="4">
        <v>96</v>
      </c>
      <c r="B103" s="4">
        <f t="shared" si="8"/>
        <v>3</v>
      </c>
      <c r="C103" s="4">
        <v>0</v>
      </c>
      <c r="D103" s="4">
        <v>3</v>
      </c>
      <c r="E103" s="4">
        <f t="shared" si="9"/>
        <v>3</v>
      </c>
      <c r="F103" s="4">
        <v>0</v>
      </c>
      <c r="G103" s="4">
        <v>3</v>
      </c>
      <c r="I103" s="4">
        <v>96</v>
      </c>
      <c r="J103" s="4">
        <f t="shared" si="10"/>
        <v>0</v>
      </c>
      <c r="K103" s="4">
        <f t="shared" si="10"/>
        <v>3</v>
      </c>
      <c r="L103" s="4">
        <f t="shared" si="11"/>
        <v>0</v>
      </c>
      <c r="M103" s="4">
        <f t="shared" si="11"/>
        <v>3</v>
      </c>
      <c r="N103" s="11"/>
      <c r="O103" s="11">
        <f t="shared" si="12"/>
        <v>1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0.64110798258573654</v>
      </c>
      <c r="T103" s="11">
        <f t="shared" si="14"/>
        <v>0.64110798258573654</v>
      </c>
      <c r="U103" s="10">
        <v>1.2</v>
      </c>
      <c r="V103" s="12">
        <v>1.1000000000000001</v>
      </c>
      <c r="W103" s="12">
        <f t="shared" si="15"/>
        <v>0.84626253701317222</v>
      </c>
    </row>
    <row r="104" spans="1:26" x14ac:dyDescent="0.25">
      <c r="A104" s="4">
        <v>97</v>
      </c>
      <c r="B104" s="4">
        <f t="shared" si="8"/>
        <v>3</v>
      </c>
      <c r="C104" s="4">
        <v>0</v>
      </c>
      <c r="D104" s="4">
        <v>3</v>
      </c>
      <c r="E104" s="4">
        <f t="shared" si="9"/>
        <v>4</v>
      </c>
      <c r="F104" s="4">
        <v>3</v>
      </c>
      <c r="G104" s="4">
        <v>1</v>
      </c>
      <c r="I104" s="4">
        <v>97</v>
      </c>
      <c r="J104" s="4">
        <f t="shared" si="10"/>
        <v>3</v>
      </c>
      <c r="K104" s="4">
        <f t="shared" si="10"/>
        <v>1</v>
      </c>
      <c r="L104" s="4">
        <f t="shared" si="11"/>
        <v>0</v>
      </c>
      <c r="M104" s="4">
        <f t="shared" si="11"/>
        <v>3</v>
      </c>
      <c r="N104" s="11"/>
      <c r="O104" s="11">
        <f t="shared" si="12"/>
        <v>3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0.2470826878262751</v>
      </c>
      <c r="T104" s="11">
        <f t="shared" si="14"/>
        <v>0.2470826878262751</v>
      </c>
      <c r="U104" s="10">
        <v>1.2</v>
      </c>
      <c r="V104" s="12">
        <v>1.1000000000000001</v>
      </c>
      <c r="W104" s="12">
        <f t="shared" si="15"/>
        <v>0.32614914793068317</v>
      </c>
    </row>
    <row r="105" spans="1:26" x14ac:dyDescent="0.25">
      <c r="A105" s="4">
        <v>98</v>
      </c>
      <c r="B105" s="4">
        <f t="shared" si="8"/>
        <v>2</v>
      </c>
      <c r="C105" s="4">
        <v>0</v>
      </c>
      <c r="D105" s="4">
        <v>2</v>
      </c>
      <c r="E105" s="4">
        <f t="shared" si="9"/>
        <v>2</v>
      </c>
      <c r="F105" s="4">
        <v>1</v>
      </c>
      <c r="G105" s="4">
        <v>1</v>
      </c>
      <c r="I105" s="4">
        <v>98</v>
      </c>
      <c r="J105" s="4">
        <f t="shared" si="10"/>
        <v>1</v>
      </c>
      <c r="K105" s="4">
        <f t="shared" si="10"/>
        <v>1</v>
      </c>
      <c r="L105" s="4">
        <f t="shared" si="11"/>
        <v>0</v>
      </c>
      <c r="M105" s="4">
        <f t="shared" si="11"/>
        <v>2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>
        <v>1.2</v>
      </c>
      <c r="V105" s="12">
        <v>1.1000000000000001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0</v>
      </c>
      <c r="C106" s="4">
        <v>0</v>
      </c>
      <c r="D106" s="4">
        <v>0</v>
      </c>
      <c r="E106" s="4">
        <f t="shared" si="9"/>
        <v>7</v>
      </c>
      <c r="F106" s="4">
        <v>0</v>
      </c>
      <c r="G106" s="4">
        <v>7</v>
      </c>
      <c r="I106" s="4">
        <v>99</v>
      </c>
      <c r="J106" s="4">
        <f t="shared" si="10"/>
        <v>0</v>
      </c>
      <c r="K106" s="4">
        <f t="shared" si="10"/>
        <v>7</v>
      </c>
      <c r="L106" s="4">
        <f t="shared" si="11"/>
        <v>0</v>
      </c>
      <c r="M106" s="4">
        <f t="shared" si="11"/>
        <v>0</v>
      </c>
      <c r="N106" s="11" t="e">
        <f t="shared" si="12"/>
        <v>#DIV/0!</v>
      </c>
      <c r="O106" s="11">
        <f t="shared" si="12"/>
        <v>0</v>
      </c>
      <c r="P106" s="11">
        <v>0.13723302458032616</v>
      </c>
      <c r="Q106" s="11">
        <v>9.1741050215756501E-2</v>
      </c>
      <c r="R106" s="11">
        <f t="shared" si="13"/>
        <v>0</v>
      </c>
      <c r="S106" s="11">
        <f t="shared" si="13"/>
        <v>0.64218735151029549</v>
      </c>
      <c r="T106" s="11">
        <f t="shared" si="14"/>
        <v>0.64218735151029549</v>
      </c>
      <c r="U106" s="10">
        <v>1.2</v>
      </c>
      <c r="V106" s="12">
        <v>1.1000000000000001</v>
      </c>
      <c r="W106" s="12">
        <f t="shared" si="15"/>
        <v>0.84768730399359016</v>
      </c>
    </row>
    <row r="107" spans="1:26" x14ac:dyDescent="0.25">
      <c r="A107" s="14"/>
      <c r="B107" s="14">
        <f>SUM(B7:B106)</f>
        <v>28984</v>
      </c>
      <c r="C107" s="14"/>
      <c r="D107" s="14"/>
      <c r="E107" s="14">
        <f>SUM(E7:E106)</f>
        <v>53678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69734.156725308276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63878145.78146068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tabSelected="1" zoomScale="85" zoomScaleNormal="85" workbookViewId="0">
      <selection activeCell="M6" sqref="M6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4" t="s">
        <v>25</v>
      </c>
      <c r="B2" s="24"/>
      <c r="C2" s="24"/>
      <c r="D2" s="24"/>
      <c r="E2" s="24"/>
      <c r="F2" s="24"/>
      <c r="G2" s="24"/>
    </row>
    <row r="4" spans="1:23" ht="25.5" customHeight="1" x14ac:dyDescent="0.25">
      <c r="A4" s="3" t="s">
        <v>1</v>
      </c>
      <c r="B4" s="25" t="s">
        <v>2</v>
      </c>
      <c r="C4" s="25"/>
      <c r="D4" s="25"/>
      <c r="E4" s="25" t="s">
        <v>3</v>
      </c>
      <c r="F4" s="25"/>
      <c r="G4" s="25"/>
    </row>
    <row r="5" spans="1:23" x14ac:dyDescent="0.25">
      <c r="A5" s="5">
        <v>1</v>
      </c>
      <c r="B5" s="5">
        <v>2</v>
      </c>
      <c r="C5" s="26">
        <v>3</v>
      </c>
      <c r="D5" s="26"/>
      <c r="E5" s="5" t="s">
        <v>4</v>
      </c>
      <c r="F5" s="26">
        <v>5</v>
      </c>
      <c r="G5" s="26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5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5">
        <v>0</v>
      </c>
      <c r="B7" s="5">
        <f>C7+D7</f>
        <v>16132</v>
      </c>
      <c r="C7" s="5">
        <f>ТОЦСМ!C7+'ЦСМ Талаского рн.'!C7+'ЦСМ Кара-Буура'!C7+'ЦОВП Манасский'!C7+'ЦОВП Бакай-Атинский'!C7</f>
        <v>8486</v>
      </c>
      <c r="D7" s="5">
        <f>ТОЦСМ!D7+'ЦСМ Талаского рн.'!D7+'ЦСМ Кара-Буура'!D7+'ЦОВП Манасский'!D7+'ЦОВП Бакай-Атинский'!D7</f>
        <v>7646</v>
      </c>
      <c r="E7" s="5">
        <f>F7+G7</f>
        <v>4283</v>
      </c>
      <c r="F7" s="5">
        <f>ТОЦСМ!F7+'ЦСМ Талаского рн.'!F7+'ЦСМ Кара-Буура'!F7+'ЦОВП Манасский'!F7+'ЦОВП Бакай-Атинский'!F7</f>
        <v>2166</v>
      </c>
      <c r="G7" s="5">
        <f>ТОЦСМ!G7+'ЦСМ Талаского рн.'!G7+'ЦСМ Кара-Буура'!G7+'ЦОВП Манасский'!G7+'ЦОВП Бакай-Атинский'!G7</f>
        <v>2117</v>
      </c>
      <c r="I7" s="5">
        <v>0</v>
      </c>
      <c r="J7" s="5">
        <f>F7</f>
        <v>2166</v>
      </c>
      <c r="K7" s="5">
        <f>G7</f>
        <v>2117</v>
      </c>
      <c r="L7" s="5">
        <f>C7</f>
        <v>8486</v>
      </c>
      <c r="M7" s="5">
        <f>D7</f>
        <v>7646</v>
      </c>
      <c r="N7" s="11">
        <f>L7/J7</f>
        <v>3.9178208679593722</v>
      </c>
      <c r="O7" s="11">
        <f>M7/K7</f>
        <v>3.6117146905999054</v>
      </c>
      <c r="P7" s="11">
        <v>6.4342266201196239</v>
      </c>
      <c r="Q7" s="11">
        <v>6.2204431589803386</v>
      </c>
      <c r="R7" s="11">
        <f>J7*P7</f>
        <v>13936.534859179106</v>
      </c>
      <c r="S7" s="11">
        <f>K7*Q7</f>
        <v>13168.678167561377</v>
      </c>
      <c r="T7" s="11">
        <f>R7+S7</f>
        <v>27105.213026740483</v>
      </c>
      <c r="U7" s="10"/>
      <c r="V7" s="12"/>
      <c r="W7" s="11">
        <f>ТОЦСМ!W7+'ЦСМ Талаского рн.'!W7+'ЦСМ Кара-Буура'!W7+'ЦОВП Манасский'!W7+'ЦОВП Бакай-Атинский'!W7</f>
        <v>34989.148770594227</v>
      </c>
    </row>
    <row r="8" spans="1:23" x14ac:dyDescent="0.25">
      <c r="A8" s="5">
        <v>1</v>
      </c>
      <c r="B8" s="5">
        <f t="shared" ref="B8:B71" si="0">C8+D8</f>
        <v>6205</v>
      </c>
      <c r="C8" s="5">
        <f>ТОЦСМ!C8+'ЦСМ Талаского рн.'!C8+'ЦСМ Кара-Буура'!C8+'ЦОВП Манасский'!C8+'ЦОВП Бакай-Атинский'!C8</f>
        <v>3162</v>
      </c>
      <c r="D8" s="5">
        <f>ТОЦСМ!D8+'ЦСМ Талаского рн.'!D8+'ЦСМ Кара-Буура'!D8+'ЦОВП Манасский'!D8+'ЦОВП Бакай-Атинский'!D8</f>
        <v>3043</v>
      </c>
      <c r="E8" s="5">
        <f t="shared" ref="E8:E71" si="1">F8+G8</f>
        <v>5330</v>
      </c>
      <c r="F8" s="5">
        <f>ТОЦСМ!F8+'ЦСМ Талаского рн.'!F8+'ЦСМ Кара-Буура'!F8+'ЦОВП Манасский'!F8+'ЦОВП Бакай-Атинский'!F8</f>
        <v>2745</v>
      </c>
      <c r="G8" s="5">
        <f>ТОЦСМ!G8+'ЦСМ Талаского рн.'!G8+'ЦСМ Кара-Буура'!G8+'ЦОВП Манасский'!G8+'ЦОВП Бакай-Атинский'!G8</f>
        <v>2585</v>
      </c>
      <c r="I8" s="5">
        <v>1</v>
      </c>
      <c r="J8" s="5">
        <f t="shared" ref="J8:K71" si="2">F8</f>
        <v>2745</v>
      </c>
      <c r="K8" s="5">
        <f t="shared" si="2"/>
        <v>2585</v>
      </c>
      <c r="L8" s="5">
        <f t="shared" ref="L8:M71" si="3">C8</f>
        <v>3162</v>
      </c>
      <c r="M8" s="5">
        <f t="shared" si="3"/>
        <v>3043</v>
      </c>
      <c r="N8" s="11">
        <f t="shared" ref="N8:O71" si="4">L8/J8</f>
        <v>1.151912568306011</v>
      </c>
      <c r="O8" s="11">
        <f t="shared" si="4"/>
        <v>1.1771760154738877</v>
      </c>
      <c r="P8" s="11">
        <v>2.2045044880748232</v>
      </c>
      <c r="Q8" s="11">
        <v>2.0897980049027405</v>
      </c>
      <c r="R8" s="11">
        <f t="shared" ref="R8:S71" si="5">J8*P8</f>
        <v>6051.3648197653902</v>
      </c>
      <c r="S8" s="11">
        <f t="shared" si="5"/>
        <v>5402.1278426735844</v>
      </c>
      <c r="T8" s="11">
        <f t="shared" ref="T8:T71" si="6">R8+S8</f>
        <v>11453.492662438974</v>
      </c>
      <c r="U8" s="10"/>
      <c r="V8" s="12"/>
      <c r="W8" s="11">
        <f>ТОЦСМ!W8+'ЦСМ Талаского рн.'!W8+'ЦСМ Кара-Буура'!W8+'ЦОВП Манасский'!W8+'ЦОВП Бакай-Атинский'!W8</f>
        <v>14813.346024415665</v>
      </c>
    </row>
    <row r="9" spans="1:23" x14ac:dyDescent="0.25">
      <c r="A9" s="5">
        <v>2</v>
      </c>
      <c r="B9" s="5">
        <f t="shared" si="0"/>
        <v>4630</v>
      </c>
      <c r="C9" s="5">
        <f>ТОЦСМ!C9+'ЦСМ Талаского рн.'!C9+'ЦСМ Кара-Буура'!C9+'ЦОВП Манасский'!C9+'ЦОВП Бакай-Атинский'!C9</f>
        <v>2318</v>
      </c>
      <c r="D9" s="5">
        <f>ТОЦСМ!D9+'ЦСМ Талаского рн.'!D9+'ЦСМ Кара-Буура'!D9+'ЦОВП Манасский'!D9+'ЦОВП Бакай-Атинский'!D9</f>
        <v>2312</v>
      </c>
      <c r="E9" s="5">
        <f t="shared" si="1"/>
        <v>5536</v>
      </c>
      <c r="F9" s="5">
        <f>ТОЦСМ!F9+'ЦСМ Талаского рн.'!F9+'ЦСМ Кара-Буура'!F9+'ЦОВП Манасский'!F9+'ЦОВП Бакай-Атинский'!F9</f>
        <v>2795</v>
      </c>
      <c r="G9" s="5">
        <f>ТОЦСМ!G9+'ЦСМ Талаского рн.'!G9+'ЦСМ Кара-Буура'!G9+'ЦОВП Манасский'!G9+'ЦОВП Бакай-Атинский'!G9</f>
        <v>2741</v>
      </c>
      <c r="I9" s="5">
        <v>2</v>
      </c>
      <c r="J9" s="5">
        <f t="shared" si="2"/>
        <v>2795</v>
      </c>
      <c r="K9" s="5">
        <f t="shared" si="2"/>
        <v>2741</v>
      </c>
      <c r="L9" s="5">
        <f t="shared" si="3"/>
        <v>2318</v>
      </c>
      <c r="M9" s="5">
        <f t="shared" si="3"/>
        <v>2312</v>
      </c>
      <c r="N9" s="11">
        <f t="shared" si="4"/>
        <v>0.82933810375670836</v>
      </c>
      <c r="O9" s="11">
        <f t="shared" si="4"/>
        <v>0.8434877781831448</v>
      </c>
      <c r="P9" s="11">
        <v>1.5848783900446688</v>
      </c>
      <c r="Q9" s="11">
        <v>1.5250082023294536</v>
      </c>
      <c r="R9" s="11">
        <f t="shared" si="5"/>
        <v>4429.7351001748493</v>
      </c>
      <c r="S9" s="11">
        <f t="shared" si="5"/>
        <v>4180.0474825850324</v>
      </c>
      <c r="T9" s="11">
        <f t="shared" si="6"/>
        <v>8609.7825827598826</v>
      </c>
      <c r="U9" s="10"/>
      <c r="V9" s="12"/>
      <c r="W9" s="11">
        <f>ТОЦСМ!W9+'ЦСМ Талаского рн.'!W9+'ЦСМ Кара-Буура'!W9+'ЦОВП Манасский'!W9+'ЦОВП Бакай-Атинский'!W9</f>
        <v>11119.869263109364</v>
      </c>
    </row>
    <row r="10" spans="1:23" x14ac:dyDescent="0.25">
      <c r="A10" s="5">
        <v>3</v>
      </c>
      <c r="B10" s="5">
        <f t="shared" si="0"/>
        <v>3157</v>
      </c>
      <c r="C10" s="5">
        <f>ТОЦСМ!C10+'ЦСМ Талаского рн.'!C10+'ЦСМ Кара-Буура'!C10+'ЦОВП Манасский'!C10+'ЦОВП Бакай-Атинский'!C10</f>
        <v>1564</v>
      </c>
      <c r="D10" s="5">
        <f>ТОЦСМ!D10+'ЦСМ Талаского рн.'!D10+'ЦСМ Кара-Буура'!D10+'ЦОВП Манасский'!D10+'ЦОВП Бакай-Атинский'!D10</f>
        <v>1593</v>
      </c>
      <c r="E10" s="5">
        <f t="shared" si="1"/>
        <v>5163</v>
      </c>
      <c r="F10" s="5">
        <f>ТОЦСМ!F10+'ЦСМ Талаского рн.'!F10+'ЦСМ Кара-Буура'!F10+'ЦОВП Манасский'!F10+'ЦОВП Бакай-Атинский'!F10</f>
        <v>2638</v>
      </c>
      <c r="G10" s="5">
        <f>ТОЦСМ!G10+'ЦСМ Талаского рн.'!G10+'ЦСМ Кара-Буура'!G10+'ЦОВП Манасский'!G10+'ЦОВП Бакай-Атинский'!G10</f>
        <v>2525</v>
      </c>
      <c r="I10" s="5">
        <v>3</v>
      </c>
      <c r="J10" s="5">
        <f t="shared" si="2"/>
        <v>2638</v>
      </c>
      <c r="K10" s="5">
        <f t="shared" si="2"/>
        <v>2525</v>
      </c>
      <c r="L10" s="5">
        <f t="shared" si="3"/>
        <v>1564</v>
      </c>
      <c r="M10" s="5">
        <f t="shared" si="3"/>
        <v>1593</v>
      </c>
      <c r="N10" s="11">
        <f t="shared" si="4"/>
        <v>0.59287338893100838</v>
      </c>
      <c r="O10" s="11">
        <f t="shared" si="4"/>
        <v>0.6308910891089109</v>
      </c>
      <c r="P10" s="11">
        <v>1.2217287755888222</v>
      </c>
      <c r="Q10" s="11">
        <v>1.1719670412263623</v>
      </c>
      <c r="R10" s="11">
        <f t="shared" si="5"/>
        <v>3222.9205100033128</v>
      </c>
      <c r="S10" s="11">
        <f t="shared" si="5"/>
        <v>2959.216779096565</v>
      </c>
      <c r="T10" s="11">
        <f t="shared" si="6"/>
        <v>6182.1372890998773</v>
      </c>
      <c r="U10" s="10"/>
      <c r="V10" s="12"/>
      <c r="W10" s="11">
        <f>ТОЦСМ!W10+'ЦСМ Талаского рн.'!W10+'ЦСМ Кара-Буура'!W10+'ЦОВП Манасский'!W10+'ЦОВП Бакай-Атинский'!W10</f>
        <v>7912.9390328594873</v>
      </c>
    </row>
    <row r="11" spans="1:23" x14ac:dyDescent="0.25">
      <c r="A11" s="5">
        <v>4</v>
      </c>
      <c r="B11" s="5">
        <f t="shared" si="0"/>
        <v>2723</v>
      </c>
      <c r="C11" s="5">
        <f>ТОЦСМ!C11+'ЦСМ Талаского рн.'!C11+'ЦСМ Кара-Буура'!C11+'ЦОВП Манасский'!C11+'ЦОВП Бакай-Атинский'!C11</f>
        <v>1409</v>
      </c>
      <c r="D11" s="5">
        <f>ТОЦСМ!D11+'ЦСМ Талаского рн.'!D11+'ЦСМ Кара-Буура'!D11+'ЦОВП Манасский'!D11+'ЦОВП Бакай-Атинский'!D11</f>
        <v>1314</v>
      </c>
      <c r="E11" s="5">
        <f t="shared" si="1"/>
        <v>6006</v>
      </c>
      <c r="F11" s="5">
        <f>ТОЦСМ!F11+'ЦСМ Талаского рн.'!F11+'ЦСМ Кара-Буура'!F11+'ЦОВП Манасский'!F11+'ЦОВП Бакай-Атинский'!F11</f>
        <v>3016</v>
      </c>
      <c r="G11" s="5">
        <f>ТОЦСМ!G11+'ЦСМ Талаского рн.'!G11+'ЦСМ Кара-Буура'!G11+'ЦОВП Манасский'!G11+'ЦОВП Бакай-Атинский'!G11</f>
        <v>2990</v>
      </c>
      <c r="I11" s="5">
        <v>4</v>
      </c>
      <c r="J11" s="5">
        <f t="shared" si="2"/>
        <v>3016</v>
      </c>
      <c r="K11" s="5">
        <f t="shared" si="2"/>
        <v>2990</v>
      </c>
      <c r="L11" s="5">
        <f t="shared" si="3"/>
        <v>1409</v>
      </c>
      <c r="M11" s="5">
        <f t="shared" si="3"/>
        <v>1314</v>
      </c>
      <c r="N11" s="11">
        <f t="shared" si="4"/>
        <v>0.46717506631299732</v>
      </c>
      <c r="O11" s="11">
        <f t="shared" si="4"/>
        <v>0.43946488294314379</v>
      </c>
      <c r="P11" s="11">
        <v>0.9539794963662086</v>
      </c>
      <c r="Q11" s="11">
        <v>0.92065207673907978</v>
      </c>
      <c r="R11" s="11">
        <f t="shared" si="5"/>
        <v>2877.202161040485</v>
      </c>
      <c r="S11" s="11">
        <f t="shared" si="5"/>
        <v>2752.7497094498485</v>
      </c>
      <c r="T11" s="11">
        <f t="shared" si="6"/>
        <v>5629.951870490333</v>
      </c>
      <c r="U11" s="10"/>
      <c r="V11" s="12"/>
      <c r="W11" s="11">
        <f>ТОЦСМ!W11+'ЦСМ Талаского рн.'!W11+'ЦСМ Кара-Буура'!W11+'ЦОВП Манасский'!W11+'ЦОВП Бакай-Атинский'!W11</f>
        <v>7271.7351254884916</v>
      </c>
    </row>
    <row r="12" spans="1:23" x14ac:dyDescent="0.25">
      <c r="A12" s="5">
        <v>5</v>
      </c>
      <c r="B12" s="5">
        <f t="shared" si="0"/>
        <v>2502</v>
      </c>
      <c r="C12" s="5">
        <f>ТОЦСМ!C12+'ЦСМ Талаского рн.'!C12+'ЦСМ Кара-Буура'!C12+'ЦОВП Манасский'!C12+'ЦОВП Бакай-Атинский'!C12</f>
        <v>1255</v>
      </c>
      <c r="D12" s="5">
        <f>ТОЦСМ!D12+'ЦСМ Талаского рн.'!D12+'ЦСМ Кара-Буура'!D12+'ЦОВП Манасский'!D12+'ЦОВП Бакай-Атинский'!D12</f>
        <v>1247</v>
      </c>
      <c r="E12" s="5">
        <f t="shared" si="1"/>
        <v>5464</v>
      </c>
      <c r="F12" s="5">
        <f>ТОЦСМ!F12+'ЦСМ Талаского рн.'!F12+'ЦСМ Кара-Буура'!F12+'ЦОВП Манасский'!F12+'ЦОВП Бакай-Атинский'!F12</f>
        <v>2796</v>
      </c>
      <c r="G12" s="5">
        <f>ТОЦСМ!G12+'ЦСМ Талаского рн.'!G12+'ЦСМ Кара-Буура'!G12+'ЦОВП Манасский'!G12+'ЦОВП Бакай-Атинский'!G12</f>
        <v>2668</v>
      </c>
      <c r="I12" s="5">
        <v>5</v>
      </c>
      <c r="J12" s="5">
        <f t="shared" si="2"/>
        <v>2796</v>
      </c>
      <c r="K12" s="5">
        <f t="shared" si="2"/>
        <v>2668</v>
      </c>
      <c r="L12" s="5">
        <f t="shared" si="3"/>
        <v>1255</v>
      </c>
      <c r="M12" s="5">
        <f t="shared" si="3"/>
        <v>1247</v>
      </c>
      <c r="N12" s="11">
        <f t="shared" si="4"/>
        <v>0.44885550786838341</v>
      </c>
      <c r="O12" s="11">
        <f t="shared" si="4"/>
        <v>0.46739130434782611</v>
      </c>
      <c r="P12" s="11">
        <v>0.96115940689151225</v>
      </c>
      <c r="Q12" s="11">
        <v>0.93941600815011361</v>
      </c>
      <c r="R12" s="11">
        <f t="shared" si="5"/>
        <v>2687.4017016686685</v>
      </c>
      <c r="S12" s="11">
        <f t="shared" si="5"/>
        <v>2506.361909744503</v>
      </c>
      <c r="T12" s="11">
        <f t="shared" si="6"/>
        <v>5193.763611413171</v>
      </c>
      <c r="U12" s="10"/>
      <c r="V12" s="12"/>
      <c r="W12" s="11">
        <f>ТОЦСМ!W12+'ЦСМ Талаского рн.'!W12+'ЦСМ Кара-Буура'!W12+'ЦОВП Манасский'!W12+'ЦОВП Бакай-Атинский'!W12</f>
        <v>6723.2885757106542</v>
      </c>
    </row>
    <row r="13" spans="1:23" x14ac:dyDescent="0.25">
      <c r="A13" s="5">
        <v>6</v>
      </c>
      <c r="B13" s="5">
        <f t="shared" si="0"/>
        <v>2959</v>
      </c>
      <c r="C13" s="5">
        <f>ТОЦСМ!C13+'ЦСМ Талаского рн.'!C13+'ЦСМ Кара-Буура'!C13+'ЦОВП Манасский'!C13+'ЦОВП Бакай-Атинский'!C13</f>
        <v>1560</v>
      </c>
      <c r="D13" s="5">
        <f>ТОЦСМ!D13+'ЦСМ Талаского рн.'!D13+'ЦСМ Кара-Буура'!D13+'ЦОВП Манасский'!D13+'ЦОВП Бакай-Атинский'!D13</f>
        <v>1399</v>
      </c>
      <c r="E13" s="5">
        <f t="shared" si="1"/>
        <v>5909</v>
      </c>
      <c r="F13" s="5">
        <f>ТОЦСМ!F13+'ЦСМ Талаского рн.'!F13+'ЦСМ Кара-Буура'!F13+'ЦОВП Манасский'!F13+'ЦОВП Бакай-Атинский'!F13</f>
        <v>2973</v>
      </c>
      <c r="G13" s="5">
        <f>ТОЦСМ!G13+'ЦСМ Талаского рн.'!G13+'ЦСМ Кара-Буура'!G13+'ЦОВП Манасский'!G13+'ЦОВП Бакай-Атинский'!G13</f>
        <v>2936</v>
      </c>
      <c r="I13" s="5">
        <v>6</v>
      </c>
      <c r="J13" s="5">
        <f t="shared" si="2"/>
        <v>2973</v>
      </c>
      <c r="K13" s="5">
        <f t="shared" si="2"/>
        <v>2936</v>
      </c>
      <c r="L13" s="5">
        <f t="shared" si="3"/>
        <v>1560</v>
      </c>
      <c r="M13" s="5">
        <f t="shared" si="3"/>
        <v>1399</v>
      </c>
      <c r="N13" s="11">
        <f t="shared" si="4"/>
        <v>0.52472250252270436</v>
      </c>
      <c r="O13" s="11">
        <f t="shared" si="4"/>
        <v>0.47649863760217986</v>
      </c>
      <c r="P13" s="11">
        <v>1.0662120287211905</v>
      </c>
      <c r="Q13" s="11">
        <v>1.0328894343208626</v>
      </c>
      <c r="R13" s="11">
        <f t="shared" si="5"/>
        <v>3169.8483613880994</v>
      </c>
      <c r="S13" s="11">
        <f t="shared" si="5"/>
        <v>3032.5633791660525</v>
      </c>
      <c r="T13" s="11">
        <f t="shared" si="6"/>
        <v>6202.4117405541519</v>
      </c>
      <c r="U13" s="10"/>
      <c r="V13" s="12"/>
      <c r="W13" s="11">
        <f>ТОЦСМ!W13+'ЦСМ Талаского рн.'!W13+'ЦСМ Кара-Буура'!W13+'ЦОВП Манасский'!W13+'ЦОВП Бакай-Атинский'!W13</f>
        <v>7999.9400048510843</v>
      </c>
    </row>
    <row r="14" spans="1:23" x14ac:dyDescent="0.25">
      <c r="A14" s="5">
        <v>7</v>
      </c>
      <c r="B14" s="5">
        <f t="shared" si="0"/>
        <v>1604</v>
      </c>
      <c r="C14" s="5">
        <f>ТОЦСМ!C14+'ЦСМ Талаского рн.'!C14+'ЦСМ Кара-Буура'!C14+'ЦОВП Манасский'!C14+'ЦОВП Бакай-Атинский'!C14</f>
        <v>894</v>
      </c>
      <c r="D14" s="5">
        <f>ТОЦСМ!D14+'ЦСМ Талаского рн.'!D14+'ЦСМ Кара-Буура'!D14+'ЦОВП Манасский'!D14+'ЦОВП Бакай-Атинский'!D14</f>
        <v>710</v>
      </c>
      <c r="E14" s="5">
        <f t="shared" si="1"/>
        <v>6272</v>
      </c>
      <c r="F14" s="5">
        <f>ТОЦСМ!F14+'ЦСМ Талаского рн.'!F14+'ЦСМ Кара-Буура'!F14+'ЦОВП Манасский'!F14+'ЦОВП Бакай-Атинский'!F14</f>
        <v>3194</v>
      </c>
      <c r="G14" s="5">
        <f>ТОЦСМ!G14+'ЦСМ Талаского рн.'!G14+'ЦСМ Кара-Буура'!G14+'ЦОВП Манасский'!G14+'ЦОВП Бакай-Атинский'!G14</f>
        <v>3078</v>
      </c>
      <c r="I14" s="5">
        <v>7</v>
      </c>
      <c r="J14" s="5">
        <f t="shared" si="2"/>
        <v>3194</v>
      </c>
      <c r="K14" s="5">
        <f t="shared" si="2"/>
        <v>3078</v>
      </c>
      <c r="L14" s="5">
        <f t="shared" si="3"/>
        <v>894</v>
      </c>
      <c r="M14" s="5">
        <f t="shared" si="3"/>
        <v>710</v>
      </c>
      <c r="N14" s="11">
        <f t="shared" si="4"/>
        <v>0.27989981214777709</v>
      </c>
      <c r="O14" s="11">
        <f t="shared" si="4"/>
        <v>0.23066926575698504</v>
      </c>
      <c r="P14" s="11">
        <v>0.68142269970975999</v>
      </c>
      <c r="Q14" s="11">
        <v>0.647863864896564</v>
      </c>
      <c r="R14" s="11">
        <f t="shared" si="5"/>
        <v>2176.4641028729734</v>
      </c>
      <c r="S14" s="11">
        <f t="shared" si="5"/>
        <v>1994.124976151624</v>
      </c>
      <c r="T14" s="11">
        <f t="shared" si="6"/>
        <v>4170.5890790245976</v>
      </c>
      <c r="U14" s="10"/>
      <c r="V14" s="12"/>
      <c r="W14" s="11">
        <f>ТОЦСМ!W14+'ЦСМ Талаского рн.'!W14+'ЦСМ Кара-Буура'!W14+'ЦОВП Манасский'!W14+'ЦОВП Бакай-Атинский'!W14</f>
        <v>5375.3645814147376</v>
      </c>
    </row>
    <row r="15" spans="1:23" x14ac:dyDescent="0.25">
      <c r="A15" s="5">
        <v>8</v>
      </c>
      <c r="B15" s="5">
        <f t="shared" si="0"/>
        <v>1504</v>
      </c>
      <c r="C15" s="5">
        <f>ТОЦСМ!C15+'ЦСМ Талаского рн.'!C15+'ЦСМ Кара-Буура'!C15+'ЦОВП Манасский'!C15+'ЦОВП Бакай-Атинский'!C15</f>
        <v>811</v>
      </c>
      <c r="D15" s="5">
        <f>ТОЦСМ!D15+'ЦСМ Талаского рн.'!D15+'ЦСМ Кара-Буура'!D15+'ЦОВП Манасский'!D15+'ЦОВП Бакай-Атинский'!D15</f>
        <v>693</v>
      </c>
      <c r="E15" s="5">
        <f t="shared" si="1"/>
        <v>6341</v>
      </c>
      <c r="F15" s="5">
        <f>ТОЦСМ!F15+'ЦСМ Талаского рн.'!F15+'ЦСМ Кара-Буура'!F15+'ЦОВП Манасский'!F15+'ЦОВП Бакай-Атинский'!F15</f>
        <v>3308</v>
      </c>
      <c r="G15" s="5">
        <f>ТОЦСМ!G15+'ЦСМ Талаского рн.'!G15+'ЦСМ Кара-Буура'!G15+'ЦОВП Манасский'!G15+'ЦОВП Бакай-Атинский'!G15</f>
        <v>3033</v>
      </c>
      <c r="I15" s="5">
        <v>8</v>
      </c>
      <c r="J15" s="5">
        <f t="shared" si="2"/>
        <v>3308</v>
      </c>
      <c r="K15" s="5">
        <f t="shared" si="2"/>
        <v>3033</v>
      </c>
      <c r="L15" s="5">
        <f t="shared" si="3"/>
        <v>811</v>
      </c>
      <c r="M15" s="5">
        <f t="shared" si="3"/>
        <v>693</v>
      </c>
      <c r="N15" s="11">
        <f t="shared" si="4"/>
        <v>0.24516324062877873</v>
      </c>
      <c r="O15" s="11">
        <f t="shared" si="4"/>
        <v>0.228486646884273</v>
      </c>
      <c r="P15" s="11">
        <v>0.52848041934891243</v>
      </c>
      <c r="Q15" s="11">
        <v>0.50913787930395893</v>
      </c>
      <c r="R15" s="11">
        <f t="shared" si="5"/>
        <v>1748.2132272062024</v>
      </c>
      <c r="S15" s="11">
        <f t="shared" si="5"/>
        <v>1544.2151879289074</v>
      </c>
      <c r="T15" s="11">
        <f t="shared" si="6"/>
        <v>3292.4284151351098</v>
      </c>
      <c r="U15" s="10"/>
      <c r="V15" s="12"/>
      <c r="W15" s="11">
        <f>ТОЦСМ!W15+'ЦСМ Талаского рн.'!W15+'ЦСМ Кара-Буура'!W15+'ЦОВП Манасский'!W15+'ЦОВП Бакай-Атинский'!W15</f>
        <v>4248.8694767660372</v>
      </c>
    </row>
    <row r="16" spans="1:23" x14ac:dyDescent="0.25">
      <c r="A16" s="5">
        <v>9</v>
      </c>
      <c r="B16" s="5">
        <f t="shared" si="0"/>
        <v>1499</v>
      </c>
      <c r="C16" s="5">
        <f>ТОЦСМ!C16+'ЦСМ Талаского рн.'!C16+'ЦСМ Кара-Буура'!C16+'ЦОВП Манасский'!C16+'ЦОВП Бакай-Атинский'!C16</f>
        <v>784</v>
      </c>
      <c r="D16" s="5">
        <f>ТОЦСМ!D16+'ЦСМ Талаского рн.'!D16+'ЦСМ Кара-Буура'!D16+'ЦОВП Манасский'!D16+'ЦОВП Бакай-Атинский'!D16</f>
        <v>715</v>
      </c>
      <c r="E16" s="5">
        <f t="shared" si="1"/>
        <v>6273</v>
      </c>
      <c r="F16" s="5">
        <f>ТОЦСМ!F16+'ЦСМ Талаского рн.'!F16+'ЦСМ Кара-Буура'!F16+'ЦОВП Манасский'!F16+'ЦОВП Бакай-Атинский'!F16</f>
        <v>3176</v>
      </c>
      <c r="G16" s="5">
        <f>ТОЦСМ!G16+'ЦСМ Талаского рн.'!G16+'ЦСМ Кара-Буура'!G16+'ЦОВП Манасский'!G16+'ЦОВП Бакай-Атинский'!G16</f>
        <v>3097</v>
      </c>
      <c r="I16" s="5">
        <v>9</v>
      </c>
      <c r="J16" s="5">
        <f t="shared" si="2"/>
        <v>3176</v>
      </c>
      <c r="K16" s="5">
        <f t="shared" si="2"/>
        <v>3097</v>
      </c>
      <c r="L16" s="5">
        <f t="shared" si="3"/>
        <v>784</v>
      </c>
      <c r="M16" s="5">
        <f t="shared" si="3"/>
        <v>715</v>
      </c>
      <c r="N16" s="11">
        <f t="shared" si="4"/>
        <v>0.24685138539042822</v>
      </c>
      <c r="O16" s="11">
        <f t="shared" si="4"/>
        <v>0.23086858249919276</v>
      </c>
      <c r="P16" s="11">
        <v>0.50737743045289152</v>
      </c>
      <c r="Q16" s="11">
        <v>0.48681377336958181</v>
      </c>
      <c r="R16" s="11">
        <f t="shared" si="5"/>
        <v>1611.4307191183834</v>
      </c>
      <c r="S16" s="11">
        <f t="shared" si="5"/>
        <v>1507.6622561255949</v>
      </c>
      <c r="T16" s="11">
        <f t="shared" si="6"/>
        <v>3119.0929752439783</v>
      </c>
      <c r="U16" s="10"/>
      <c r="V16" s="12"/>
      <c r="W16" s="11">
        <f>ТОЦСМ!W16+'ЦСМ Талаского рн.'!W16+'ЦСМ Кара-Буура'!W16+'ЦОВП Манасский'!W16+'ЦОВП Бакай-Атинский'!W16</f>
        <v>4034.3401054220567</v>
      </c>
    </row>
    <row r="17" spans="1:23" x14ac:dyDescent="0.25">
      <c r="A17" s="5">
        <v>10</v>
      </c>
      <c r="B17" s="5">
        <f t="shared" si="0"/>
        <v>1881</v>
      </c>
      <c r="C17" s="5">
        <f>ТОЦСМ!C17+'ЦСМ Талаского рн.'!C17+'ЦСМ Кара-Буура'!C17+'ЦОВП Манасский'!C17+'ЦОВП Бакай-Атинский'!C17</f>
        <v>950</v>
      </c>
      <c r="D17" s="5">
        <f>ТОЦСМ!D17+'ЦСМ Талаского рн.'!D17+'ЦСМ Кара-Буура'!D17+'ЦОВП Манасский'!D17+'ЦОВП Бакай-Атинский'!D17</f>
        <v>931</v>
      </c>
      <c r="E17" s="5">
        <f t="shared" si="1"/>
        <v>6135</v>
      </c>
      <c r="F17" s="5">
        <f>ТОЦСМ!F17+'ЦСМ Талаского рн.'!F17+'ЦСМ Кара-Буура'!F17+'ЦОВП Манасский'!F17+'ЦОВП Бакай-Атинский'!F17</f>
        <v>3093</v>
      </c>
      <c r="G17" s="5">
        <f>ТОЦСМ!G17+'ЦСМ Талаского рн.'!G17+'ЦСМ Кара-Буура'!G17+'ЦОВП Манасский'!G17+'ЦОВП Бакай-Атинский'!G17</f>
        <v>3042</v>
      </c>
      <c r="I17" s="5">
        <v>10</v>
      </c>
      <c r="J17" s="5">
        <f t="shared" si="2"/>
        <v>3093</v>
      </c>
      <c r="K17" s="5">
        <f t="shared" si="2"/>
        <v>3042</v>
      </c>
      <c r="L17" s="5">
        <f t="shared" si="3"/>
        <v>950</v>
      </c>
      <c r="M17" s="5">
        <f t="shared" si="3"/>
        <v>931</v>
      </c>
      <c r="N17" s="11">
        <f t="shared" si="4"/>
        <v>0.30714516650501134</v>
      </c>
      <c r="O17" s="11">
        <f t="shared" si="4"/>
        <v>0.30604865220249838</v>
      </c>
      <c r="P17" s="11">
        <v>0.56271721386903317</v>
      </c>
      <c r="Q17" s="11">
        <v>0.55151022657259297</v>
      </c>
      <c r="R17" s="11">
        <f t="shared" si="5"/>
        <v>1740.4843424969197</v>
      </c>
      <c r="S17" s="11">
        <f t="shared" si="5"/>
        <v>1677.6941092338277</v>
      </c>
      <c r="T17" s="11">
        <f t="shared" si="6"/>
        <v>3418.1784517307474</v>
      </c>
      <c r="U17" s="10"/>
      <c r="V17" s="12"/>
      <c r="W17" s="11">
        <f>ТОЦСМ!W17+'ЦСМ Талаского рн.'!W17+'ЦСМ Кара-Буура'!W17+'ЦОВП Манасский'!W17+'ЦОВП Бакай-Атинский'!W17</f>
        <v>4421.9983625794375</v>
      </c>
    </row>
    <row r="18" spans="1:23" x14ac:dyDescent="0.25">
      <c r="A18" s="5">
        <v>11</v>
      </c>
      <c r="B18" s="5">
        <f t="shared" si="0"/>
        <v>2042</v>
      </c>
      <c r="C18" s="5">
        <f>ТОЦСМ!C18+'ЦСМ Талаского рн.'!C18+'ЦСМ Кара-Буура'!C18+'ЦОВП Манасский'!C18+'ЦОВП Бакай-Атинский'!C18</f>
        <v>932</v>
      </c>
      <c r="D18" s="5">
        <f>ТОЦСМ!D18+'ЦСМ Талаского рн.'!D18+'ЦСМ Кара-Буура'!D18+'ЦОВП Манасский'!D18+'ЦОВП Бакай-Атинский'!D18</f>
        <v>1110</v>
      </c>
      <c r="E18" s="5">
        <f t="shared" si="1"/>
        <v>6258</v>
      </c>
      <c r="F18" s="5">
        <f>ТОЦСМ!F18+'ЦСМ Талаского рн.'!F18+'ЦСМ Кара-Буура'!F18+'ЦОВП Манасский'!F18+'ЦОВП Бакай-Атинский'!F18</f>
        <v>3255</v>
      </c>
      <c r="G18" s="5">
        <f>ТОЦСМ!G18+'ЦСМ Талаского рн.'!G18+'ЦСМ Кара-Буура'!G18+'ЦОВП Манасский'!G18+'ЦОВП Бакай-Атинский'!G18</f>
        <v>3003</v>
      </c>
      <c r="I18" s="5">
        <v>11</v>
      </c>
      <c r="J18" s="5">
        <f t="shared" si="2"/>
        <v>3255</v>
      </c>
      <c r="K18" s="5">
        <f t="shared" si="2"/>
        <v>3003</v>
      </c>
      <c r="L18" s="5">
        <f t="shared" si="3"/>
        <v>932</v>
      </c>
      <c r="M18" s="5">
        <f t="shared" si="3"/>
        <v>1110</v>
      </c>
      <c r="N18" s="11">
        <f t="shared" si="4"/>
        <v>0.28632872503840245</v>
      </c>
      <c r="O18" s="11">
        <f t="shared" si="4"/>
        <v>0.3696303696303696</v>
      </c>
      <c r="P18" s="11">
        <v>0.56800722340963639</v>
      </c>
      <c r="Q18" s="11">
        <v>0.63163068376358689</v>
      </c>
      <c r="R18" s="11">
        <f t="shared" si="5"/>
        <v>1848.8635121983664</v>
      </c>
      <c r="S18" s="11">
        <f t="shared" si="5"/>
        <v>1896.7869433420515</v>
      </c>
      <c r="T18" s="11">
        <f t="shared" si="6"/>
        <v>3745.6504555404181</v>
      </c>
      <c r="U18" s="10"/>
      <c r="V18" s="12"/>
      <c r="W18" s="11">
        <f>ТОЦСМ!W18+'ЦСМ Талаского рн.'!W18+'ЦСМ Кара-Буура'!W18+'ЦОВП Манасский'!W18+'ЦОВП Бакай-Атинский'!W18</f>
        <v>4849.8532762080631</v>
      </c>
    </row>
    <row r="19" spans="1:23" x14ac:dyDescent="0.25">
      <c r="A19" s="5">
        <v>12</v>
      </c>
      <c r="B19" s="5">
        <f t="shared" si="0"/>
        <v>1950</v>
      </c>
      <c r="C19" s="5">
        <f>ТОЦСМ!C19+'ЦСМ Талаского рн.'!C19+'ЦСМ Кара-Буура'!C19+'ЦОВП Манасский'!C19+'ЦОВП Бакай-Атинский'!C19</f>
        <v>823</v>
      </c>
      <c r="D19" s="5">
        <f>ТОЦСМ!D19+'ЦСМ Талаского рн.'!D19+'ЦСМ Кара-Буура'!D19+'ЦОВП Манасский'!D19+'ЦОВП Бакай-Атинский'!D19</f>
        <v>1127</v>
      </c>
      <c r="E19" s="5">
        <f t="shared" si="1"/>
        <v>6485</v>
      </c>
      <c r="F19" s="5">
        <f>ТОЦСМ!F19+'ЦСМ Талаского рн.'!F19+'ЦСМ Кара-Буура'!F19+'ЦОВП Манасский'!F19+'ЦОВП Бакай-Атинский'!F19</f>
        <v>3283</v>
      </c>
      <c r="G19" s="5">
        <f>ТОЦСМ!G19+'ЦСМ Талаского рн.'!G19+'ЦСМ Кара-Буура'!G19+'ЦОВП Манасский'!G19+'ЦОВП Бакай-Атинский'!G19</f>
        <v>3202</v>
      </c>
      <c r="I19" s="5">
        <v>12</v>
      </c>
      <c r="J19" s="5">
        <f t="shared" si="2"/>
        <v>3283</v>
      </c>
      <c r="K19" s="5">
        <f t="shared" si="2"/>
        <v>3202</v>
      </c>
      <c r="L19" s="5">
        <f t="shared" si="3"/>
        <v>823</v>
      </c>
      <c r="M19" s="5">
        <f t="shared" si="3"/>
        <v>1127</v>
      </c>
      <c r="N19" s="11">
        <f t="shared" si="4"/>
        <v>0.25068534876637222</v>
      </c>
      <c r="O19" s="11">
        <f t="shared" si="4"/>
        <v>0.3519675202998126</v>
      </c>
      <c r="P19" s="11">
        <v>0.52156480470010524</v>
      </c>
      <c r="Q19" s="11">
        <v>0.57526440867496864</v>
      </c>
      <c r="R19" s="11">
        <f t="shared" si="5"/>
        <v>1712.2972538304455</v>
      </c>
      <c r="S19" s="11">
        <f t="shared" si="5"/>
        <v>1841.9966365772495</v>
      </c>
      <c r="T19" s="11">
        <f t="shared" si="6"/>
        <v>3554.293890407695</v>
      </c>
      <c r="U19" s="10"/>
      <c r="V19" s="12"/>
      <c r="W19" s="11">
        <f>ТОЦСМ!W19+'ЦСМ Талаского рн.'!W19+'ЦСМ Кара-Буура'!W19+'ЦОВП Манасский'!W19+'ЦОВП Бакай-Атинский'!W19</f>
        <v>4597.1552298193328</v>
      </c>
    </row>
    <row r="20" spans="1:23" x14ac:dyDescent="0.25">
      <c r="A20" s="5">
        <v>13</v>
      </c>
      <c r="B20" s="5">
        <f t="shared" si="0"/>
        <v>1971</v>
      </c>
      <c r="C20" s="5">
        <f>ТОЦСМ!C20+'ЦСМ Талаского рн.'!C20+'ЦСМ Кара-Буура'!C20+'ЦОВП Манасский'!C20+'ЦОВП Бакай-Атинский'!C20</f>
        <v>875</v>
      </c>
      <c r="D20" s="5">
        <f>ТОЦСМ!D20+'ЦСМ Талаского рн.'!D20+'ЦСМ Кара-Буура'!D20+'ЦОВП Манасский'!D20+'ЦОВП Бакай-Атинский'!D20</f>
        <v>1096</v>
      </c>
      <c r="E20" s="5">
        <f t="shared" si="1"/>
        <v>6200</v>
      </c>
      <c r="F20" s="5">
        <f>ТОЦСМ!F20+'ЦСМ Талаского рн.'!F20+'ЦСМ Кара-Буура'!F20+'ЦОВП Манасский'!F20+'ЦОВП Бакай-Атинский'!F20</f>
        <v>3230</v>
      </c>
      <c r="G20" s="5">
        <f>ТОЦСМ!G20+'ЦСМ Талаского рн.'!G20+'ЦСМ Кара-Буура'!G20+'ЦОВП Манасский'!G20+'ЦОВП Бакай-Атинский'!G20</f>
        <v>2970</v>
      </c>
      <c r="I20" s="5">
        <v>13</v>
      </c>
      <c r="J20" s="5">
        <f t="shared" si="2"/>
        <v>3230</v>
      </c>
      <c r="K20" s="5">
        <f t="shared" si="2"/>
        <v>2970</v>
      </c>
      <c r="L20" s="5">
        <f t="shared" si="3"/>
        <v>875</v>
      </c>
      <c r="M20" s="5">
        <f t="shared" si="3"/>
        <v>1096</v>
      </c>
      <c r="N20" s="11">
        <f t="shared" si="4"/>
        <v>0.27089783281733748</v>
      </c>
      <c r="O20" s="11">
        <f t="shared" si="4"/>
        <v>0.36902356902356903</v>
      </c>
      <c r="P20" s="11">
        <v>0.5160635947954475</v>
      </c>
      <c r="Q20" s="11">
        <v>0.5934374665989699</v>
      </c>
      <c r="R20" s="11">
        <f t="shared" si="5"/>
        <v>1666.8854111892954</v>
      </c>
      <c r="S20" s="11">
        <f t="shared" si="5"/>
        <v>1762.5092757989405</v>
      </c>
      <c r="T20" s="11">
        <f t="shared" si="6"/>
        <v>3429.3946869882357</v>
      </c>
      <c r="U20" s="10"/>
      <c r="V20" s="12"/>
      <c r="W20" s="11">
        <f>ТОЦСМ!W20+'ЦСМ Талаского рн.'!W20+'ЦСМ Кара-Буура'!W20+'ЦОВП Манасский'!W20+'ЦОВП Бакай-Атинский'!W20</f>
        <v>4443.185997614848</v>
      </c>
    </row>
    <row r="21" spans="1:23" x14ac:dyDescent="0.25">
      <c r="A21" s="5">
        <v>14</v>
      </c>
      <c r="B21" s="5">
        <f t="shared" si="0"/>
        <v>2537</v>
      </c>
      <c r="C21" s="5">
        <f>ТОЦСМ!C21+'ЦСМ Талаского рн.'!C21+'ЦСМ Кара-Буура'!C21+'ЦОВП Манасский'!C21+'ЦОВП Бакай-Атинский'!C21</f>
        <v>1108</v>
      </c>
      <c r="D21" s="5">
        <f>ТОЦСМ!D21+'ЦСМ Талаского рн.'!D21+'ЦСМ Кара-Буура'!D21+'ЦОВП Манасский'!D21+'ЦОВП Бакай-Атинский'!D21</f>
        <v>1429</v>
      </c>
      <c r="E21" s="5">
        <f t="shared" si="1"/>
        <v>6027</v>
      </c>
      <c r="F21" s="5">
        <f>ТОЦСМ!F21+'ЦСМ Талаского рн.'!F21+'ЦСМ Кара-Буура'!F21+'ЦОВП Манасский'!F21+'ЦОВП Бакай-Атинский'!F21</f>
        <v>3089</v>
      </c>
      <c r="G21" s="5">
        <f>ТОЦСМ!G21+'ЦСМ Талаского рн.'!G21+'ЦСМ Кара-Буура'!G21+'ЦОВП Манасский'!G21+'ЦОВП Бакай-Атинский'!G21</f>
        <v>2938</v>
      </c>
      <c r="I21" s="5">
        <v>14</v>
      </c>
      <c r="J21" s="5">
        <f t="shared" si="2"/>
        <v>3089</v>
      </c>
      <c r="K21" s="5">
        <f t="shared" si="2"/>
        <v>2938</v>
      </c>
      <c r="L21" s="5">
        <f t="shared" si="3"/>
        <v>1108</v>
      </c>
      <c r="M21" s="5">
        <f t="shared" si="3"/>
        <v>1429</v>
      </c>
      <c r="N21" s="11">
        <f t="shared" si="4"/>
        <v>0.35869213337649725</v>
      </c>
      <c r="O21" s="11">
        <f t="shared" si="4"/>
        <v>0.48638529611980941</v>
      </c>
      <c r="P21" s="11">
        <v>0.63843652973737453</v>
      </c>
      <c r="Q21" s="11">
        <v>0.70099892444554568</v>
      </c>
      <c r="R21" s="11">
        <f t="shared" si="5"/>
        <v>1972.1304403587499</v>
      </c>
      <c r="S21" s="11">
        <f t="shared" si="5"/>
        <v>2059.5348400210132</v>
      </c>
      <c r="T21" s="11">
        <f t="shared" si="6"/>
        <v>4031.6652803797633</v>
      </c>
      <c r="U21" s="10"/>
      <c r="V21" s="12"/>
      <c r="W21" s="11">
        <f>ТОЦСМ!W21+'ЦСМ Талаского рн.'!W21+'ЦСМ Кара-Буура'!W21+'ЦОВП Манасский'!W21+'ЦОВП Бакай-Атинский'!W21</f>
        <v>5218.1377158713067</v>
      </c>
    </row>
    <row r="22" spans="1:23" x14ac:dyDescent="0.25">
      <c r="A22" s="5">
        <v>15</v>
      </c>
      <c r="B22" s="5">
        <f t="shared" si="0"/>
        <v>4037</v>
      </c>
      <c r="C22" s="5">
        <f>ТОЦСМ!C22+'ЦСМ Талаского рн.'!C22+'ЦСМ Кара-Буура'!C22+'ЦОВП Манасский'!C22+'ЦОВП Бакай-Атинский'!C22</f>
        <v>2193</v>
      </c>
      <c r="D22" s="5">
        <f>ТОЦСМ!D22+'ЦСМ Талаского рн.'!D22+'ЦСМ Кара-Буура'!D22+'ЦОВП Манасский'!D22+'ЦОВП Бакай-Атинский'!D22</f>
        <v>1844</v>
      </c>
      <c r="E22" s="5">
        <f t="shared" si="1"/>
        <v>5745</v>
      </c>
      <c r="F22" s="5">
        <f>ТОЦСМ!F22+'ЦСМ Талаского рн.'!F22+'ЦСМ Кара-Буура'!F22+'ЦОВП Манасский'!F22+'ЦОВП Бакай-Атинский'!F22</f>
        <v>2873</v>
      </c>
      <c r="G22" s="5">
        <f>ТОЦСМ!G22+'ЦСМ Талаского рн.'!G22+'ЦСМ Кара-Буура'!G22+'ЦОВП Манасский'!G22+'ЦОВП Бакай-Атинский'!G22</f>
        <v>2872</v>
      </c>
      <c r="I22" s="5">
        <v>15</v>
      </c>
      <c r="J22" s="5">
        <f t="shared" si="2"/>
        <v>2873</v>
      </c>
      <c r="K22" s="5">
        <f t="shared" si="2"/>
        <v>2872</v>
      </c>
      <c r="L22" s="5">
        <f t="shared" si="3"/>
        <v>2193</v>
      </c>
      <c r="M22" s="5">
        <f t="shared" si="3"/>
        <v>1844</v>
      </c>
      <c r="N22" s="11">
        <f t="shared" si="4"/>
        <v>0.76331360946745563</v>
      </c>
      <c r="O22" s="11">
        <f t="shared" si="4"/>
        <v>0.64206128133704732</v>
      </c>
      <c r="P22" s="11">
        <v>1.0435933178602841</v>
      </c>
      <c r="Q22" s="11">
        <v>0.73299310689807828</v>
      </c>
      <c r="R22" s="11">
        <f t="shared" si="5"/>
        <v>2998.2436022125962</v>
      </c>
      <c r="S22" s="11">
        <f t="shared" si="5"/>
        <v>2105.1562030112809</v>
      </c>
      <c r="T22" s="11">
        <f t="shared" si="6"/>
        <v>5103.3998052238767</v>
      </c>
      <c r="U22" s="10"/>
      <c r="V22" s="12"/>
      <c r="W22" s="11">
        <f>ТОЦСМ!W22+'ЦСМ Талаского рн.'!W22+'ЦСМ Кара-Буура'!W22+'ЦОВП Манасский'!W22+'ЦОВП Бакай-Атинский'!W22</f>
        <v>6617.0668189244852</v>
      </c>
    </row>
    <row r="23" spans="1:23" x14ac:dyDescent="0.25">
      <c r="A23" s="5">
        <v>16</v>
      </c>
      <c r="B23" s="5">
        <f t="shared" si="0"/>
        <v>1880</v>
      </c>
      <c r="C23" s="5">
        <f>ТОЦСМ!C23+'ЦСМ Талаского рн.'!C23+'ЦСМ Кара-Буура'!C23+'ЦОВП Манасский'!C23+'ЦОВП Бакай-Атинский'!C23</f>
        <v>957</v>
      </c>
      <c r="D23" s="5">
        <f>ТОЦСМ!D23+'ЦСМ Талаского рн.'!D23+'ЦСМ Кара-Буура'!D23+'ЦОВП Манасский'!D23+'ЦОВП Бакай-Атинский'!D23</f>
        <v>923</v>
      </c>
      <c r="E23" s="5">
        <f t="shared" si="1"/>
        <v>5120</v>
      </c>
      <c r="F23" s="5">
        <f>ТОЦСМ!F23+'ЦСМ Талаского рн.'!F23+'ЦСМ Кара-Буура'!F23+'ЦОВП Манасский'!F23+'ЦОВП Бакай-Атинский'!F23</f>
        <v>2655</v>
      </c>
      <c r="G23" s="5">
        <f>ТОЦСМ!G23+'ЦСМ Талаского рн.'!G23+'ЦСМ Кара-Буура'!G23+'ЦОВП Манасский'!G23+'ЦОВП Бакай-Атинский'!G23</f>
        <v>2465</v>
      </c>
      <c r="I23" s="5">
        <v>16</v>
      </c>
      <c r="J23" s="5">
        <f t="shared" si="2"/>
        <v>2655</v>
      </c>
      <c r="K23" s="5">
        <f t="shared" si="2"/>
        <v>2465</v>
      </c>
      <c r="L23" s="5">
        <f t="shared" si="3"/>
        <v>957</v>
      </c>
      <c r="M23" s="5">
        <f t="shared" si="3"/>
        <v>923</v>
      </c>
      <c r="N23" s="11">
        <f t="shared" si="4"/>
        <v>0.36045197740112994</v>
      </c>
      <c r="O23" s="11">
        <f t="shared" si="4"/>
        <v>0.37444219066937118</v>
      </c>
      <c r="P23" s="11">
        <v>0.69695700899342317</v>
      </c>
      <c r="Q23" s="11">
        <v>0.67078715145001055</v>
      </c>
      <c r="R23" s="11">
        <f t="shared" si="5"/>
        <v>1850.4208588775384</v>
      </c>
      <c r="S23" s="11">
        <f t="shared" si="5"/>
        <v>1653.4903283242761</v>
      </c>
      <c r="T23" s="11">
        <f t="shared" si="6"/>
        <v>3503.9111872018148</v>
      </c>
      <c r="U23" s="10"/>
      <c r="V23" s="12"/>
      <c r="W23" s="11">
        <f>ТОЦСМ!W23+'ЦСМ Талаского рн.'!W23+'ЦСМ Кара-Буура'!W23+'ЦОВП Манасский'!W23+'ЦОВП Бакай-Атинский'!W23</f>
        <v>4579.2763405436899</v>
      </c>
    </row>
    <row r="24" spans="1:23" x14ac:dyDescent="0.25">
      <c r="A24" s="5">
        <v>17</v>
      </c>
      <c r="B24" s="5">
        <f t="shared" si="0"/>
        <v>2285</v>
      </c>
      <c r="C24" s="5">
        <f>ТОЦСМ!C24+'ЦСМ Талаского рн.'!C24+'ЦСМ Кара-Буура'!C24+'ЦОВП Манасский'!C24+'ЦОВП Бакай-Атинский'!C24</f>
        <v>1008</v>
      </c>
      <c r="D24" s="5">
        <f>ТОЦСМ!D24+'ЦСМ Талаского рн.'!D24+'ЦСМ Кара-Буура'!D24+'ЦОВП Манасский'!D24+'ЦОВП Бакай-Атинский'!D24</f>
        <v>1277</v>
      </c>
      <c r="E24" s="5">
        <f t="shared" si="1"/>
        <v>4962</v>
      </c>
      <c r="F24" s="5">
        <f>ТОЦСМ!F24+'ЦСМ Талаского рн.'!F24+'ЦСМ Кара-Буура'!F24+'ЦОВП Манасский'!F24+'ЦОВП Бакай-Атинский'!F24</f>
        <v>2554</v>
      </c>
      <c r="G24" s="5">
        <f>ТОЦСМ!G24+'ЦСМ Талаского рн.'!G24+'ЦСМ Кара-Буура'!G24+'ЦОВП Манасский'!G24+'ЦОВП Бакай-Атинский'!G24</f>
        <v>2408</v>
      </c>
      <c r="I24" s="5">
        <v>17</v>
      </c>
      <c r="J24" s="5">
        <f t="shared" si="2"/>
        <v>2554</v>
      </c>
      <c r="K24" s="5">
        <f t="shared" si="2"/>
        <v>2408</v>
      </c>
      <c r="L24" s="5">
        <f t="shared" si="3"/>
        <v>1008</v>
      </c>
      <c r="M24" s="5">
        <f t="shared" si="3"/>
        <v>1277</v>
      </c>
      <c r="N24" s="11">
        <f t="shared" si="4"/>
        <v>0.39467501957713391</v>
      </c>
      <c r="O24" s="11">
        <f t="shared" si="4"/>
        <v>0.53031561461794019</v>
      </c>
      <c r="P24" s="11">
        <v>1.0091442389909973</v>
      </c>
      <c r="Q24" s="11">
        <v>0.80869856940665596</v>
      </c>
      <c r="R24" s="11">
        <f t="shared" si="5"/>
        <v>2577.3543863830068</v>
      </c>
      <c r="S24" s="11">
        <f t="shared" si="5"/>
        <v>1947.3461551312275</v>
      </c>
      <c r="T24" s="11">
        <f t="shared" si="6"/>
        <v>4524.7005415142339</v>
      </c>
      <c r="U24" s="10"/>
      <c r="V24" s="12"/>
      <c r="W24" s="11">
        <f>ТОЦСМ!W24+'ЦСМ Талаского рн.'!W24+'ЦСМ Кара-Буура'!W24+'ЦОВП Манасский'!W24+'ЦОВП Бакай-Атинский'!W24</f>
        <v>5907.1580892991533</v>
      </c>
    </row>
    <row r="25" spans="1:23" x14ac:dyDescent="0.25">
      <c r="A25" s="5">
        <v>18</v>
      </c>
      <c r="B25" s="5">
        <f t="shared" si="0"/>
        <v>1924</v>
      </c>
      <c r="C25" s="5">
        <f>ТОЦСМ!C25+'ЦСМ Талаского рн.'!C25+'ЦСМ Кара-Буура'!C25+'ЦОВП Манасский'!C25+'ЦОВП Бакай-Атинский'!C25</f>
        <v>1003</v>
      </c>
      <c r="D25" s="5">
        <f>ТОЦСМ!D25+'ЦСМ Талаского рн.'!D25+'ЦСМ Кара-Буура'!D25+'ЦОВП Манасский'!D25+'ЦОВП Бакай-Атинский'!D25</f>
        <v>921</v>
      </c>
      <c r="E25" s="5">
        <f t="shared" si="1"/>
        <v>4728</v>
      </c>
      <c r="F25" s="5">
        <f>ТОЦСМ!F25+'ЦСМ Талаского рн.'!F25+'ЦСМ Кара-Буура'!F25+'ЦОВП Манасский'!F25+'ЦОВП Бакай-Атинский'!F25</f>
        <v>2403</v>
      </c>
      <c r="G25" s="5">
        <f>ТОЦСМ!G25+'ЦСМ Талаского рн.'!G25+'ЦСМ Кара-Буура'!G25+'ЦОВП Манасский'!G25+'ЦОВП Бакай-Атинский'!G25</f>
        <v>2325</v>
      </c>
      <c r="I25" s="5">
        <v>18</v>
      </c>
      <c r="J25" s="5">
        <f t="shared" si="2"/>
        <v>2403</v>
      </c>
      <c r="K25" s="5">
        <f t="shared" si="2"/>
        <v>2325</v>
      </c>
      <c r="L25" s="5">
        <f t="shared" si="3"/>
        <v>1003</v>
      </c>
      <c r="M25" s="5">
        <f t="shared" si="3"/>
        <v>921</v>
      </c>
      <c r="N25" s="11">
        <f t="shared" si="4"/>
        <v>0.41739492301290054</v>
      </c>
      <c r="O25" s="11">
        <f t="shared" si="4"/>
        <v>0.39612903225806451</v>
      </c>
      <c r="P25" s="11">
        <v>1.018955829525831</v>
      </c>
      <c r="Q25" s="11">
        <v>0.79695779154279189</v>
      </c>
      <c r="R25" s="11">
        <f t="shared" si="5"/>
        <v>2448.5508583505716</v>
      </c>
      <c r="S25" s="11">
        <f t="shared" si="5"/>
        <v>1852.9268653369911</v>
      </c>
      <c r="T25" s="11">
        <f t="shared" si="6"/>
        <v>4301.4777236875625</v>
      </c>
      <c r="U25" s="10"/>
      <c r="V25" s="12"/>
      <c r="W25" s="11">
        <f>ТОЦСМ!W25+'ЦСМ Талаского рн.'!W25+'ЦСМ Кара-Буура'!W25+'ЦОВП Манасский'!W25+'ЦОВП Бакай-Атинский'!W25</f>
        <v>5597.3654755544021</v>
      </c>
    </row>
    <row r="26" spans="1:23" x14ac:dyDescent="0.25">
      <c r="A26" s="5">
        <v>19</v>
      </c>
      <c r="B26" s="5">
        <f t="shared" si="0"/>
        <v>1617</v>
      </c>
      <c r="C26" s="5">
        <f>ТОЦСМ!C26+'ЦСМ Талаского рн.'!C26+'ЦСМ Кара-Буура'!C26+'ЦОВП Манасский'!C26+'ЦОВП Бакай-Атинский'!C26</f>
        <v>629</v>
      </c>
      <c r="D26" s="5">
        <f>ТОЦСМ!D26+'ЦСМ Талаского рн.'!D26+'ЦСМ Кара-Буура'!D26+'ЦОВП Манасский'!D26+'ЦОВП Бакай-Атинский'!D26</f>
        <v>988</v>
      </c>
      <c r="E26" s="5">
        <f t="shared" si="1"/>
        <v>4741</v>
      </c>
      <c r="F26" s="5">
        <f>ТОЦСМ!F26+'ЦСМ Талаского рн.'!F26+'ЦСМ Кара-Буура'!F26+'ЦОВП Манасский'!F26+'ЦОВП Бакай-Атинский'!F26</f>
        <v>2336</v>
      </c>
      <c r="G26" s="5">
        <f>ТОЦСМ!G26+'ЦСМ Талаского рн.'!G26+'ЦСМ Кара-Буура'!G26+'ЦОВП Манасский'!G26+'ЦОВП Бакай-Атинский'!G26</f>
        <v>2405</v>
      </c>
      <c r="I26" s="5">
        <v>19</v>
      </c>
      <c r="J26" s="5">
        <f t="shared" si="2"/>
        <v>2336</v>
      </c>
      <c r="K26" s="5">
        <f t="shared" si="2"/>
        <v>2405</v>
      </c>
      <c r="L26" s="5">
        <f t="shared" si="3"/>
        <v>629</v>
      </c>
      <c r="M26" s="5">
        <f t="shared" si="3"/>
        <v>988</v>
      </c>
      <c r="N26" s="11">
        <f t="shared" si="4"/>
        <v>0.26926369863013699</v>
      </c>
      <c r="O26" s="11">
        <f t="shared" si="4"/>
        <v>0.41081081081081083</v>
      </c>
      <c r="P26" s="11">
        <v>0.62852975267773137</v>
      </c>
      <c r="Q26" s="11">
        <v>0.83678059372715008</v>
      </c>
      <c r="R26" s="11">
        <f t="shared" si="5"/>
        <v>1468.2455022551806</v>
      </c>
      <c r="S26" s="11">
        <f t="shared" si="5"/>
        <v>2012.457327913796</v>
      </c>
      <c r="T26" s="11">
        <f t="shared" si="6"/>
        <v>3480.7028301689766</v>
      </c>
      <c r="U26" s="10"/>
      <c r="V26" s="12"/>
      <c r="W26" s="11">
        <f>ТОЦСМ!W26+'ЦСМ Талаского рн.'!W26+'ЦСМ Кара-Буура'!W26+'ЦОВП Манасский'!W26+'ЦОВП Бакай-Атинский'!W26</f>
        <v>4538.5732801148997</v>
      </c>
    </row>
    <row r="27" spans="1:23" x14ac:dyDescent="0.25">
      <c r="A27" s="5">
        <v>20</v>
      </c>
      <c r="B27" s="5">
        <f t="shared" si="0"/>
        <v>1512</v>
      </c>
      <c r="C27" s="5">
        <f>ТОЦСМ!C27+'ЦСМ Талаского рн.'!C27+'ЦСМ Кара-Буура'!C27+'ЦОВП Манасский'!C27+'ЦОВП Бакай-Атинский'!C27</f>
        <v>528</v>
      </c>
      <c r="D27" s="5">
        <f>ТОЦСМ!D27+'ЦСМ Талаского рн.'!D27+'ЦСМ Кара-Буура'!D27+'ЦОВП Манасский'!D27+'ЦОВП Бакай-Атинский'!D27</f>
        <v>984</v>
      </c>
      <c r="E27" s="5">
        <f t="shared" si="1"/>
        <v>4634</v>
      </c>
      <c r="F27" s="5">
        <f>ТОЦСМ!F27+'ЦСМ Талаского рн.'!F27+'ЦСМ Кара-Буура'!F27+'ЦОВП Манасский'!F27+'ЦОВП Бакай-Атинский'!F27</f>
        <v>2243</v>
      </c>
      <c r="G27" s="5">
        <f>ТОЦСМ!G27+'ЦСМ Талаского рн.'!G27+'ЦСМ Кара-Буура'!G27+'ЦОВП Манасский'!G27+'ЦОВП Бакай-Атинский'!G27</f>
        <v>2391</v>
      </c>
      <c r="I27" s="5">
        <v>20</v>
      </c>
      <c r="J27" s="5">
        <f t="shared" si="2"/>
        <v>2243</v>
      </c>
      <c r="K27" s="5">
        <f t="shared" si="2"/>
        <v>2391</v>
      </c>
      <c r="L27" s="5">
        <f t="shared" si="3"/>
        <v>528</v>
      </c>
      <c r="M27" s="5">
        <f t="shared" si="3"/>
        <v>984</v>
      </c>
      <c r="N27" s="11">
        <f t="shared" si="4"/>
        <v>0.23539901917075345</v>
      </c>
      <c r="O27" s="11">
        <f t="shared" si="4"/>
        <v>0.41154328732747802</v>
      </c>
      <c r="P27" s="11">
        <v>0.56719046501466741</v>
      </c>
      <c r="Q27" s="11">
        <v>0.86531066601929851</v>
      </c>
      <c r="R27" s="11">
        <f t="shared" si="5"/>
        <v>1272.2082130278991</v>
      </c>
      <c r="S27" s="11">
        <f t="shared" si="5"/>
        <v>2068.9578024521429</v>
      </c>
      <c r="T27" s="11">
        <f t="shared" si="6"/>
        <v>3341.166015480042</v>
      </c>
      <c r="U27" s="10"/>
      <c r="V27" s="12"/>
      <c r="W27" s="11">
        <f>ТОЦСМ!W27+'ЦСМ Талаского рн.'!W27+'ЦСМ Кара-Буура'!W27+'ЦОВП Манасский'!W27+'ЦОВП Бакай-Атинский'!W27</f>
        <v>4349.9603986308748</v>
      </c>
    </row>
    <row r="28" spans="1:23" x14ac:dyDescent="0.25">
      <c r="A28" s="5">
        <v>21</v>
      </c>
      <c r="B28" s="5">
        <f t="shared" si="0"/>
        <v>1503</v>
      </c>
      <c r="C28" s="5">
        <f>ТОЦСМ!C28+'ЦСМ Талаского рн.'!C28+'ЦСМ Кара-Буура'!C28+'ЦОВП Манасский'!C28+'ЦОВП Бакай-Атинский'!C28</f>
        <v>433</v>
      </c>
      <c r="D28" s="5">
        <f>ТОЦСМ!D28+'ЦСМ Талаского рн.'!D28+'ЦСМ Кара-Буура'!D28+'ЦОВП Манасский'!D28+'ЦОВП Бакай-Атинский'!D28</f>
        <v>1070</v>
      </c>
      <c r="E28" s="5">
        <f t="shared" si="1"/>
        <v>4699</v>
      </c>
      <c r="F28" s="5">
        <f>ТОЦСМ!F28+'ЦСМ Талаского рн.'!F28+'ЦСМ Кара-Буура'!F28+'ЦОВП Манасский'!F28+'ЦОВП Бакай-Атинский'!F28</f>
        <v>2255</v>
      </c>
      <c r="G28" s="5">
        <f>ТОЦСМ!G28+'ЦСМ Талаского рн.'!G28+'ЦСМ Кара-Буура'!G28+'ЦОВП Манасский'!G28+'ЦОВП Бакай-Атинский'!G28</f>
        <v>2444</v>
      </c>
      <c r="I28" s="5">
        <v>21</v>
      </c>
      <c r="J28" s="5">
        <f t="shared" si="2"/>
        <v>2255</v>
      </c>
      <c r="K28" s="5">
        <f t="shared" si="2"/>
        <v>2444</v>
      </c>
      <c r="L28" s="5">
        <f t="shared" si="3"/>
        <v>433</v>
      </c>
      <c r="M28" s="5">
        <f>D28</f>
        <v>1070</v>
      </c>
      <c r="N28" s="11">
        <f t="shared" si="4"/>
        <v>0.19201773835920177</v>
      </c>
      <c r="O28" s="11">
        <f t="shared" si="4"/>
        <v>0.43780687397708673</v>
      </c>
      <c r="P28" s="11">
        <v>0.52464205539856512</v>
      </c>
      <c r="Q28" s="11">
        <v>0.92242851778304358</v>
      </c>
      <c r="R28" s="11">
        <f t="shared" si="5"/>
        <v>1183.0678349237644</v>
      </c>
      <c r="S28" s="11">
        <f t="shared" si="5"/>
        <v>2254.4152974617587</v>
      </c>
      <c r="T28" s="11">
        <f t="shared" si="6"/>
        <v>3437.4831323855233</v>
      </c>
      <c r="U28" s="10"/>
      <c r="V28" s="12"/>
      <c r="W28" s="11">
        <f>ТОЦСМ!W28+'ЦСМ Талаского рн.'!W28+'ЦСМ Кара-Буура'!W28+'ЦОВП Манасский'!W28+'ЦОВП Бакай-Атинский'!W28</f>
        <v>4465.1063607972301</v>
      </c>
    </row>
    <row r="29" spans="1:23" x14ac:dyDescent="0.25">
      <c r="A29" s="5">
        <v>22</v>
      </c>
      <c r="B29" s="5">
        <f t="shared" si="0"/>
        <v>1638</v>
      </c>
      <c r="C29" s="5">
        <f>ТОЦСМ!C29+'ЦСМ Талаского рн.'!C29+'ЦСМ Кара-Буура'!C29+'ЦОВП Манасский'!C29+'ЦОВП Бакай-Атинский'!C29</f>
        <v>455</v>
      </c>
      <c r="D29" s="5">
        <f>ТОЦСМ!D29+'ЦСМ Талаского рн.'!D29+'ЦСМ Кара-Буура'!D29+'ЦОВП Манасский'!D29+'ЦОВП Бакай-Атинский'!D29</f>
        <v>1183</v>
      </c>
      <c r="E29" s="5">
        <f t="shared" si="1"/>
        <v>4298</v>
      </c>
      <c r="F29" s="5">
        <f>ТОЦСМ!F29+'ЦСМ Талаского рн.'!F29+'ЦСМ Кара-Буура'!F29+'ЦОВП Манасский'!F29+'ЦОВП Бакай-Атинский'!F29</f>
        <v>1969</v>
      </c>
      <c r="G29" s="5">
        <f>ТОЦСМ!G29+'ЦСМ Талаского рн.'!G29+'ЦСМ Кара-Буура'!G29+'ЦОВП Манасский'!G29+'ЦОВП Бакай-Атинский'!G29</f>
        <v>2329</v>
      </c>
      <c r="I29" s="5">
        <v>22</v>
      </c>
      <c r="J29" s="5">
        <f t="shared" si="2"/>
        <v>1969</v>
      </c>
      <c r="K29" s="5">
        <f t="shared" si="2"/>
        <v>2329</v>
      </c>
      <c r="L29" s="5">
        <f t="shared" si="3"/>
        <v>455</v>
      </c>
      <c r="M29" s="5">
        <f t="shared" si="3"/>
        <v>1183</v>
      </c>
      <c r="N29" s="11">
        <f t="shared" si="4"/>
        <v>0.23108176739461656</v>
      </c>
      <c r="O29" s="11">
        <f t="shared" si="4"/>
        <v>0.50794332331472736</v>
      </c>
      <c r="P29" s="11">
        <v>0.5405827892700672</v>
      </c>
      <c r="Q29" s="11">
        <v>0.97822522951551583</v>
      </c>
      <c r="R29" s="11">
        <f t="shared" si="5"/>
        <v>1064.4075120727623</v>
      </c>
      <c r="S29" s="11">
        <f t="shared" si="5"/>
        <v>2278.2865595416365</v>
      </c>
      <c r="T29" s="11">
        <f t="shared" si="6"/>
        <v>3342.694071614399</v>
      </c>
      <c r="U29" s="10"/>
      <c r="V29" s="12"/>
      <c r="W29" s="11">
        <f>ТОЦСМ!W29+'ЦСМ Талаского рн.'!W29+'ЦСМ Кара-Буура'!W29+'ЦОВП Манасский'!W29+'ЦОВП Бакай-Атинский'!W29</f>
        <v>4343.8858863377691</v>
      </c>
    </row>
    <row r="30" spans="1:23" x14ac:dyDescent="0.25">
      <c r="A30" s="5">
        <v>23</v>
      </c>
      <c r="B30" s="5">
        <f t="shared" si="0"/>
        <v>1707</v>
      </c>
      <c r="C30" s="5">
        <f>ТОЦСМ!C30+'ЦСМ Талаского рн.'!C30+'ЦСМ Кара-Буура'!C30+'ЦОВП Манасский'!C30+'ЦОВП Бакай-Атинский'!C30</f>
        <v>429</v>
      </c>
      <c r="D30" s="5">
        <f>ТОЦСМ!D30+'ЦСМ Талаского рн.'!D30+'ЦСМ Кара-Буура'!D30+'ЦОВП Манасский'!D30+'ЦОВП Бакай-Атинский'!D30</f>
        <v>1278</v>
      </c>
      <c r="E30" s="5">
        <f t="shared" si="1"/>
        <v>4348</v>
      </c>
      <c r="F30" s="5">
        <f>ТОЦСМ!F30+'ЦСМ Талаского рн.'!F30+'ЦСМ Кара-Буура'!F30+'ЦОВП Манасский'!F30+'ЦОВП Бакай-Атинский'!F30</f>
        <v>2039</v>
      </c>
      <c r="G30" s="5">
        <f>ТОЦСМ!G30+'ЦСМ Талаского рн.'!G30+'ЦСМ Кара-Буура'!G30+'ЦОВП Манасский'!G30+'ЦОВП Бакай-Атинский'!G30</f>
        <v>2309</v>
      </c>
      <c r="I30" s="5">
        <v>23</v>
      </c>
      <c r="J30" s="5">
        <f t="shared" si="2"/>
        <v>2039</v>
      </c>
      <c r="K30" s="5">
        <f t="shared" si="2"/>
        <v>2309</v>
      </c>
      <c r="L30" s="5">
        <f t="shared" si="3"/>
        <v>429</v>
      </c>
      <c r="M30" s="5">
        <f t="shared" si="3"/>
        <v>1278</v>
      </c>
      <c r="N30" s="11">
        <f t="shared" si="4"/>
        <v>0.21039725355566455</v>
      </c>
      <c r="O30" s="11">
        <f t="shared" si="4"/>
        <v>0.55348635773061927</v>
      </c>
      <c r="P30" s="11">
        <v>0.52816771700088849</v>
      </c>
      <c r="Q30" s="11">
        <v>0.99177549684906241</v>
      </c>
      <c r="R30" s="11">
        <f t="shared" si="5"/>
        <v>1076.9339749648116</v>
      </c>
      <c r="S30" s="11">
        <f t="shared" si="5"/>
        <v>2290.0096222244852</v>
      </c>
      <c r="T30" s="11">
        <f t="shared" si="6"/>
        <v>3366.9435971892967</v>
      </c>
      <c r="U30" s="10"/>
      <c r="V30" s="12"/>
      <c r="W30" s="11">
        <f>ТОЦСМ!W30+'ЦСМ Талаского рн.'!W30+'ЦСМ Кара-Буура'!W30+'ЦОВП Манасский'!W30+'ЦОВП Бакай-Атинский'!W30</f>
        <v>4370.8948099904428</v>
      </c>
    </row>
    <row r="31" spans="1:23" x14ac:dyDescent="0.25">
      <c r="A31" s="5">
        <v>24</v>
      </c>
      <c r="B31" s="5">
        <f t="shared" si="0"/>
        <v>1711</v>
      </c>
      <c r="C31" s="5">
        <f>ТОЦСМ!C31+'ЦСМ Талаского рн.'!C31+'ЦСМ Кара-Буура'!C31+'ЦОВП Манасский'!C31+'ЦОВП Бакай-Атинский'!C31</f>
        <v>450</v>
      </c>
      <c r="D31" s="5">
        <f>ТОЦСМ!D31+'ЦСМ Талаского рн.'!D31+'ЦСМ Кара-Буура'!D31+'ЦОВП Манасский'!D31+'ЦОВП Бакай-Атинский'!D31</f>
        <v>1261</v>
      </c>
      <c r="E31" s="5">
        <f t="shared" si="1"/>
        <v>4208</v>
      </c>
      <c r="F31" s="5">
        <f>ТОЦСМ!F31+'ЦСМ Талаского рн.'!F31+'ЦСМ Кара-Буура'!F31+'ЦОВП Манасский'!F31+'ЦОВП Бакай-Атинский'!F31</f>
        <v>1943</v>
      </c>
      <c r="G31" s="5">
        <f>ТОЦСМ!G31+'ЦСМ Талаского рн.'!G31+'ЦСМ Кара-Буура'!G31+'ЦОВП Манасский'!G31+'ЦОВП Бакай-Атинский'!G31</f>
        <v>2265</v>
      </c>
      <c r="I31" s="5">
        <v>24</v>
      </c>
      <c r="J31" s="5">
        <f t="shared" si="2"/>
        <v>1943</v>
      </c>
      <c r="K31" s="5">
        <f t="shared" si="2"/>
        <v>2265</v>
      </c>
      <c r="L31" s="5">
        <f t="shared" si="3"/>
        <v>450</v>
      </c>
      <c r="M31" s="5">
        <f t="shared" si="3"/>
        <v>1261</v>
      </c>
      <c r="N31" s="11">
        <f t="shared" si="4"/>
        <v>0.23160061760164694</v>
      </c>
      <c r="O31" s="11">
        <f t="shared" si="4"/>
        <v>0.55673289183222963</v>
      </c>
      <c r="P31" s="11">
        <v>0.54854732023040464</v>
      </c>
      <c r="Q31" s="11">
        <v>0.99932185300383425</v>
      </c>
      <c r="R31" s="11">
        <f t="shared" si="5"/>
        <v>1065.8274432076762</v>
      </c>
      <c r="S31" s="11">
        <f t="shared" si="5"/>
        <v>2263.4639970536846</v>
      </c>
      <c r="T31" s="11">
        <f t="shared" si="6"/>
        <v>3329.2914402613605</v>
      </c>
      <c r="U31" s="10"/>
      <c r="V31" s="12"/>
      <c r="W31" s="11">
        <f>ТОЦСМ!W31+'ЦСМ Талаского рн.'!W31+'ЦСМ Кара-Буура'!W31+'ЦОВП Манасский'!W31+'ЦОВП Бакай-Атинский'!W31</f>
        <v>4313.4226117094368</v>
      </c>
    </row>
    <row r="32" spans="1:23" x14ac:dyDescent="0.25">
      <c r="A32" s="5">
        <v>25</v>
      </c>
      <c r="B32" s="5">
        <f t="shared" si="0"/>
        <v>1904</v>
      </c>
      <c r="C32" s="5">
        <f>ТОЦСМ!C32+'ЦСМ Талаского рн.'!C32+'ЦСМ Кара-Буура'!C32+'ЦОВП Манасский'!C32+'ЦОВП Бакай-Атинский'!C32</f>
        <v>508</v>
      </c>
      <c r="D32" s="5">
        <f>ТОЦСМ!D32+'ЦСМ Талаского рн.'!D32+'ЦСМ Кара-Буура'!D32+'ЦОВП Манасский'!D32+'ЦОВП Бакай-Атинский'!D32</f>
        <v>1396</v>
      </c>
      <c r="E32" s="5">
        <f t="shared" si="1"/>
        <v>4055</v>
      </c>
      <c r="F32" s="5">
        <f>ТОЦСМ!F32+'ЦСМ Талаского рн.'!F32+'ЦСМ Кара-Буура'!F32+'ЦОВП Манасский'!F32+'ЦОВП Бакай-Атинский'!F32</f>
        <v>2027</v>
      </c>
      <c r="G32" s="5">
        <f>ТОЦСМ!G32+'ЦСМ Талаского рн.'!G32+'ЦСМ Кара-Буура'!G32+'ЦОВП Манасский'!G32+'ЦОВП Бакай-Атинский'!G32</f>
        <v>2028</v>
      </c>
      <c r="I32" s="5">
        <v>25</v>
      </c>
      <c r="J32" s="5">
        <f t="shared" si="2"/>
        <v>2027</v>
      </c>
      <c r="K32" s="5">
        <f t="shared" si="2"/>
        <v>2028</v>
      </c>
      <c r="L32" s="5">
        <f t="shared" si="3"/>
        <v>508</v>
      </c>
      <c r="M32" s="5">
        <f t="shared" si="3"/>
        <v>1396</v>
      </c>
      <c r="N32" s="11">
        <f t="shared" si="4"/>
        <v>0.25061667488899853</v>
      </c>
      <c r="O32" s="11">
        <f t="shared" si="4"/>
        <v>0.68836291913214986</v>
      </c>
      <c r="P32" s="11">
        <v>0.58908696535600669</v>
      </c>
      <c r="Q32" s="11">
        <v>1.084123079113771</v>
      </c>
      <c r="R32" s="11">
        <f t="shared" si="5"/>
        <v>1194.0792787766256</v>
      </c>
      <c r="S32" s="11">
        <f t="shared" si="5"/>
        <v>2198.6016044427279</v>
      </c>
      <c r="T32" s="11">
        <f t="shared" si="6"/>
        <v>3392.6808832193537</v>
      </c>
      <c r="U32" s="10"/>
      <c r="V32" s="12"/>
      <c r="W32" s="11">
        <f>ТОЦСМ!W32+'ЦСМ Талаского рн.'!W32+'ЦСМ Кара-Буура'!W32+'ЦОВП Манасский'!W32+'ЦОВП Бакай-Атинский'!W32</f>
        <v>4395.8704971043835</v>
      </c>
    </row>
    <row r="33" spans="1:23" x14ac:dyDescent="0.25">
      <c r="A33" s="5">
        <v>26</v>
      </c>
      <c r="B33" s="5">
        <f t="shared" si="0"/>
        <v>2003</v>
      </c>
      <c r="C33" s="5">
        <f>ТОЦСМ!C33+'ЦСМ Талаского рн.'!C33+'ЦСМ Кара-Буура'!C33+'ЦОВП Манасский'!C33+'ЦОВП Бакай-Атинский'!C33</f>
        <v>499</v>
      </c>
      <c r="D33" s="5">
        <f>ТОЦСМ!D33+'ЦСМ Талаского рн.'!D33+'ЦСМ Кара-Буура'!D33+'ЦОВП Манасский'!D33+'ЦОВП Бакай-Атинский'!D33</f>
        <v>1504</v>
      </c>
      <c r="E33" s="5">
        <f t="shared" si="1"/>
        <v>4175</v>
      </c>
      <c r="F33" s="5">
        <f>ТОЦСМ!F33+'ЦСМ Талаского рн.'!F33+'ЦСМ Кара-Буура'!F33+'ЦОВП Манасский'!F33+'ЦОВП Бакай-Атинский'!F33</f>
        <v>2002</v>
      </c>
      <c r="G33" s="5">
        <f>ТОЦСМ!G33+'ЦСМ Талаского рн.'!G33+'ЦСМ Кара-Буура'!G33+'ЦОВП Манасский'!G33+'ЦОВП Бакай-Атинский'!G33</f>
        <v>2173</v>
      </c>
      <c r="I33" s="5">
        <v>26</v>
      </c>
      <c r="J33" s="5">
        <f t="shared" si="2"/>
        <v>2002</v>
      </c>
      <c r="K33" s="5">
        <f t="shared" si="2"/>
        <v>2173</v>
      </c>
      <c r="L33" s="5">
        <f t="shared" si="3"/>
        <v>499</v>
      </c>
      <c r="M33" s="5">
        <f t="shared" si="3"/>
        <v>1504</v>
      </c>
      <c r="N33" s="11">
        <f t="shared" si="4"/>
        <v>0.24925074925074925</v>
      </c>
      <c r="O33" s="11">
        <f t="shared" si="4"/>
        <v>0.69213069489185453</v>
      </c>
      <c r="P33" s="11">
        <v>0.59093466609863377</v>
      </c>
      <c r="Q33" s="11">
        <v>1.0715821873551956</v>
      </c>
      <c r="R33" s="11">
        <f t="shared" si="5"/>
        <v>1183.0512015294648</v>
      </c>
      <c r="S33" s="11">
        <f t="shared" si="5"/>
        <v>2328.5480931228399</v>
      </c>
      <c r="T33" s="11">
        <f t="shared" si="6"/>
        <v>3511.5992946523047</v>
      </c>
      <c r="U33" s="10"/>
      <c r="V33" s="12"/>
      <c r="W33" s="11">
        <f>ТОЦСМ!W33+'ЦСМ Талаского рн.'!W33+'ЦСМ Кара-Буура'!W33+'ЦОВП Манасский'!W33+'ЦОВП Бакай-Атинский'!W33</f>
        <v>4515.5804232217488</v>
      </c>
    </row>
    <row r="34" spans="1:23" x14ac:dyDescent="0.25">
      <c r="A34" s="5">
        <v>27</v>
      </c>
      <c r="B34" s="5">
        <f t="shared" si="0"/>
        <v>1916</v>
      </c>
      <c r="C34" s="5">
        <f>ТОЦСМ!C34+'ЦСМ Талаского рн.'!C34+'ЦСМ Кара-Буура'!C34+'ЦОВП Манасский'!C34+'ЦОВП Бакай-Атинский'!C34</f>
        <v>493</v>
      </c>
      <c r="D34" s="5">
        <f>ТОЦСМ!D34+'ЦСМ Талаского рн.'!D34+'ЦСМ Кара-Буура'!D34+'ЦОВП Манасский'!D34+'ЦОВП Бакай-Атинский'!D34</f>
        <v>1423</v>
      </c>
      <c r="E34" s="5">
        <f t="shared" si="1"/>
        <v>4360</v>
      </c>
      <c r="F34" s="5">
        <f>ТОЦСМ!F34+'ЦСМ Талаского рн.'!F34+'ЦСМ Кара-Буура'!F34+'ЦОВП Манасский'!F34+'ЦОВП Бакай-Атинский'!F34</f>
        <v>2145</v>
      </c>
      <c r="G34" s="5">
        <f>ТОЦСМ!G34+'ЦСМ Талаского рн.'!G34+'ЦСМ Кара-Буура'!G34+'ЦОВП Манасский'!G34+'ЦОВП Бакай-Атинский'!G34</f>
        <v>2215</v>
      </c>
      <c r="I34" s="5">
        <v>27</v>
      </c>
      <c r="J34" s="5">
        <f t="shared" si="2"/>
        <v>2145</v>
      </c>
      <c r="K34" s="5">
        <f t="shared" si="2"/>
        <v>2215</v>
      </c>
      <c r="L34" s="5">
        <f t="shared" si="3"/>
        <v>493</v>
      </c>
      <c r="M34" s="5">
        <f t="shared" si="3"/>
        <v>1423</v>
      </c>
      <c r="N34" s="11">
        <f t="shared" si="4"/>
        <v>0.22983682983682985</v>
      </c>
      <c r="O34" s="11">
        <f t="shared" si="4"/>
        <v>0.64243792325056437</v>
      </c>
      <c r="P34" s="11">
        <v>0.58748128597612848</v>
      </c>
      <c r="Q34" s="11">
        <v>1.0678788469735412</v>
      </c>
      <c r="R34" s="11">
        <f t="shared" si="5"/>
        <v>1260.1473584187956</v>
      </c>
      <c r="S34" s="11">
        <f t="shared" si="5"/>
        <v>2365.3516460463939</v>
      </c>
      <c r="T34" s="11">
        <f t="shared" si="6"/>
        <v>3625.4990044651895</v>
      </c>
      <c r="U34" s="10"/>
      <c r="V34" s="12"/>
      <c r="W34" s="11">
        <f>ТОЦСМ!W34+'ЦСМ Талаского рн.'!W34+'ЦСМ Кара-Буура'!W34+'ЦОВП Манасский'!W34+'ЦОВП Бакай-Атинский'!W34</f>
        <v>4679.6608358183112</v>
      </c>
    </row>
    <row r="35" spans="1:23" x14ac:dyDescent="0.25">
      <c r="A35" s="5">
        <v>28</v>
      </c>
      <c r="B35" s="5">
        <f t="shared" si="0"/>
        <v>1824</v>
      </c>
      <c r="C35" s="5">
        <f>ТОЦСМ!C35+'ЦСМ Талаского рн.'!C35+'ЦСМ Кара-Буура'!C35+'ЦОВП Манасский'!C35+'ЦОВП Бакай-Атинский'!C35</f>
        <v>447</v>
      </c>
      <c r="D35" s="5">
        <f>ТОЦСМ!D35+'ЦСМ Талаского рн.'!D35+'ЦСМ Кара-Буура'!D35+'ЦОВП Манасский'!D35+'ЦОВП Бакай-Атинский'!D35</f>
        <v>1377</v>
      </c>
      <c r="E35" s="5">
        <f t="shared" si="1"/>
        <v>4460</v>
      </c>
      <c r="F35" s="5">
        <f>ТОЦСМ!F35+'ЦСМ Талаского рн.'!F35+'ЦСМ Кара-Буура'!F35+'ЦОВП Манасский'!F35+'ЦОВП Бакай-Атинский'!F35</f>
        <v>2161</v>
      </c>
      <c r="G35" s="5">
        <f>ТОЦСМ!G35+'ЦСМ Талаского рн.'!G35+'ЦСМ Кара-Буура'!G35+'ЦОВП Манасский'!G35+'ЦОВП Бакай-Атинский'!G35</f>
        <v>2299</v>
      </c>
      <c r="I35" s="5">
        <v>28</v>
      </c>
      <c r="J35" s="5">
        <f t="shared" si="2"/>
        <v>2161</v>
      </c>
      <c r="K35" s="5">
        <f t="shared" si="2"/>
        <v>2299</v>
      </c>
      <c r="L35" s="5">
        <f t="shared" si="3"/>
        <v>447</v>
      </c>
      <c r="M35" s="5">
        <f t="shared" si="3"/>
        <v>1377</v>
      </c>
      <c r="N35" s="11">
        <f t="shared" si="4"/>
        <v>0.20684868116612679</v>
      </c>
      <c r="O35" s="11">
        <f t="shared" si="4"/>
        <v>0.59895606785558941</v>
      </c>
      <c r="P35" s="11">
        <v>0.59231119602091498</v>
      </c>
      <c r="Q35" s="11">
        <v>1.0555219569342595</v>
      </c>
      <c r="R35" s="11">
        <f t="shared" si="5"/>
        <v>1279.9844946011972</v>
      </c>
      <c r="S35" s="11">
        <f t="shared" si="5"/>
        <v>2426.6449789918629</v>
      </c>
      <c r="T35" s="11">
        <f t="shared" si="6"/>
        <v>3706.6294735930601</v>
      </c>
      <c r="U35" s="10"/>
      <c r="V35" s="12"/>
      <c r="W35" s="11">
        <f>ТОЦСМ!W35+'ЦСМ Талаского рн.'!W35+'ЦСМ Кара-Буура'!W35+'ЦОВП Манасский'!W35+'ЦОВП Бакай-Атинский'!W35</f>
        <v>4780.2943852578428</v>
      </c>
    </row>
    <row r="36" spans="1:23" x14ac:dyDescent="0.25">
      <c r="A36" s="5">
        <v>29</v>
      </c>
      <c r="B36" s="5">
        <f t="shared" si="0"/>
        <v>1913</v>
      </c>
      <c r="C36" s="5">
        <f>ТОЦСМ!C36+'ЦСМ Талаского рн.'!C36+'ЦСМ Кара-Буура'!C36+'ЦОВП Манасский'!C36+'ЦОВП Бакай-Атинский'!C36</f>
        <v>516</v>
      </c>
      <c r="D36" s="5">
        <f>ТОЦСМ!D36+'ЦСМ Талаского рн.'!D36+'ЦСМ Кара-Буура'!D36+'ЦОВП Манасский'!D36+'ЦОВП Бакай-Атинский'!D36</f>
        <v>1397</v>
      </c>
      <c r="E36" s="5">
        <f t="shared" si="1"/>
        <v>4150</v>
      </c>
      <c r="F36" s="5">
        <f>ТОЦСМ!F36+'ЦСМ Талаского рн.'!F36+'ЦСМ Кара-Буура'!F36+'ЦОВП Манасский'!F36+'ЦОВП Бакай-Атинский'!F36</f>
        <v>2082</v>
      </c>
      <c r="G36" s="5">
        <f>ТОЦСМ!G36+'ЦСМ Талаского рн.'!G36+'ЦСМ Кара-Буура'!G36+'ЦОВП Манасский'!G36+'ЦОВП Бакай-Атинский'!G36</f>
        <v>2068</v>
      </c>
      <c r="I36" s="5">
        <v>29</v>
      </c>
      <c r="J36" s="5">
        <f t="shared" si="2"/>
        <v>2082</v>
      </c>
      <c r="K36" s="5">
        <f t="shared" si="2"/>
        <v>2068</v>
      </c>
      <c r="L36" s="5">
        <f t="shared" si="3"/>
        <v>516</v>
      </c>
      <c r="M36" s="5">
        <f t="shared" si="3"/>
        <v>1397</v>
      </c>
      <c r="N36" s="11">
        <f t="shared" si="4"/>
        <v>0.2478386167146974</v>
      </c>
      <c r="O36" s="11">
        <f t="shared" si="4"/>
        <v>0.67553191489361697</v>
      </c>
      <c r="P36" s="11">
        <v>0.60224673401575823</v>
      </c>
      <c r="Q36" s="11">
        <v>1.0870766448277194</v>
      </c>
      <c r="R36" s="11">
        <f t="shared" si="5"/>
        <v>1253.8777002208087</v>
      </c>
      <c r="S36" s="11">
        <f t="shared" si="5"/>
        <v>2248.0745015037237</v>
      </c>
      <c r="T36" s="11">
        <f t="shared" si="6"/>
        <v>3501.9522017245326</v>
      </c>
      <c r="U36" s="10"/>
      <c r="V36" s="12"/>
      <c r="W36" s="11">
        <f>ТОЦСМ!W36+'ЦСМ Талаского рн.'!W36+'ЦСМ Кара-Буура'!W36+'ЦОВП Манасский'!W36+'ЦОВП Бакай-Атинский'!W36</f>
        <v>4512.8738138279468</v>
      </c>
    </row>
    <row r="37" spans="1:23" x14ac:dyDescent="0.25">
      <c r="A37" s="5">
        <v>30</v>
      </c>
      <c r="B37" s="5">
        <f t="shared" si="0"/>
        <v>1958</v>
      </c>
      <c r="C37" s="5">
        <f>ТОЦСМ!C37+'ЦСМ Талаского рн.'!C37+'ЦСМ Кара-Буура'!C37+'ЦОВП Манасский'!C37+'ЦОВП Бакай-Атинский'!C37</f>
        <v>535</v>
      </c>
      <c r="D37" s="5">
        <f>ТОЦСМ!D37+'ЦСМ Талаского рн.'!D37+'ЦСМ Кара-Буура'!D37+'ЦОВП Манасский'!D37+'ЦОВП Бакай-Атинский'!D37</f>
        <v>1423</v>
      </c>
      <c r="E37" s="5">
        <f t="shared" si="1"/>
        <v>4198</v>
      </c>
      <c r="F37" s="5">
        <f>ТОЦСМ!F37+'ЦСМ Талаского рн.'!F37+'ЦСМ Кара-Буура'!F37+'ЦОВП Манасский'!F37+'ЦОВП Бакай-Атинский'!F37</f>
        <v>2152</v>
      </c>
      <c r="G37" s="5">
        <f>ТОЦСМ!G37+'ЦСМ Талаского рн.'!G37+'ЦСМ Кара-Буура'!G37+'ЦОВП Манасский'!G37+'ЦОВП Бакай-Атинский'!G37</f>
        <v>2046</v>
      </c>
      <c r="I37" s="5">
        <v>30</v>
      </c>
      <c r="J37" s="5">
        <f t="shared" si="2"/>
        <v>2152</v>
      </c>
      <c r="K37" s="5">
        <f t="shared" si="2"/>
        <v>2046</v>
      </c>
      <c r="L37" s="5">
        <f t="shared" si="3"/>
        <v>535</v>
      </c>
      <c r="M37" s="5">
        <f t="shared" si="3"/>
        <v>1423</v>
      </c>
      <c r="N37" s="11">
        <f t="shared" si="4"/>
        <v>0.24860594795539034</v>
      </c>
      <c r="O37" s="11">
        <f t="shared" si="4"/>
        <v>0.69550342130987297</v>
      </c>
      <c r="P37" s="11">
        <v>0.58973353938903017</v>
      </c>
      <c r="Q37" s="11">
        <v>1.0539822754904051</v>
      </c>
      <c r="R37" s="11">
        <f t="shared" si="5"/>
        <v>1269.106576765193</v>
      </c>
      <c r="S37" s="11">
        <f t="shared" si="5"/>
        <v>2156.4477356533689</v>
      </c>
      <c r="T37" s="11">
        <f t="shared" si="6"/>
        <v>3425.5543124185619</v>
      </c>
      <c r="U37" s="10"/>
      <c r="V37" s="12"/>
      <c r="W37" s="11">
        <f>ТОЦСМ!W37+'ЦСМ Талаского рн.'!W37+'ЦСМ Кара-Буура'!W37+'ЦОВП Манасский'!W37+'ЦОВП Бакай-Атинский'!W37</f>
        <v>4420.231107573034</v>
      </c>
    </row>
    <row r="38" spans="1:23" x14ac:dyDescent="0.25">
      <c r="A38" s="5">
        <v>31</v>
      </c>
      <c r="B38" s="5">
        <f t="shared" si="0"/>
        <v>2009</v>
      </c>
      <c r="C38" s="5">
        <f>ТОЦСМ!C38+'ЦСМ Талаского рн.'!C38+'ЦСМ Кара-Буура'!C38+'ЦОВП Манасский'!C38+'ЦОВП Бакай-Атинский'!C38</f>
        <v>554</v>
      </c>
      <c r="D38" s="5">
        <f>ТОЦСМ!D38+'ЦСМ Талаского рн.'!D38+'ЦСМ Кара-Буура'!D38+'ЦОВП Манасский'!D38+'ЦОВП Бакай-Атинский'!D38</f>
        <v>1455</v>
      </c>
      <c r="E38" s="5">
        <f t="shared" si="1"/>
        <v>4098</v>
      </c>
      <c r="F38" s="5">
        <f>ТОЦСМ!F38+'ЦСМ Талаского рн.'!F38+'ЦСМ Кара-Буура'!F38+'ЦОВП Манасский'!F38+'ЦОВП Бакай-Атинский'!F38</f>
        <v>2126</v>
      </c>
      <c r="G38" s="5">
        <f>ТОЦСМ!G38+'ЦСМ Талаского рн.'!G38+'ЦСМ Кара-Буура'!G38+'ЦОВП Манасский'!G38+'ЦОВП Бакай-Атинский'!G38</f>
        <v>1972</v>
      </c>
      <c r="I38" s="5">
        <v>31</v>
      </c>
      <c r="J38" s="5">
        <f t="shared" si="2"/>
        <v>2126</v>
      </c>
      <c r="K38" s="5">
        <f t="shared" si="2"/>
        <v>1972</v>
      </c>
      <c r="L38" s="5">
        <f t="shared" si="3"/>
        <v>554</v>
      </c>
      <c r="M38" s="5">
        <f t="shared" si="3"/>
        <v>1455</v>
      </c>
      <c r="N38" s="11">
        <f t="shared" si="4"/>
        <v>0.26058325493885232</v>
      </c>
      <c r="O38" s="11">
        <f t="shared" si="4"/>
        <v>0.7378296146044625</v>
      </c>
      <c r="P38" s="11">
        <v>0.59155934665696264</v>
      </c>
      <c r="Q38" s="11">
        <v>1.0516489954476982</v>
      </c>
      <c r="R38" s="11">
        <f t="shared" si="5"/>
        <v>1257.6551709927026</v>
      </c>
      <c r="S38" s="11">
        <f t="shared" si="5"/>
        <v>2073.851819022861</v>
      </c>
      <c r="T38" s="11">
        <f t="shared" si="6"/>
        <v>3331.5069900155636</v>
      </c>
      <c r="U38" s="10"/>
      <c r="V38" s="12"/>
      <c r="W38" s="11">
        <f>ТОЦСМ!W38+'ЦСМ Талаского рн.'!W38+'ЦСМ Кара-Буура'!W38+'ЦОВП Манасский'!W38+'ЦОВП Бакай-Атинский'!W38</f>
        <v>4284.4643843508829</v>
      </c>
    </row>
    <row r="39" spans="1:23" x14ac:dyDescent="0.25">
      <c r="A39" s="5">
        <v>32</v>
      </c>
      <c r="B39" s="5">
        <f t="shared" si="0"/>
        <v>2109</v>
      </c>
      <c r="C39" s="5">
        <f>ТОЦСМ!C39+'ЦСМ Талаского рн.'!C39+'ЦСМ Кара-Буура'!C39+'ЦОВП Манасский'!C39+'ЦОВП Бакай-Атинский'!C39</f>
        <v>581</v>
      </c>
      <c r="D39" s="5">
        <f>ТОЦСМ!D39+'ЦСМ Талаского рн.'!D39+'ЦСМ Кара-Буура'!D39+'ЦОВП Манасский'!D39+'ЦОВП Бакай-Атинский'!D39</f>
        <v>1528</v>
      </c>
      <c r="E39" s="5">
        <f t="shared" si="1"/>
        <v>4077</v>
      </c>
      <c r="F39" s="5">
        <f>ТОЦСМ!F39+'ЦСМ Талаского рн.'!F39+'ЦСМ Кара-Буура'!F39+'ЦОВП Манасский'!F39+'ЦОВП Бакай-Атинский'!F39</f>
        <v>2119</v>
      </c>
      <c r="G39" s="5">
        <f>ТОЦСМ!G39+'ЦСМ Талаского рн.'!G39+'ЦСМ Кара-Буура'!G39+'ЦОВП Манасский'!G39+'ЦОВП Бакай-Атинский'!G39</f>
        <v>1958</v>
      </c>
      <c r="I39" s="5">
        <v>32</v>
      </c>
      <c r="J39" s="5">
        <f t="shared" si="2"/>
        <v>2119</v>
      </c>
      <c r="K39" s="5">
        <f t="shared" si="2"/>
        <v>1958</v>
      </c>
      <c r="L39" s="5">
        <f t="shared" si="3"/>
        <v>581</v>
      </c>
      <c r="M39" s="5">
        <f t="shared" si="3"/>
        <v>1528</v>
      </c>
      <c r="N39" s="11">
        <f t="shared" si="4"/>
        <v>0.27418593676262387</v>
      </c>
      <c r="O39" s="11">
        <f t="shared" si="4"/>
        <v>0.78038815117466798</v>
      </c>
      <c r="P39" s="11">
        <v>0.59426742121259934</v>
      </c>
      <c r="Q39" s="11">
        <v>1.0435406001265743</v>
      </c>
      <c r="R39" s="11">
        <f t="shared" si="5"/>
        <v>1259.252665549498</v>
      </c>
      <c r="S39" s="11">
        <f t="shared" si="5"/>
        <v>2043.2524950478326</v>
      </c>
      <c r="T39" s="11">
        <f t="shared" si="6"/>
        <v>3302.5051605973304</v>
      </c>
      <c r="U39" s="10"/>
      <c r="V39" s="12"/>
      <c r="W39" s="11">
        <f>ТОЦСМ!W39+'ЦСМ Талаского рн.'!W39+'ЦСМ Кара-Буура'!W39+'ЦОВП Манасский'!W39+'ЦОВП Бакай-Атинский'!W39</f>
        <v>4256.188598983561</v>
      </c>
    </row>
    <row r="40" spans="1:23" x14ac:dyDescent="0.25">
      <c r="A40" s="5">
        <v>33</v>
      </c>
      <c r="B40" s="5">
        <f t="shared" si="0"/>
        <v>1978</v>
      </c>
      <c r="C40" s="5">
        <f>ТОЦСМ!C40+'ЦСМ Талаского рн.'!C40+'ЦСМ Кара-Буура'!C40+'ЦОВП Манасский'!C40+'ЦОВП Бакай-Атинский'!C40</f>
        <v>653</v>
      </c>
      <c r="D40" s="5">
        <f>ТОЦСМ!D40+'ЦСМ Талаского рн.'!D40+'ЦСМ Кара-Буура'!D40+'ЦОВП Манасский'!D40+'ЦОВП Бакай-Атинский'!D40</f>
        <v>1325</v>
      </c>
      <c r="E40" s="5">
        <f t="shared" si="1"/>
        <v>3858</v>
      </c>
      <c r="F40" s="5">
        <f>ТОЦСМ!F40+'ЦСМ Талаского рн.'!F40+'ЦСМ Кара-Буура'!F40+'ЦОВП Манасский'!F40+'ЦОВП Бакай-Атинский'!F40</f>
        <v>1988</v>
      </c>
      <c r="G40" s="5">
        <f>ТОЦСМ!G40+'ЦСМ Талаского рн.'!G40+'ЦСМ Кара-Буура'!G40+'ЦОВП Манасский'!G40+'ЦОВП Бакай-Атинский'!G40</f>
        <v>1870</v>
      </c>
      <c r="I40" s="5">
        <v>33</v>
      </c>
      <c r="J40" s="5">
        <f t="shared" si="2"/>
        <v>1988</v>
      </c>
      <c r="K40" s="5">
        <f t="shared" si="2"/>
        <v>1870</v>
      </c>
      <c r="L40" s="5">
        <f t="shared" si="3"/>
        <v>653</v>
      </c>
      <c r="M40" s="5">
        <f t="shared" si="3"/>
        <v>1325</v>
      </c>
      <c r="N40" s="11">
        <f t="shared" si="4"/>
        <v>0.3284708249496982</v>
      </c>
      <c r="O40" s="11">
        <f t="shared" si="4"/>
        <v>0.70855614973262027</v>
      </c>
      <c r="P40" s="11">
        <v>0.6017882154708406</v>
      </c>
      <c r="Q40" s="11">
        <v>1.0643326766808088</v>
      </c>
      <c r="R40" s="11">
        <f t="shared" si="5"/>
        <v>1196.3549723560311</v>
      </c>
      <c r="S40" s="11">
        <f t="shared" si="5"/>
        <v>1990.3021053931125</v>
      </c>
      <c r="T40" s="11">
        <f t="shared" si="6"/>
        <v>3186.6570777491434</v>
      </c>
      <c r="U40" s="10"/>
      <c r="V40" s="12"/>
      <c r="W40" s="11">
        <f>ТОЦСМ!W40+'ЦСМ Талаского рн.'!W40+'ЦСМ Кара-Буура'!W40+'ЦОВП Манасский'!W40+'ЦОВП Бакай-Атинский'!W40</f>
        <v>4093.0740472112493</v>
      </c>
    </row>
    <row r="41" spans="1:23" x14ac:dyDescent="0.25">
      <c r="A41" s="5">
        <v>34</v>
      </c>
      <c r="B41" s="5">
        <f t="shared" si="0"/>
        <v>2074</v>
      </c>
      <c r="C41" s="5">
        <f>ТОЦСМ!C41+'ЦСМ Талаского рн.'!C41+'ЦСМ Кара-Буура'!C41+'ЦОВП Манасский'!C41+'ЦОВП Бакай-Атинский'!C41</f>
        <v>601</v>
      </c>
      <c r="D41" s="5">
        <f>ТОЦСМ!D41+'ЦСМ Талаского рн.'!D41+'ЦСМ Кара-Буура'!D41+'ЦОВП Манасский'!D41+'ЦОВП Бакай-Атинский'!D41</f>
        <v>1473</v>
      </c>
      <c r="E41" s="5">
        <f t="shared" si="1"/>
        <v>3800</v>
      </c>
      <c r="F41" s="5">
        <f>ТОЦСМ!F41+'ЦСМ Талаского рн.'!F41+'ЦСМ Кара-Буура'!F41+'ЦОВП Манасский'!F41+'ЦОВП Бакай-Атинский'!F41</f>
        <v>1930</v>
      </c>
      <c r="G41" s="5">
        <f>ТОЦСМ!G41+'ЦСМ Талаского рн.'!G41+'ЦСМ Кара-Буура'!G41+'ЦОВП Манасский'!G41+'ЦОВП Бакай-Атинский'!G41</f>
        <v>1870</v>
      </c>
      <c r="I41" s="5">
        <v>34</v>
      </c>
      <c r="J41" s="5">
        <f t="shared" si="2"/>
        <v>1930</v>
      </c>
      <c r="K41" s="5">
        <f t="shared" si="2"/>
        <v>1870</v>
      </c>
      <c r="L41" s="5">
        <f t="shared" si="3"/>
        <v>601</v>
      </c>
      <c r="M41" s="5">
        <f t="shared" si="3"/>
        <v>1473</v>
      </c>
      <c r="N41" s="11">
        <f t="shared" si="4"/>
        <v>0.31139896373056997</v>
      </c>
      <c r="O41" s="11">
        <f t="shared" si="4"/>
        <v>0.78770053475935831</v>
      </c>
      <c r="P41" s="11">
        <v>0.63617005593257436</v>
      </c>
      <c r="Q41" s="11">
        <v>1.0705688367753552</v>
      </c>
      <c r="R41" s="11">
        <f t="shared" si="5"/>
        <v>1227.8082079498686</v>
      </c>
      <c r="S41" s="11">
        <f t="shared" si="5"/>
        <v>2001.9637247699143</v>
      </c>
      <c r="T41" s="11">
        <f t="shared" si="6"/>
        <v>3229.7719327197829</v>
      </c>
      <c r="U41" s="10"/>
      <c r="V41" s="12"/>
      <c r="W41" s="11">
        <f>ТОЦСМ!W41+'ЦСМ Талаского рн.'!W41+'ЦСМ Кара-Буура'!W41+'ЦОВП Манасский'!W41+'ЦОВП Бакай-Атинский'!W41</f>
        <v>4147.5234564811672</v>
      </c>
    </row>
    <row r="42" spans="1:23" x14ac:dyDescent="0.25">
      <c r="A42" s="5">
        <v>35</v>
      </c>
      <c r="B42" s="5">
        <f t="shared" si="0"/>
        <v>2005</v>
      </c>
      <c r="C42" s="5">
        <f>ТОЦСМ!C42+'ЦСМ Талаского рн.'!C42+'ЦСМ Кара-Буура'!C42+'ЦОВП Манасский'!C42+'ЦОВП Бакай-Атинский'!C42</f>
        <v>613</v>
      </c>
      <c r="D42" s="5">
        <f>ТОЦСМ!D42+'ЦСМ Талаского рн.'!D42+'ЦСМ Кара-Буура'!D42+'ЦОВП Манасский'!D42+'ЦОВП Бакай-Атинский'!D42</f>
        <v>1392</v>
      </c>
      <c r="E42" s="5">
        <f t="shared" si="1"/>
        <v>3712</v>
      </c>
      <c r="F42" s="5">
        <f>ТОЦСМ!F42+'ЦСМ Талаского рн.'!F42+'ЦСМ Кара-Буура'!F42+'ЦОВП Манасский'!F42+'ЦОВП Бакай-Атинский'!F42</f>
        <v>1862</v>
      </c>
      <c r="G42" s="5">
        <f>ТОЦСМ!G42+'ЦСМ Талаского рн.'!G42+'ЦСМ Кара-Буура'!G42+'ЦОВП Манасский'!G42+'ЦОВП Бакай-Атинский'!G42</f>
        <v>1850</v>
      </c>
      <c r="I42" s="5">
        <v>35</v>
      </c>
      <c r="J42" s="5">
        <f t="shared" si="2"/>
        <v>1862</v>
      </c>
      <c r="K42" s="5">
        <f t="shared" si="2"/>
        <v>1850</v>
      </c>
      <c r="L42" s="5">
        <f t="shared" si="3"/>
        <v>613</v>
      </c>
      <c r="M42" s="5">
        <f t="shared" si="3"/>
        <v>1392</v>
      </c>
      <c r="N42" s="11">
        <f t="shared" si="4"/>
        <v>0.3292158968850698</v>
      </c>
      <c r="O42" s="11">
        <f t="shared" si="4"/>
        <v>0.75243243243243241</v>
      </c>
      <c r="P42" s="11">
        <v>0.6068072826883133</v>
      </c>
      <c r="Q42" s="11">
        <v>1.0323614572640074</v>
      </c>
      <c r="R42" s="11">
        <f t="shared" si="5"/>
        <v>1129.8751603656394</v>
      </c>
      <c r="S42" s="11">
        <f t="shared" si="5"/>
        <v>1909.8686959384138</v>
      </c>
      <c r="T42" s="11">
        <f t="shared" si="6"/>
        <v>3039.7438563040532</v>
      </c>
      <c r="U42" s="10"/>
      <c r="V42" s="12"/>
      <c r="W42" s="11">
        <f>ТОЦСМ!W42+'ЦСМ Талаского рн.'!W42+'ЦСМ Кара-Буура'!W42+'ЦОВП Манасский'!W42+'ЦОВП Бакай-Атинский'!W42</f>
        <v>3907.883623154843</v>
      </c>
    </row>
    <row r="43" spans="1:23" x14ac:dyDescent="0.25">
      <c r="A43" s="5">
        <v>36</v>
      </c>
      <c r="B43" s="5">
        <f t="shared" si="0"/>
        <v>1822</v>
      </c>
      <c r="C43" s="5">
        <f>ТОЦСМ!C43+'ЦСМ Талаского рн.'!C43+'ЦСМ Кара-Буура'!C43+'ЦОВП Манасский'!C43+'ЦОВП Бакай-Атинский'!C43</f>
        <v>617</v>
      </c>
      <c r="D43" s="5">
        <f>ТОЦСМ!D43+'ЦСМ Талаского рн.'!D43+'ЦСМ Кара-Буура'!D43+'ЦОВП Манасский'!D43+'ЦОВП Бакай-Атинский'!D43</f>
        <v>1205</v>
      </c>
      <c r="E43" s="5">
        <f t="shared" si="1"/>
        <v>3606</v>
      </c>
      <c r="F43" s="5">
        <f>ТОЦСМ!F43+'ЦСМ Талаского рн.'!F43+'ЦСМ Кара-Буура'!F43+'ЦОВП Манасский'!F43+'ЦОВП Бакай-Атинский'!F43</f>
        <v>1918</v>
      </c>
      <c r="G43" s="5">
        <f>ТОЦСМ!G43+'ЦСМ Талаского рн.'!G43+'ЦСМ Кара-Буура'!G43+'ЦОВП Манасский'!G43+'ЦОВП Бакай-Атинский'!G43</f>
        <v>1688</v>
      </c>
      <c r="I43" s="5">
        <v>36</v>
      </c>
      <c r="J43" s="5">
        <f t="shared" si="2"/>
        <v>1918</v>
      </c>
      <c r="K43" s="5">
        <f t="shared" si="2"/>
        <v>1688</v>
      </c>
      <c r="L43" s="5">
        <f t="shared" si="3"/>
        <v>617</v>
      </c>
      <c r="M43" s="5">
        <f t="shared" si="3"/>
        <v>1205</v>
      </c>
      <c r="N43" s="11">
        <f t="shared" si="4"/>
        <v>0.32168925964546402</v>
      </c>
      <c r="O43" s="11">
        <f t="shared" si="4"/>
        <v>0.71386255924170616</v>
      </c>
      <c r="P43" s="11">
        <v>0.60655592038352579</v>
      </c>
      <c r="Q43" s="11">
        <v>1.0105511182123841</v>
      </c>
      <c r="R43" s="11">
        <f t="shared" si="5"/>
        <v>1163.3742552956026</v>
      </c>
      <c r="S43" s="11">
        <f t="shared" si="5"/>
        <v>1705.8102875425043</v>
      </c>
      <c r="T43" s="11">
        <f t="shared" si="6"/>
        <v>2869.1845428381066</v>
      </c>
      <c r="U43" s="10"/>
      <c r="V43" s="12"/>
      <c r="W43" s="11">
        <f>ТОЦСМ!W43+'ЦСМ Талаского рн.'!W43+'ЦСМ Кара-Буура'!W43+'ЦОВП Манасский'!W43+'ЦОВП Бакай-Атинский'!W43</f>
        <v>3692.6237184598208</v>
      </c>
    </row>
    <row r="44" spans="1:23" x14ac:dyDescent="0.25">
      <c r="A44" s="5">
        <v>37</v>
      </c>
      <c r="B44" s="5">
        <f t="shared" si="0"/>
        <v>1632</v>
      </c>
      <c r="C44" s="5">
        <f>ТОЦСМ!C44+'ЦСМ Талаского рн.'!C44+'ЦСМ Кара-Буура'!C44+'ЦОВП Манасский'!C44+'ЦОВП Бакай-Атинский'!C44</f>
        <v>521</v>
      </c>
      <c r="D44" s="5">
        <f>ТОЦСМ!D44+'ЦСМ Талаского рн.'!D44+'ЦСМ Кара-Буура'!D44+'ЦОВП Манасский'!D44+'ЦОВП Бакай-Атинский'!D44</f>
        <v>1111</v>
      </c>
      <c r="E44" s="5">
        <f t="shared" si="1"/>
        <v>3336</v>
      </c>
      <c r="F44" s="5">
        <f>ТОЦСМ!F44+'ЦСМ Талаского рн.'!F44+'ЦСМ Кара-Буура'!F44+'ЦОВП Манасский'!F44+'ЦОВП Бакай-Атинский'!F44</f>
        <v>1724</v>
      </c>
      <c r="G44" s="5">
        <f>ТОЦСМ!G44+'ЦСМ Талаского рн.'!G44+'ЦСМ Кара-Буура'!G44+'ЦОВП Манасский'!G44+'ЦОВП Бакай-Атинский'!G44</f>
        <v>1612</v>
      </c>
      <c r="I44" s="5">
        <v>37</v>
      </c>
      <c r="J44" s="5">
        <f t="shared" si="2"/>
        <v>1724</v>
      </c>
      <c r="K44" s="5">
        <f t="shared" si="2"/>
        <v>1612</v>
      </c>
      <c r="L44" s="5">
        <f t="shared" si="3"/>
        <v>521</v>
      </c>
      <c r="M44" s="5">
        <f t="shared" si="3"/>
        <v>1111</v>
      </c>
      <c r="N44" s="11">
        <f t="shared" si="4"/>
        <v>0.30220417633410673</v>
      </c>
      <c r="O44" s="11">
        <f t="shared" si="4"/>
        <v>0.68920595533498763</v>
      </c>
      <c r="P44" s="11">
        <v>0.59978615147079384</v>
      </c>
      <c r="Q44" s="11">
        <v>0.95662031297205785</v>
      </c>
      <c r="R44" s="11">
        <f t="shared" si="5"/>
        <v>1034.0313251356486</v>
      </c>
      <c r="S44" s="11">
        <f t="shared" si="5"/>
        <v>1542.0719445109573</v>
      </c>
      <c r="T44" s="11">
        <f t="shared" si="6"/>
        <v>2576.1032696466059</v>
      </c>
      <c r="U44" s="10"/>
      <c r="V44" s="12"/>
      <c r="W44" s="11">
        <f>ТОЦСМ!W44+'ЦСМ Талаского рн.'!W44+'ЦСМ Кара-Буура'!W44+'ЦОВП Манасский'!W44+'ЦОВП Бакай-Атинский'!W44</f>
        <v>3327.9163899985665</v>
      </c>
    </row>
    <row r="45" spans="1:23" x14ac:dyDescent="0.25">
      <c r="A45" s="5">
        <v>38</v>
      </c>
      <c r="B45" s="5">
        <f t="shared" si="0"/>
        <v>1583</v>
      </c>
      <c r="C45" s="5">
        <f>ТОЦСМ!C45+'ЦСМ Талаского рн.'!C45+'ЦСМ Кара-Буура'!C45+'ЦОВП Манасский'!C45+'ЦОВП Бакай-Атинский'!C45</f>
        <v>563</v>
      </c>
      <c r="D45" s="5">
        <f>ТОЦСМ!D45+'ЦСМ Талаского рн.'!D45+'ЦСМ Кара-Буура'!D45+'ЦОВП Манасский'!D45+'ЦОВП Бакай-Атинский'!D45</f>
        <v>1020</v>
      </c>
      <c r="E45" s="5">
        <f t="shared" si="1"/>
        <v>3313</v>
      </c>
      <c r="F45" s="5">
        <f>ТОЦСМ!F45+'ЦСМ Талаского рн.'!F45+'ЦСМ Кара-Буура'!F45+'ЦОВП Манасский'!F45+'ЦОВП Бакай-Атинский'!F45</f>
        <v>1654</v>
      </c>
      <c r="G45" s="5">
        <f>ТОЦСМ!G45+'ЦСМ Талаского рн.'!G45+'ЦСМ Кара-Буура'!G45+'ЦОВП Манасский'!G45+'ЦОВП Бакай-Атинский'!G45</f>
        <v>1659</v>
      </c>
      <c r="I45" s="5">
        <v>38</v>
      </c>
      <c r="J45" s="5">
        <f t="shared" si="2"/>
        <v>1654</v>
      </c>
      <c r="K45" s="5">
        <f t="shared" si="2"/>
        <v>1659</v>
      </c>
      <c r="L45" s="5">
        <f t="shared" si="3"/>
        <v>563</v>
      </c>
      <c r="M45" s="5">
        <f t="shared" si="3"/>
        <v>1020</v>
      </c>
      <c r="N45" s="11">
        <f t="shared" si="4"/>
        <v>0.34038694074969772</v>
      </c>
      <c r="O45" s="11">
        <f t="shared" si="4"/>
        <v>0.61482820976491859</v>
      </c>
      <c r="P45" s="11">
        <v>0.60597011531232248</v>
      </c>
      <c r="Q45" s="11">
        <v>0.92592650373408036</v>
      </c>
      <c r="R45" s="11">
        <f t="shared" si="5"/>
        <v>1002.2745707265814</v>
      </c>
      <c r="S45" s="11">
        <f t="shared" si="5"/>
        <v>1536.1120696948394</v>
      </c>
      <c r="T45" s="11">
        <f t="shared" si="6"/>
        <v>2538.3866404214209</v>
      </c>
      <c r="U45" s="10"/>
      <c r="V45" s="12"/>
      <c r="W45" s="11">
        <f>ТОЦСМ!W45+'ЦСМ Талаского рн.'!W45+'ЦСМ Кара-Буура'!W45+'ЦОВП Манасский'!W45+'ЦОВП Бакай-Атинский'!W45</f>
        <v>3262.1592184489091</v>
      </c>
    </row>
    <row r="46" spans="1:23" x14ac:dyDescent="0.25">
      <c r="A46" s="5">
        <v>39</v>
      </c>
      <c r="B46" s="5">
        <f t="shared" si="0"/>
        <v>1608</v>
      </c>
      <c r="C46" s="5">
        <f>ТОЦСМ!C46+'ЦСМ Талаского рн.'!C46+'ЦСМ Кара-Буура'!C46+'ЦОВП Манасский'!C46+'ЦОВП Бакай-Атинский'!C46</f>
        <v>528</v>
      </c>
      <c r="D46" s="5">
        <f>ТОЦСМ!D46+'ЦСМ Талаского рн.'!D46+'ЦСМ Кара-Буура'!D46+'ЦОВП Манасский'!D46+'ЦОВП Бакай-Атинский'!D46</f>
        <v>1080</v>
      </c>
      <c r="E46" s="5">
        <f t="shared" si="1"/>
        <v>3161</v>
      </c>
      <c r="F46" s="5">
        <f>ТОЦСМ!F46+'ЦСМ Талаского рн.'!F46+'ЦСМ Кара-Буура'!F46+'ЦОВП Манасский'!F46+'ЦОВП Бакай-Атинский'!F46</f>
        <v>1645</v>
      </c>
      <c r="G46" s="5">
        <f>ТОЦСМ!G46+'ЦСМ Талаского рн.'!G46+'ЦСМ Кара-Буура'!G46+'ЦОВП Манасский'!G46+'ЦОВП Бакай-Атинский'!G46</f>
        <v>1516</v>
      </c>
      <c r="I46" s="5">
        <v>39</v>
      </c>
      <c r="J46" s="5">
        <f t="shared" si="2"/>
        <v>1645</v>
      </c>
      <c r="K46" s="5">
        <f t="shared" si="2"/>
        <v>1516</v>
      </c>
      <c r="L46" s="5">
        <f t="shared" si="3"/>
        <v>528</v>
      </c>
      <c r="M46" s="5">
        <f t="shared" si="3"/>
        <v>1080</v>
      </c>
      <c r="N46" s="11">
        <f t="shared" si="4"/>
        <v>0.32097264437689971</v>
      </c>
      <c r="O46" s="11">
        <f t="shared" si="4"/>
        <v>0.71240105540897103</v>
      </c>
      <c r="P46" s="11">
        <v>0.61642065468063612</v>
      </c>
      <c r="Q46" s="11">
        <v>0.91131415125979687</v>
      </c>
      <c r="R46" s="11">
        <f t="shared" si="5"/>
        <v>1014.0119769496464</v>
      </c>
      <c r="S46" s="11">
        <f t="shared" si="5"/>
        <v>1381.5522533098519</v>
      </c>
      <c r="T46" s="11">
        <f t="shared" si="6"/>
        <v>2395.5642302594983</v>
      </c>
      <c r="U46" s="10"/>
      <c r="V46" s="12"/>
      <c r="W46" s="11">
        <f>ТОЦСМ!W46+'ЦСМ Талаского рн.'!W46+'ЦСМ Кара-Буура'!W46+'ЦОВП Манасский'!W46+'ЦОВП Бакай-Атинский'!W46</f>
        <v>3096.9266551872565</v>
      </c>
    </row>
    <row r="47" spans="1:23" x14ac:dyDescent="0.25">
      <c r="A47" s="5">
        <v>40</v>
      </c>
      <c r="B47" s="5">
        <f t="shared" si="0"/>
        <v>1425</v>
      </c>
      <c r="C47" s="5">
        <f>ТОЦСМ!C47+'ЦСМ Талаского рн.'!C47+'ЦСМ Кара-Буура'!C47+'ЦОВП Манасский'!C47+'ЦОВП Бакай-Атинский'!C47</f>
        <v>561</v>
      </c>
      <c r="D47" s="5">
        <f>ТОЦСМ!D47+'ЦСМ Талаского рн.'!D47+'ЦСМ Кара-Буура'!D47+'ЦОВП Манасский'!D47+'ЦОВП Бакай-Атинский'!D47</f>
        <v>864</v>
      </c>
      <c r="E47" s="5">
        <f t="shared" si="1"/>
        <v>3109</v>
      </c>
      <c r="F47" s="5">
        <f>ТОЦСМ!F47+'ЦСМ Талаского рн.'!F47+'ЦСМ Кара-Буура'!F47+'ЦОВП Манасский'!F47+'ЦОВП Бакай-Атинский'!F47</f>
        <v>1582</v>
      </c>
      <c r="G47" s="5">
        <f>ТОЦСМ!G47+'ЦСМ Талаского рн.'!G47+'ЦСМ Кара-Буура'!G47+'ЦОВП Манасский'!G47+'ЦОВП Бакай-Атинский'!G47</f>
        <v>1527</v>
      </c>
      <c r="I47" s="5">
        <v>40</v>
      </c>
      <c r="J47" s="5">
        <f t="shared" si="2"/>
        <v>1582</v>
      </c>
      <c r="K47" s="5">
        <f t="shared" si="2"/>
        <v>1527</v>
      </c>
      <c r="L47" s="5">
        <f t="shared" si="3"/>
        <v>561</v>
      </c>
      <c r="M47" s="5">
        <f t="shared" si="3"/>
        <v>864</v>
      </c>
      <c r="N47" s="11">
        <f t="shared" si="4"/>
        <v>0.35461441213653605</v>
      </c>
      <c r="O47" s="11">
        <f t="shared" si="4"/>
        <v>0.56581532416502944</v>
      </c>
      <c r="P47" s="11">
        <v>0.61330615782276487</v>
      </c>
      <c r="Q47" s="11">
        <v>0.88701493863821812</v>
      </c>
      <c r="R47" s="11">
        <f t="shared" si="5"/>
        <v>970.25034167561398</v>
      </c>
      <c r="S47" s="11">
        <f t="shared" si="5"/>
        <v>1354.471811300559</v>
      </c>
      <c r="T47" s="11">
        <f t="shared" si="6"/>
        <v>2324.7221529761728</v>
      </c>
      <c r="U47" s="10"/>
      <c r="V47" s="12"/>
      <c r="W47" s="11">
        <f>ТОЦСМ!W47+'ЦСМ Талаского рн.'!W47+'ЦСМ Кара-Буура'!W47+'ЦОВП Манасский'!W47+'ЦОВП Бакай-Атинский'!W47</f>
        <v>2999.0293814501401</v>
      </c>
    </row>
    <row r="48" spans="1:23" x14ac:dyDescent="0.25">
      <c r="A48" s="5">
        <v>41</v>
      </c>
      <c r="B48" s="5">
        <f t="shared" si="0"/>
        <v>1329</v>
      </c>
      <c r="C48" s="5">
        <f>ТОЦСМ!C48+'ЦСМ Талаского рн.'!C48+'ЦСМ Кара-Буура'!C48+'ЦОВП Манасский'!C48+'ЦОВП Бакай-Атинский'!C48</f>
        <v>525</v>
      </c>
      <c r="D48" s="5">
        <f>ТОЦСМ!D48+'ЦСМ Талаского рн.'!D48+'ЦСМ Кара-Буура'!D48+'ЦОВП Манасский'!D48+'ЦОВП Бакай-Атинский'!D48</f>
        <v>804</v>
      </c>
      <c r="E48" s="5">
        <f t="shared" si="1"/>
        <v>2893</v>
      </c>
      <c r="F48" s="5">
        <f>ТОЦСМ!F48+'ЦСМ Талаского рн.'!F48+'ЦСМ Кара-Буура'!F48+'ЦОВП Манасский'!F48+'ЦОВП Бакай-Атинский'!F48</f>
        <v>1535</v>
      </c>
      <c r="G48" s="5">
        <f>ТОЦСМ!G48+'ЦСМ Талаского рн.'!G48+'ЦСМ Кара-Буура'!G48+'ЦОВП Манасский'!G48+'ЦОВП Бакай-Атинский'!G48</f>
        <v>1358</v>
      </c>
      <c r="I48" s="5">
        <v>41</v>
      </c>
      <c r="J48" s="5">
        <f t="shared" si="2"/>
        <v>1535</v>
      </c>
      <c r="K48" s="5">
        <f t="shared" si="2"/>
        <v>1358</v>
      </c>
      <c r="L48" s="5">
        <f t="shared" si="3"/>
        <v>525</v>
      </c>
      <c r="M48" s="5">
        <f t="shared" si="3"/>
        <v>804</v>
      </c>
      <c r="N48" s="11">
        <f t="shared" si="4"/>
        <v>0.34201954397394135</v>
      </c>
      <c r="O48" s="11">
        <f t="shared" si="4"/>
        <v>0.59204712812960236</v>
      </c>
      <c r="P48" s="11">
        <v>0.61228469738094793</v>
      </c>
      <c r="Q48" s="11">
        <v>0.83974875521100145</v>
      </c>
      <c r="R48" s="11">
        <f t="shared" si="5"/>
        <v>939.8570104797551</v>
      </c>
      <c r="S48" s="11">
        <f t="shared" si="5"/>
        <v>1140.3788095765399</v>
      </c>
      <c r="T48" s="11">
        <f t="shared" si="6"/>
        <v>2080.2358200562949</v>
      </c>
      <c r="U48" s="10"/>
      <c r="V48" s="12"/>
      <c r="W48" s="11">
        <f>ТОЦСМ!W48+'ЦСМ Талаского рн.'!W48+'ЦСМ Кара-Буура'!W48+'ЦОВП Манасский'!W48+'ЦОВП Бакай-Атинский'!W48</f>
        <v>2690.2103451035023</v>
      </c>
    </row>
    <row r="49" spans="1:23" x14ac:dyDescent="0.25">
      <c r="A49" s="5">
        <v>42</v>
      </c>
      <c r="B49" s="5">
        <f t="shared" si="0"/>
        <v>1273</v>
      </c>
      <c r="C49" s="5">
        <f>ТОЦСМ!C49+'ЦСМ Талаского рн.'!C49+'ЦСМ Кара-Буура'!C49+'ЦОВП Манасский'!C49+'ЦОВП Бакай-Атинский'!C49</f>
        <v>537</v>
      </c>
      <c r="D49" s="5">
        <f>ТОЦСМ!D49+'ЦСМ Талаского рн.'!D49+'ЦСМ Кара-Буура'!D49+'ЦОВП Манасский'!D49+'ЦОВП Бакай-Атинский'!D49</f>
        <v>736</v>
      </c>
      <c r="E49" s="5">
        <f t="shared" si="1"/>
        <v>2748</v>
      </c>
      <c r="F49" s="5">
        <f>ТОЦСМ!F49+'ЦСМ Талаского рн.'!F49+'ЦСМ Кара-Буура'!F49+'ЦОВП Манасский'!F49+'ЦОВП Бакай-Атинский'!F49</f>
        <v>1411</v>
      </c>
      <c r="G49" s="5">
        <f>ТОЦСМ!G49+'ЦСМ Талаского рн.'!G49+'ЦСМ Кара-Буура'!G49+'ЦОВП Манасский'!G49+'ЦОВП Бакай-Атинский'!G49</f>
        <v>1337</v>
      </c>
      <c r="I49" s="5">
        <v>42</v>
      </c>
      <c r="J49" s="5">
        <f t="shared" si="2"/>
        <v>1411</v>
      </c>
      <c r="K49" s="5">
        <f t="shared" si="2"/>
        <v>1337</v>
      </c>
      <c r="L49" s="5">
        <f t="shared" si="3"/>
        <v>537</v>
      </c>
      <c r="M49" s="5">
        <f t="shared" si="3"/>
        <v>736</v>
      </c>
      <c r="N49" s="11">
        <f t="shared" si="4"/>
        <v>0.38058114812189936</v>
      </c>
      <c r="O49" s="11">
        <f t="shared" si="4"/>
        <v>0.55048616305160802</v>
      </c>
      <c r="P49" s="11">
        <v>0.6260205947511801</v>
      </c>
      <c r="Q49" s="11">
        <v>0.86800450568268084</v>
      </c>
      <c r="R49" s="11">
        <f t="shared" si="5"/>
        <v>883.31505919391509</v>
      </c>
      <c r="S49" s="11">
        <f t="shared" si="5"/>
        <v>1160.5220240977442</v>
      </c>
      <c r="T49" s="11">
        <f t="shared" si="6"/>
        <v>2043.8370832916594</v>
      </c>
      <c r="U49" s="10"/>
      <c r="V49" s="12"/>
      <c r="W49" s="11">
        <f>ТОЦСМ!W49+'ЦСМ Талаского рн.'!W49+'ЦСМ Кара-Буура'!W49+'ЦОВП Манасский'!W49+'ЦОВП Бакай-Атинский'!W49</f>
        <v>2650.9396546414323</v>
      </c>
    </row>
    <row r="50" spans="1:23" x14ac:dyDescent="0.25">
      <c r="A50" s="5">
        <v>43</v>
      </c>
      <c r="B50" s="5">
        <f t="shared" si="0"/>
        <v>1246</v>
      </c>
      <c r="C50" s="5">
        <f>ТОЦСМ!C50+'ЦСМ Талаского рн.'!C50+'ЦСМ Кара-Буура'!C50+'ЦОВП Манасский'!C50+'ЦОВП Бакай-Атинский'!C50</f>
        <v>519</v>
      </c>
      <c r="D50" s="5">
        <f>ТОЦСМ!D50+'ЦСМ Талаского рн.'!D50+'ЦСМ Кара-Буура'!D50+'ЦОВП Манасский'!D50+'ЦОВП Бакай-Атинский'!D50</f>
        <v>727</v>
      </c>
      <c r="E50" s="5">
        <f t="shared" si="1"/>
        <v>2839</v>
      </c>
      <c r="F50" s="5">
        <f>ТОЦСМ!F50+'ЦСМ Талаского рн.'!F50+'ЦСМ Кара-Буура'!F50+'ЦОВП Манасский'!F50+'ЦОВП Бакай-Атинский'!F50</f>
        <v>1475</v>
      </c>
      <c r="G50" s="5">
        <f>ТОЦСМ!G50+'ЦСМ Талаского рн.'!G50+'ЦСМ Кара-Буура'!G50+'ЦОВП Манасский'!G50+'ЦОВП Бакай-Атинский'!G50</f>
        <v>1364</v>
      </c>
      <c r="I50" s="5">
        <v>43</v>
      </c>
      <c r="J50" s="5">
        <f t="shared" si="2"/>
        <v>1475</v>
      </c>
      <c r="K50" s="5">
        <f t="shared" si="2"/>
        <v>1364</v>
      </c>
      <c r="L50" s="5">
        <f t="shared" si="3"/>
        <v>519</v>
      </c>
      <c r="M50" s="5">
        <f t="shared" si="3"/>
        <v>727</v>
      </c>
      <c r="N50" s="11">
        <f t="shared" si="4"/>
        <v>0.35186440677966102</v>
      </c>
      <c r="O50" s="11">
        <f t="shared" si="4"/>
        <v>0.53299120234604103</v>
      </c>
      <c r="P50" s="11">
        <v>0.64076101133899688</v>
      </c>
      <c r="Q50" s="11">
        <v>0.85112427433619797</v>
      </c>
      <c r="R50" s="11">
        <f t="shared" si="5"/>
        <v>945.12249172502038</v>
      </c>
      <c r="S50" s="11">
        <f t="shared" si="5"/>
        <v>1160.933510194574</v>
      </c>
      <c r="T50" s="11">
        <f t="shared" si="6"/>
        <v>2106.0560019195946</v>
      </c>
      <c r="U50" s="10"/>
      <c r="V50" s="12"/>
      <c r="W50" s="11">
        <f>ТОЦСМ!W50+'ЦСМ Талаского рн.'!W50+'ЦСМ Кара-Буура'!W50+'ЦОВП Манасский'!W50+'ЦОВП Бакай-Атинский'!W50</f>
        <v>2726.8117166417205</v>
      </c>
    </row>
    <row r="51" spans="1:23" x14ac:dyDescent="0.25">
      <c r="A51" s="5">
        <v>44</v>
      </c>
      <c r="B51" s="5">
        <f t="shared" si="0"/>
        <v>1230</v>
      </c>
      <c r="C51" s="5">
        <f>ТОЦСМ!C51+'ЦСМ Талаского рн.'!C51+'ЦСМ Кара-Буура'!C51+'ЦОВП Манасский'!C51+'ЦОВП Бакай-Атинский'!C51</f>
        <v>499</v>
      </c>
      <c r="D51" s="5">
        <f>ТОЦСМ!D51+'ЦСМ Талаского рн.'!D51+'ЦСМ Кара-Буура'!D51+'ЦОВП Манасский'!D51+'ЦОВП Бакай-Атинский'!D51</f>
        <v>731</v>
      </c>
      <c r="E51" s="5">
        <f t="shared" si="1"/>
        <v>2709</v>
      </c>
      <c r="F51" s="5">
        <f>ТОЦСМ!F51+'ЦСМ Талаского рн.'!F51+'ЦСМ Кара-Буура'!F51+'ЦОВП Манасский'!F51+'ЦОВП Бакай-Атинский'!F51</f>
        <v>1379</v>
      </c>
      <c r="G51" s="5">
        <f>ТОЦСМ!G51+'ЦСМ Талаского рн.'!G51+'ЦСМ Кара-Буура'!G51+'ЦОВП Манасский'!G51+'ЦОВП Бакай-Атинский'!G51</f>
        <v>1330</v>
      </c>
      <c r="I51" s="5">
        <v>44</v>
      </c>
      <c r="J51" s="5">
        <f t="shared" si="2"/>
        <v>1379</v>
      </c>
      <c r="K51" s="5">
        <f t="shared" si="2"/>
        <v>1330</v>
      </c>
      <c r="L51" s="5">
        <f t="shared" si="3"/>
        <v>499</v>
      </c>
      <c r="M51" s="5">
        <f t="shared" si="3"/>
        <v>731</v>
      </c>
      <c r="N51" s="11">
        <f t="shared" si="4"/>
        <v>0.36185641769398114</v>
      </c>
      <c r="O51" s="11">
        <f t="shared" si="4"/>
        <v>0.5496240601503759</v>
      </c>
      <c r="P51" s="11">
        <v>0.66042510583069947</v>
      </c>
      <c r="Q51" s="11">
        <v>0.87970695186774062</v>
      </c>
      <c r="R51" s="11">
        <f t="shared" si="5"/>
        <v>910.72622094053452</v>
      </c>
      <c r="S51" s="11">
        <f t="shared" si="5"/>
        <v>1170.010245984095</v>
      </c>
      <c r="T51" s="11">
        <f t="shared" si="6"/>
        <v>2080.7364669246294</v>
      </c>
      <c r="U51" s="10"/>
      <c r="V51" s="12"/>
      <c r="W51" s="11">
        <f>ТОЦСМ!W51+'ЦСМ Талаского рн.'!W51+'ЦСМ Кара-Буура'!W51+'ЦОВП Манасский'!W51+'ЦОВП Бакай-Атинский'!W51</f>
        <v>2694.6906075915704</v>
      </c>
    </row>
    <row r="52" spans="1:23" x14ac:dyDescent="0.25">
      <c r="A52" s="5">
        <v>45</v>
      </c>
      <c r="B52" s="5">
        <f t="shared" si="0"/>
        <v>1340</v>
      </c>
      <c r="C52" s="5">
        <f>ТОЦСМ!C52+'ЦСМ Талаского рн.'!C52+'ЦСМ Кара-Буура'!C52+'ЦОВП Манасский'!C52+'ЦОВП Бакай-Атинский'!C52</f>
        <v>544</v>
      </c>
      <c r="D52" s="5">
        <f>ТОЦСМ!D52+'ЦСМ Талаского рн.'!D52+'ЦСМ Кара-Буура'!D52+'ЦОВП Манасский'!D52+'ЦОВП Бакай-Атинский'!D52</f>
        <v>796</v>
      </c>
      <c r="E52" s="5">
        <f t="shared" si="1"/>
        <v>2641</v>
      </c>
      <c r="F52" s="5">
        <f>ТОЦСМ!F52+'ЦСМ Талаского рн.'!F52+'ЦСМ Кара-Буура'!F52+'ЦОВП Манасский'!F52+'ЦОВП Бакай-Атинский'!F52</f>
        <v>1362</v>
      </c>
      <c r="G52" s="5">
        <f>ТОЦСМ!G52+'ЦСМ Талаского рн.'!G52+'ЦСМ Кара-Буура'!G52+'ЦОВП Манасский'!G52+'ЦОВП Бакай-Атинский'!G52</f>
        <v>1279</v>
      </c>
      <c r="I52" s="5">
        <v>45</v>
      </c>
      <c r="J52" s="5">
        <f t="shared" si="2"/>
        <v>1362</v>
      </c>
      <c r="K52" s="5">
        <f t="shared" si="2"/>
        <v>1279</v>
      </c>
      <c r="L52" s="5">
        <f t="shared" si="3"/>
        <v>544</v>
      </c>
      <c r="M52" s="5">
        <f t="shared" si="3"/>
        <v>796</v>
      </c>
      <c r="N52" s="11">
        <f t="shared" si="4"/>
        <v>0.39941262848751835</v>
      </c>
      <c r="O52" s="11">
        <f t="shared" si="4"/>
        <v>0.62236121970289293</v>
      </c>
      <c r="P52" s="11">
        <v>0.69998427445588951</v>
      </c>
      <c r="Q52" s="11">
        <v>0.92371911602581858</v>
      </c>
      <c r="R52" s="11">
        <f t="shared" si="5"/>
        <v>953.37858180892147</v>
      </c>
      <c r="S52" s="11">
        <f t="shared" si="5"/>
        <v>1181.4367493970219</v>
      </c>
      <c r="T52" s="11">
        <f t="shared" si="6"/>
        <v>2134.8153312059435</v>
      </c>
      <c r="U52" s="10"/>
      <c r="V52" s="12"/>
      <c r="W52" s="11">
        <f>ТОЦСМ!W52+'ЦСМ Талаского рн.'!W52+'ЦСМ Кара-Буура'!W52+'ЦОВП Манасский'!W52+'ЦОВП Бакай-Атинский'!W52</f>
        <v>2764.5563477711289</v>
      </c>
    </row>
    <row r="53" spans="1:23" x14ac:dyDescent="0.25">
      <c r="A53" s="5">
        <v>46</v>
      </c>
      <c r="B53" s="5">
        <f t="shared" si="0"/>
        <v>1338</v>
      </c>
      <c r="C53" s="5">
        <f>ТОЦСМ!C53+'ЦСМ Талаского рн.'!C53+'ЦСМ Кара-Буура'!C53+'ЦОВП Манасский'!C53+'ЦОВП Бакай-Атинский'!C53</f>
        <v>591</v>
      </c>
      <c r="D53" s="5">
        <f>ТОЦСМ!D53+'ЦСМ Талаского рн.'!D53+'ЦСМ Кара-Буура'!D53+'ЦОВП Манасский'!D53+'ЦОВП Бакай-Атинский'!D53</f>
        <v>747</v>
      </c>
      <c r="E53" s="5">
        <f t="shared" si="1"/>
        <v>2754</v>
      </c>
      <c r="F53" s="5">
        <f>ТОЦСМ!F53+'ЦСМ Талаского рн.'!F53+'ЦСМ Кара-Буура'!F53+'ЦОВП Манасский'!F53+'ЦОВП Бакай-Атинский'!F53</f>
        <v>1414</v>
      </c>
      <c r="G53" s="5">
        <f>ТОЦСМ!G53+'ЦСМ Талаского рн.'!G53+'ЦСМ Кара-Буура'!G53+'ЦОВП Манасский'!G53+'ЦОВП Бакай-Атинский'!G53</f>
        <v>1340</v>
      </c>
      <c r="I53" s="5">
        <v>46</v>
      </c>
      <c r="J53" s="5">
        <f t="shared" si="2"/>
        <v>1414</v>
      </c>
      <c r="K53" s="5">
        <f t="shared" si="2"/>
        <v>1340</v>
      </c>
      <c r="L53" s="5">
        <f t="shared" si="3"/>
        <v>591</v>
      </c>
      <c r="M53" s="5">
        <f t="shared" si="3"/>
        <v>747</v>
      </c>
      <c r="N53" s="11">
        <f t="shared" si="4"/>
        <v>0.41796322489391796</v>
      </c>
      <c r="O53" s="11">
        <f t="shared" si="4"/>
        <v>0.55746268656716413</v>
      </c>
      <c r="P53" s="11">
        <v>0.71374457905217825</v>
      </c>
      <c r="Q53" s="11">
        <v>0.93715367811014727</v>
      </c>
      <c r="R53" s="11">
        <f t="shared" si="5"/>
        <v>1009.23483477978</v>
      </c>
      <c r="S53" s="11">
        <f t="shared" si="5"/>
        <v>1255.7859286675973</v>
      </c>
      <c r="T53" s="11">
        <f t="shared" si="6"/>
        <v>2265.0207634473772</v>
      </c>
      <c r="U53" s="10"/>
      <c r="V53" s="12"/>
      <c r="W53" s="11">
        <f>ТОЦСМ!W53+'ЦСМ Талаского рн.'!W53+'ЦСМ Кара-Буура'!W53+'ЦОВП Манасский'!W53+'ЦОВП Бакай-Атинский'!W53</f>
        <v>2941.3895809545975</v>
      </c>
    </row>
    <row r="54" spans="1:23" x14ac:dyDescent="0.25">
      <c r="A54" s="5">
        <v>47</v>
      </c>
      <c r="B54" s="5">
        <f t="shared" si="0"/>
        <v>1312</v>
      </c>
      <c r="C54" s="5">
        <f>ТОЦСМ!C54+'ЦСМ Талаского рн.'!C54+'ЦСМ Кара-Буура'!C54+'ЦОВП Манасский'!C54+'ЦОВП Бакай-Атинский'!C54</f>
        <v>576</v>
      </c>
      <c r="D54" s="5">
        <f>ТОЦСМ!D54+'ЦСМ Талаского рн.'!D54+'ЦСМ Кара-Буура'!D54+'ЦОВП Манасский'!D54+'ЦОВП Бакай-Атинский'!D54</f>
        <v>736</v>
      </c>
      <c r="E54" s="5">
        <f t="shared" si="1"/>
        <v>2524</v>
      </c>
      <c r="F54" s="5">
        <f>ТОЦСМ!F54+'ЦСМ Талаского рн.'!F54+'ЦСМ Кара-Буура'!F54+'ЦОВП Манасский'!F54+'ЦОВП Бакай-Атинский'!F54</f>
        <v>1305</v>
      </c>
      <c r="G54" s="5">
        <f>ТОЦСМ!G54+'ЦСМ Талаского рн.'!G54+'ЦСМ Кара-Буура'!G54+'ЦОВП Манасский'!G54+'ЦОВП Бакай-Атинский'!G54</f>
        <v>1219</v>
      </c>
      <c r="I54" s="5">
        <v>47</v>
      </c>
      <c r="J54" s="5">
        <f t="shared" si="2"/>
        <v>1305</v>
      </c>
      <c r="K54" s="5">
        <f t="shared" si="2"/>
        <v>1219</v>
      </c>
      <c r="L54" s="5">
        <f t="shared" si="3"/>
        <v>576</v>
      </c>
      <c r="M54" s="5">
        <f t="shared" si="3"/>
        <v>736</v>
      </c>
      <c r="N54" s="11">
        <f t="shared" si="4"/>
        <v>0.44137931034482758</v>
      </c>
      <c r="O54" s="11">
        <f t="shared" si="4"/>
        <v>0.60377358490566035</v>
      </c>
      <c r="P54" s="11">
        <v>0.70957120579089916</v>
      </c>
      <c r="Q54" s="11">
        <v>0.96095456815730074</v>
      </c>
      <c r="R54" s="11">
        <f t="shared" si="5"/>
        <v>925.99042355712345</v>
      </c>
      <c r="S54" s="11">
        <f t="shared" si="5"/>
        <v>1171.4036185837497</v>
      </c>
      <c r="T54" s="11">
        <f t="shared" si="6"/>
        <v>2097.3940421408734</v>
      </c>
      <c r="U54" s="10"/>
      <c r="V54" s="12"/>
      <c r="W54" s="11">
        <f>ТОЦСМ!W54+'ЦСМ Талаского рн.'!W54+'ЦСМ Кара-Буура'!W54+'ЦОВП Манасский'!W54+'ЦОВП Бакай-Атинский'!W54</f>
        <v>2713.0528611465302</v>
      </c>
    </row>
    <row r="55" spans="1:23" x14ac:dyDescent="0.25">
      <c r="A55" s="5">
        <v>48</v>
      </c>
      <c r="B55" s="5">
        <f t="shared" si="0"/>
        <v>1290</v>
      </c>
      <c r="C55" s="5">
        <f>ТОЦСМ!C55+'ЦСМ Талаского рн.'!C55+'ЦСМ Кара-Буура'!C55+'ЦОВП Манасский'!C55+'ЦОВП Бакай-Атинский'!C55</f>
        <v>562</v>
      </c>
      <c r="D55" s="5">
        <f>ТОЦСМ!D55+'ЦСМ Талаского рн.'!D55+'ЦСМ Кара-Буура'!D55+'ЦОВП Манасский'!D55+'ЦОВП Бакай-Атинский'!D55</f>
        <v>728</v>
      </c>
      <c r="E55" s="5">
        <f t="shared" si="1"/>
        <v>2549</v>
      </c>
      <c r="F55" s="5">
        <f>ТОЦСМ!F55+'ЦСМ Талаского рн.'!F55+'ЦСМ Кара-Буура'!F55+'ЦОВП Манасский'!F55+'ЦОВП Бакай-Атинский'!F55</f>
        <v>1315</v>
      </c>
      <c r="G55" s="5">
        <f>ТОЦСМ!G55+'ЦСМ Талаского рн.'!G55+'ЦСМ Кара-Буура'!G55+'ЦОВП Манасский'!G55+'ЦОВП Бакай-Атинский'!G55</f>
        <v>1234</v>
      </c>
      <c r="I55" s="5">
        <v>48</v>
      </c>
      <c r="J55" s="5">
        <f t="shared" si="2"/>
        <v>1315</v>
      </c>
      <c r="K55" s="5">
        <f t="shared" si="2"/>
        <v>1234</v>
      </c>
      <c r="L55" s="5">
        <f t="shared" si="3"/>
        <v>562</v>
      </c>
      <c r="M55" s="5">
        <f t="shared" si="3"/>
        <v>728</v>
      </c>
      <c r="N55" s="11">
        <f t="shared" si="4"/>
        <v>0.42737642585551333</v>
      </c>
      <c r="O55" s="11">
        <f t="shared" si="4"/>
        <v>0.58995137763371153</v>
      </c>
      <c r="P55" s="11">
        <v>0.7440311369659548</v>
      </c>
      <c r="Q55" s="11">
        <v>1.0230691364465334</v>
      </c>
      <c r="R55" s="11">
        <f t="shared" si="5"/>
        <v>978.40094511023051</v>
      </c>
      <c r="S55" s="11">
        <f t="shared" si="5"/>
        <v>1262.4673143750222</v>
      </c>
      <c r="T55" s="11">
        <f t="shared" si="6"/>
        <v>2240.8682594852526</v>
      </c>
      <c r="U55" s="10"/>
      <c r="V55" s="12"/>
      <c r="W55" s="11">
        <f>ТОЦСМ!W55+'ЦСМ Талаского рн.'!W55+'ЦСМ Кара-Буура'!W55+'ЦОВП Манасский'!W55+'ЦОВП Бакай-Атинский'!W55</f>
        <v>2906.5185671899735</v>
      </c>
    </row>
    <row r="56" spans="1:23" x14ac:dyDescent="0.25">
      <c r="A56" s="5">
        <v>49</v>
      </c>
      <c r="B56" s="5">
        <f t="shared" si="0"/>
        <v>1322</v>
      </c>
      <c r="C56" s="5">
        <f>ТОЦСМ!C56+'ЦСМ Талаского рн.'!C56+'ЦСМ Кара-Буура'!C56+'ЦОВП Манасский'!C56+'ЦОВП Бакай-Атинский'!C56</f>
        <v>560</v>
      </c>
      <c r="D56" s="5">
        <f>ТОЦСМ!D56+'ЦСМ Талаского рн.'!D56+'ЦСМ Кара-Буура'!D56+'ЦОВП Манасский'!D56+'ЦОВП Бакай-Атинский'!D56</f>
        <v>762</v>
      </c>
      <c r="E56" s="5">
        <f t="shared" si="1"/>
        <v>2480</v>
      </c>
      <c r="F56" s="5">
        <f>ТОЦСМ!F56+'ЦСМ Талаского рн.'!F56+'ЦСМ Кара-Буура'!F56+'ЦОВП Манасский'!F56+'ЦОВП Бакай-Атинский'!F56</f>
        <v>1310</v>
      </c>
      <c r="G56" s="5">
        <f>ТОЦСМ!G56+'ЦСМ Талаского рн.'!G56+'ЦСМ Кара-Буура'!G56+'ЦОВП Манасский'!G56+'ЦОВП Бакай-Атинский'!G56</f>
        <v>1170</v>
      </c>
      <c r="I56" s="5">
        <v>49</v>
      </c>
      <c r="J56" s="5">
        <f t="shared" si="2"/>
        <v>1310</v>
      </c>
      <c r="K56" s="5">
        <f t="shared" si="2"/>
        <v>1170</v>
      </c>
      <c r="L56" s="5">
        <f t="shared" si="3"/>
        <v>560</v>
      </c>
      <c r="M56" s="5">
        <f t="shared" si="3"/>
        <v>762</v>
      </c>
      <c r="N56" s="11">
        <f t="shared" si="4"/>
        <v>0.42748091603053434</v>
      </c>
      <c r="O56" s="11">
        <f t="shared" si="4"/>
        <v>0.6512820512820513</v>
      </c>
      <c r="P56" s="11">
        <v>0.74849597939908963</v>
      </c>
      <c r="Q56" s="11">
        <v>1.0565418784010974</v>
      </c>
      <c r="R56" s="11">
        <f t="shared" si="5"/>
        <v>980.52973301280747</v>
      </c>
      <c r="S56" s="11">
        <f t="shared" si="5"/>
        <v>1236.1539977292839</v>
      </c>
      <c r="T56" s="11">
        <f t="shared" si="6"/>
        <v>2216.6837307420915</v>
      </c>
      <c r="U56" s="10"/>
      <c r="V56" s="12"/>
      <c r="W56" s="11">
        <f>ТОЦСМ!W56+'ЦСМ Талаского рн.'!W56+'ЦСМ Кара-Буура'!W56+'ЦОВП Манасский'!W56+'ЦОВП Бакай-Атинский'!W56</f>
        <v>2880.140348058932</v>
      </c>
    </row>
    <row r="57" spans="1:23" x14ac:dyDescent="0.25">
      <c r="A57" s="5">
        <v>50</v>
      </c>
      <c r="B57" s="5">
        <f t="shared" si="0"/>
        <v>1314</v>
      </c>
      <c r="C57" s="5">
        <f>ТОЦСМ!C57+'ЦСМ Талаского рн.'!C57+'ЦСМ Кара-Буура'!C57+'ЦОВП Манасский'!C57+'ЦОВП Бакай-Атинский'!C57</f>
        <v>556</v>
      </c>
      <c r="D57" s="5">
        <f>ТОЦСМ!D57+'ЦСМ Талаского рн.'!D57+'ЦСМ Кара-Буура'!D57+'ЦОВП Манасский'!D57+'ЦОВП Бакай-Атинский'!D57</f>
        <v>758</v>
      </c>
      <c r="E57" s="5">
        <f t="shared" si="1"/>
        <v>2387</v>
      </c>
      <c r="F57" s="5">
        <f>ТОЦСМ!F57+'ЦСМ Талаского рн.'!F57+'ЦСМ Кара-Буура'!F57+'ЦОВП Манасский'!F57+'ЦОВП Бакай-Атинский'!F57</f>
        <v>1217</v>
      </c>
      <c r="G57" s="5">
        <f>ТОЦСМ!G57+'ЦСМ Талаского рн.'!G57+'ЦСМ Кара-Буура'!G57+'ЦОВП Манасский'!G57+'ЦОВП Бакай-Атинский'!G57</f>
        <v>1170</v>
      </c>
      <c r="I57" s="5">
        <v>50</v>
      </c>
      <c r="J57" s="5">
        <f t="shared" si="2"/>
        <v>1217</v>
      </c>
      <c r="K57" s="5">
        <f t="shared" si="2"/>
        <v>1170</v>
      </c>
      <c r="L57" s="5">
        <f t="shared" si="3"/>
        <v>556</v>
      </c>
      <c r="M57" s="5">
        <f t="shared" si="3"/>
        <v>758</v>
      </c>
      <c r="N57" s="11">
        <f t="shared" si="4"/>
        <v>0.45686113393590799</v>
      </c>
      <c r="O57" s="11">
        <f t="shared" si="4"/>
        <v>0.64786324786324789</v>
      </c>
      <c r="P57" s="11">
        <v>0.81022386193750051</v>
      </c>
      <c r="Q57" s="11">
        <v>1.1393999018403396</v>
      </c>
      <c r="R57" s="11">
        <f t="shared" si="5"/>
        <v>986.0424399779381</v>
      </c>
      <c r="S57" s="11">
        <f t="shared" si="5"/>
        <v>1333.0978851531972</v>
      </c>
      <c r="T57" s="11">
        <f t="shared" si="6"/>
        <v>2319.1403251311353</v>
      </c>
      <c r="U57" s="10"/>
      <c r="V57" s="12"/>
      <c r="W57" s="11">
        <f>ТОЦСМ!W57+'ЦСМ Талаского рн.'!W57+'ЦСМ Кара-Буура'!W57+'ЦОВП Манасский'!W57+'ЦОВП Бакай-Атинский'!W57</f>
        <v>2996.412162074244</v>
      </c>
    </row>
    <row r="58" spans="1:23" x14ac:dyDescent="0.25">
      <c r="A58" s="5">
        <v>51</v>
      </c>
      <c r="B58" s="5">
        <f t="shared" si="0"/>
        <v>1270</v>
      </c>
      <c r="C58" s="5">
        <f>ТОЦСМ!C58+'ЦСМ Талаского рн.'!C58+'ЦСМ Кара-Буура'!C58+'ЦОВП Манасский'!C58+'ЦОВП Бакай-Атинский'!C58</f>
        <v>546</v>
      </c>
      <c r="D58" s="5">
        <f>ТОЦСМ!D58+'ЦСМ Талаского рн.'!D58+'ЦСМ Кара-Буура'!D58+'ЦОВП Манасский'!D58+'ЦОВП Бакай-Атинский'!D58</f>
        <v>724</v>
      </c>
      <c r="E58" s="5">
        <f t="shared" si="1"/>
        <v>2359</v>
      </c>
      <c r="F58" s="5">
        <f>ТОЦСМ!F58+'ЦСМ Талаского рн.'!F58+'ЦСМ Кара-Буура'!F58+'ЦОВП Манасский'!F58+'ЦОВП Бакай-Атинский'!F58</f>
        <v>1231</v>
      </c>
      <c r="G58" s="5">
        <f>ТОЦСМ!G58+'ЦСМ Талаского рн.'!G58+'ЦСМ Кара-Буура'!G58+'ЦОВП Манасский'!G58+'ЦОВП Бакай-Атинский'!G58</f>
        <v>1128</v>
      </c>
      <c r="I58" s="5">
        <v>51</v>
      </c>
      <c r="J58" s="5">
        <f t="shared" si="2"/>
        <v>1231</v>
      </c>
      <c r="K58" s="5">
        <f t="shared" si="2"/>
        <v>1128</v>
      </c>
      <c r="L58" s="5">
        <f t="shared" si="3"/>
        <v>546</v>
      </c>
      <c r="M58" s="5">
        <f t="shared" si="3"/>
        <v>724</v>
      </c>
      <c r="N58" s="11">
        <f t="shared" si="4"/>
        <v>0.44354183590576768</v>
      </c>
      <c r="O58" s="11">
        <f t="shared" si="4"/>
        <v>0.64184397163120566</v>
      </c>
      <c r="P58" s="11">
        <v>0.81367301307363182</v>
      </c>
      <c r="Q58" s="11">
        <v>1.1530135177653216</v>
      </c>
      <c r="R58" s="11">
        <f t="shared" si="5"/>
        <v>1001.6314790936408</v>
      </c>
      <c r="S58" s="11">
        <f t="shared" si="5"/>
        <v>1300.5992480392827</v>
      </c>
      <c r="T58" s="11">
        <f t="shared" si="6"/>
        <v>2302.2307271329237</v>
      </c>
      <c r="U58" s="10"/>
      <c r="V58" s="12"/>
      <c r="W58" s="11">
        <f>ТОЦСМ!W58+'ЦСМ Талаского рн.'!W58+'ЦСМ Кара-Буура'!W58+'ЦОВП Манасский'!W58+'ЦОВП Бакай-Атинский'!W58</f>
        <v>2984.8750693955781</v>
      </c>
    </row>
    <row r="59" spans="1:23" x14ac:dyDescent="0.25">
      <c r="A59" s="5">
        <v>52</v>
      </c>
      <c r="B59" s="5">
        <f t="shared" si="0"/>
        <v>1373</v>
      </c>
      <c r="C59" s="5">
        <f>ТОЦСМ!C59+'ЦСМ Талаского рн.'!C59+'ЦСМ Кара-Буура'!C59+'ЦОВП Манасский'!C59+'ЦОВП Бакай-Атинский'!C59</f>
        <v>634</v>
      </c>
      <c r="D59" s="5">
        <f>ТОЦСМ!D59+'ЦСМ Талаского рн.'!D59+'ЦСМ Кара-Буура'!D59+'ЦОВП Манасский'!D59+'ЦОВП Бакай-Атинский'!D59</f>
        <v>739</v>
      </c>
      <c r="E59" s="5">
        <f t="shared" si="1"/>
        <v>2282</v>
      </c>
      <c r="F59" s="5">
        <f>ТОЦСМ!F59+'ЦСМ Талаского рн.'!F59+'ЦСМ Кара-Буура'!F59+'ЦОВП Манасский'!F59+'ЦОВП Бакай-Атинский'!F59</f>
        <v>1178</v>
      </c>
      <c r="G59" s="5">
        <f>ТОЦСМ!G59+'ЦСМ Талаского рн.'!G59+'ЦСМ Кара-Буура'!G59+'ЦОВП Манасский'!G59+'ЦОВП Бакай-Атинский'!G59</f>
        <v>1104</v>
      </c>
      <c r="I59" s="5">
        <v>52</v>
      </c>
      <c r="J59" s="5">
        <f t="shared" si="2"/>
        <v>1178</v>
      </c>
      <c r="K59" s="5">
        <f t="shared" si="2"/>
        <v>1104</v>
      </c>
      <c r="L59" s="5">
        <f t="shared" si="3"/>
        <v>634</v>
      </c>
      <c r="M59" s="5">
        <f t="shared" si="3"/>
        <v>739</v>
      </c>
      <c r="N59" s="11">
        <f t="shared" si="4"/>
        <v>0.53820033955857383</v>
      </c>
      <c r="O59" s="11">
        <f t="shared" si="4"/>
        <v>0.66938405797101452</v>
      </c>
      <c r="P59" s="11">
        <v>0.85165234173000193</v>
      </c>
      <c r="Q59" s="11">
        <v>1.2100723070650909</v>
      </c>
      <c r="R59" s="11">
        <f t="shared" si="5"/>
        <v>1003.2464585579422</v>
      </c>
      <c r="S59" s="11">
        <f t="shared" si="5"/>
        <v>1335.9198269998603</v>
      </c>
      <c r="T59" s="11">
        <f t="shared" si="6"/>
        <v>2339.1662855578024</v>
      </c>
      <c r="U59" s="10"/>
      <c r="V59" s="12"/>
      <c r="W59" s="11">
        <f>ТОЦСМ!W59+'ЦСМ Талаского рн.'!W59+'ЦСМ Кара-Буура'!W59+'ЦОВП Манасский'!W59+'ЦОВП Бакай-Атинский'!W59</f>
        <v>3030.0322087149898</v>
      </c>
    </row>
    <row r="60" spans="1:23" x14ac:dyDescent="0.25">
      <c r="A60" s="5">
        <v>53</v>
      </c>
      <c r="B60" s="5">
        <f t="shared" si="0"/>
        <v>1382</v>
      </c>
      <c r="C60" s="5">
        <f>ТОЦСМ!C60+'ЦСМ Талаского рн.'!C60+'ЦСМ Кара-Буура'!C60+'ЦОВП Манасский'!C60+'ЦОВП Бакай-Атинский'!C60</f>
        <v>583</v>
      </c>
      <c r="D60" s="5">
        <f>ТОЦСМ!D60+'ЦСМ Талаского рн.'!D60+'ЦСМ Кара-Буура'!D60+'ЦОВП Манасский'!D60+'ЦОВП Бакай-Атинский'!D60</f>
        <v>799</v>
      </c>
      <c r="E60" s="5">
        <f t="shared" si="1"/>
        <v>2242</v>
      </c>
      <c r="F60" s="5">
        <f>ТОЦСМ!F60+'ЦСМ Талаского рн.'!F60+'ЦСМ Кара-Буура'!F60+'ЦОВП Манасский'!F60+'ЦОВП Бакай-Атинский'!F60</f>
        <v>1130</v>
      </c>
      <c r="G60" s="5">
        <f>ТОЦСМ!G60+'ЦСМ Талаского рн.'!G60+'ЦСМ Кара-Буура'!G60+'ЦОВП Манасский'!G60+'ЦОВП Бакай-Атинский'!G60</f>
        <v>1112</v>
      </c>
      <c r="I60" s="5">
        <v>53</v>
      </c>
      <c r="J60" s="5">
        <f t="shared" si="2"/>
        <v>1130</v>
      </c>
      <c r="K60" s="5">
        <f t="shared" si="2"/>
        <v>1112</v>
      </c>
      <c r="L60" s="5">
        <f t="shared" si="3"/>
        <v>583</v>
      </c>
      <c r="M60" s="5">
        <f t="shared" si="3"/>
        <v>799</v>
      </c>
      <c r="N60" s="11">
        <f t="shared" si="4"/>
        <v>0.51592920353982297</v>
      </c>
      <c r="O60" s="11">
        <f t="shared" si="4"/>
        <v>0.71852517985611508</v>
      </c>
      <c r="P60" s="11">
        <v>0.93174001358171077</v>
      </c>
      <c r="Q60" s="11">
        <v>1.2611603494686756</v>
      </c>
      <c r="R60" s="11">
        <f t="shared" si="5"/>
        <v>1052.8662153473331</v>
      </c>
      <c r="S60" s="11">
        <f t="shared" si="5"/>
        <v>1402.4103086091673</v>
      </c>
      <c r="T60" s="11">
        <f t="shared" si="6"/>
        <v>2455.2765239565006</v>
      </c>
      <c r="U60" s="10"/>
      <c r="V60" s="12"/>
      <c r="W60" s="11">
        <f>ТОЦСМ!W60+'ЦСМ Талаского рн.'!W60+'ЦСМ Кара-Буура'!W60+'ЦОВП Манасский'!W60+'ЦОВП Бакай-Атинский'!W60</f>
        <v>3179.8630658432621</v>
      </c>
    </row>
    <row r="61" spans="1:23" x14ac:dyDescent="0.25">
      <c r="A61" s="5">
        <v>54</v>
      </c>
      <c r="B61" s="5">
        <f t="shared" si="0"/>
        <v>1425</v>
      </c>
      <c r="C61" s="5">
        <f>ТОЦСМ!C61+'ЦСМ Талаского рн.'!C61+'ЦСМ Кара-Буура'!C61+'ЦОВП Манасский'!C61+'ЦОВП Бакай-Атинский'!C61</f>
        <v>577</v>
      </c>
      <c r="D61" s="5">
        <f>ТОЦСМ!D61+'ЦСМ Талаского рн.'!D61+'ЦСМ Кара-Буура'!D61+'ЦОВП Манасский'!D61+'ЦОВП Бакай-Атинский'!D61</f>
        <v>848</v>
      </c>
      <c r="E61" s="5">
        <f t="shared" si="1"/>
        <v>2244</v>
      </c>
      <c r="F61" s="5">
        <f>ТОЦСМ!F61+'ЦСМ Талаского рн.'!F61+'ЦСМ Кара-Буура'!F61+'ЦОВП Манасский'!F61+'ЦОВП Бакай-Атинский'!F61</f>
        <v>1087</v>
      </c>
      <c r="G61" s="5">
        <f>ТОЦСМ!G61+'ЦСМ Талаского рн.'!G61+'ЦСМ Кара-Буура'!G61+'ЦОВП Манасский'!G61+'ЦОВП Бакай-Атинский'!G61</f>
        <v>1157</v>
      </c>
      <c r="I61" s="5">
        <v>54</v>
      </c>
      <c r="J61" s="5">
        <f t="shared" si="2"/>
        <v>1087</v>
      </c>
      <c r="K61" s="5">
        <f t="shared" si="2"/>
        <v>1157</v>
      </c>
      <c r="L61" s="5">
        <f t="shared" si="3"/>
        <v>577</v>
      </c>
      <c r="M61" s="5">
        <f t="shared" si="3"/>
        <v>848</v>
      </c>
      <c r="N61" s="11">
        <f t="shared" si="4"/>
        <v>0.53081876724930999</v>
      </c>
      <c r="O61" s="11">
        <f t="shared" si="4"/>
        <v>0.73292999135695769</v>
      </c>
      <c r="P61" s="11">
        <v>0.92092266559408331</v>
      </c>
      <c r="Q61" s="11">
        <v>1.3182937488060882</v>
      </c>
      <c r="R61" s="11">
        <f t="shared" si="5"/>
        <v>1001.0429375007685</v>
      </c>
      <c r="S61" s="11">
        <f t="shared" si="5"/>
        <v>1525.265867368644</v>
      </c>
      <c r="T61" s="11">
        <f t="shared" si="6"/>
        <v>2526.3088048694126</v>
      </c>
      <c r="U61" s="10"/>
      <c r="V61" s="12"/>
      <c r="W61" s="11">
        <f>ТОЦСМ!W61+'ЦСМ Талаского рн.'!W61+'ЦСМ Кара-Буура'!W61+'ЦОВП Манасский'!W61+'ЦОВП Бакай-Атинский'!W61</f>
        <v>3255.3835277109974</v>
      </c>
    </row>
    <row r="62" spans="1:23" x14ac:dyDescent="0.25">
      <c r="A62" s="5">
        <v>55</v>
      </c>
      <c r="B62" s="5">
        <f t="shared" si="0"/>
        <v>1524</v>
      </c>
      <c r="C62" s="5">
        <f>ТОЦСМ!C62+'ЦСМ Талаского рн.'!C62+'ЦСМ Кара-Буура'!C62+'ЦОВП Манасский'!C62+'ЦОВП Бакай-Атинский'!C62</f>
        <v>643</v>
      </c>
      <c r="D62" s="5">
        <f>ТОЦСМ!D62+'ЦСМ Талаского рн.'!D62+'ЦСМ Кара-Буура'!D62+'ЦОВП Манасский'!D62+'ЦОВП Бакай-Атинский'!D62</f>
        <v>881</v>
      </c>
      <c r="E62" s="5">
        <f t="shared" si="1"/>
        <v>2097</v>
      </c>
      <c r="F62" s="5">
        <f>ТОЦСМ!F62+'ЦСМ Талаского рн.'!F62+'ЦСМ Кара-Буура'!F62+'ЦОВП Манасский'!F62+'ЦОВП Бакай-Атинский'!F62</f>
        <v>1000</v>
      </c>
      <c r="G62" s="5">
        <f>ТОЦСМ!G62+'ЦСМ Талаского рн.'!G62+'ЦСМ Кара-Буура'!G62+'ЦОВП Манасский'!G62+'ЦОВП Бакай-Атинский'!G62</f>
        <v>1097</v>
      </c>
      <c r="I62" s="5">
        <v>55</v>
      </c>
      <c r="J62" s="5">
        <f t="shared" si="2"/>
        <v>1000</v>
      </c>
      <c r="K62" s="5">
        <f t="shared" si="2"/>
        <v>1097</v>
      </c>
      <c r="L62" s="5">
        <f t="shared" si="3"/>
        <v>643</v>
      </c>
      <c r="M62" s="5">
        <f t="shared" si="3"/>
        <v>881</v>
      </c>
      <c r="N62" s="11">
        <f t="shared" si="4"/>
        <v>0.64300000000000002</v>
      </c>
      <c r="O62" s="11">
        <f t="shared" si="4"/>
        <v>0.80309936189608022</v>
      </c>
      <c r="P62" s="11">
        <v>1.0412334675330952</v>
      </c>
      <c r="Q62" s="11">
        <v>1.3950602651486743</v>
      </c>
      <c r="R62" s="11">
        <f t="shared" si="5"/>
        <v>1041.2334675330951</v>
      </c>
      <c r="S62" s="11">
        <f t="shared" si="5"/>
        <v>1530.3811108680957</v>
      </c>
      <c r="T62" s="11">
        <f t="shared" si="6"/>
        <v>2571.6145784011906</v>
      </c>
      <c r="U62" s="10"/>
      <c r="V62" s="12"/>
      <c r="W62" s="11">
        <f>ТОЦСМ!W62+'ЦСМ Талаского рн.'!W62+'ЦСМ Кара-Буура'!W62+'ЦОВП Манасский'!W62+'ЦОВП Бакай-Атинский'!W62</f>
        <v>3304.2918568740452</v>
      </c>
    </row>
    <row r="63" spans="1:23" x14ac:dyDescent="0.25">
      <c r="A63" s="5">
        <v>56</v>
      </c>
      <c r="B63" s="5">
        <f t="shared" si="0"/>
        <v>1526</v>
      </c>
      <c r="C63" s="5">
        <f>ТОЦСМ!C63+'ЦСМ Талаского рн.'!C63+'ЦСМ Кара-Буура'!C63+'ЦОВП Манасский'!C63+'ЦОВП Бакай-Атинский'!C63</f>
        <v>627</v>
      </c>
      <c r="D63" s="5">
        <f>ТОЦСМ!D63+'ЦСМ Талаского рн.'!D63+'ЦСМ Кара-Буура'!D63+'ЦОВП Манасский'!D63+'ЦОВП Бакай-Атинский'!D63</f>
        <v>899</v>
      </c>
      <c r="E63" s="5">
        <f t="shared" si="1"/>
        <v>2168</v>
      </c>
      <c r="F63" s="5">
        <f>ТОЦСМ!F63+'ЦСМ Талаского рн.'!F63+'ЦСМ Кара-Буура'!F63+'ЦОВП Манасский'!F63+'ЦОВП Бакай-Атинский'!F63</f>
        <v>1077</v>
      </c>
      <c r="G63" s="5">
        <f>ТОЦСМ!G63+'ЦСМ Талаского рн.'!G63+'ЦСМ Кара-Буура'!G63+'ЦОВП Манасский'!G63+'ЦОВП Бакай-Атинский'!G63</f>
        <v>1091</v>
      </c>
      <c r="I63" s="5">
        <v>56</v>
      </c>
      <c r="J63" s="5">
        <f t="shared" si="2"/>
        <v>1077</v>
      </c>
      <c r="K63" s="5">
        <f t="shared" si="2"/>
        <v>1091</v>
      </c>
      <c r="L63" s="5">
        <f t="shared" si="3"/>
        <v>627</v>
      </c>
      <c r="M63" s="5">
        <f t="shared" si="3"/>
        <v>899</v>
      </c>
      <c r="N63" s="11">
        <f t="shared" si="4"/>
        <v>0.5821727019498607</v>
      </c>
      <c r="O63" s="11">
        <f t="shared" si="4"/>
        <v>0.82401466544454627</v>
      </c>
      <c r="P63" s="11">
        <v>1.0499641130052011</v>
      </c>
      <c r="Q63" s="11">
        <v>1.4152178792825441</v>
      </c>
      <c r="R63" s="11">
        <f t="shared" si="5"/>
        <v>1130.8113497066015</v>
      </c>
      <c r="S63" s="11">
        <f t="shared" si="5"/>
        <v>1544.0027062972556</v>
      </c>
      <c r="T63" s="11">
        <f t="shared" si="6"/>
        <v>2674.8140560038573</v>
      </c>
      <c r="U63" s="10"/>
      <c r="V63" s="12"/>
      <c r="W63" s="11">
        <f>ТОЦСМ!W63+'ЦСМ Талаского рн.'!W63+'ЦСМ Кара-Буура'!W63+'ЦОВП Манасский'!W63+'ЦОВП Бакай-Атинский'!W63</f>
        <v>3454.3373484414897</v>
      </c>
    </row>
    <row r="64" spans="1:23" x14ac:dyDescent="0.25">
      <c r="A64" s="5">
        <v>57</v>
      </c>
      <c r="B64" s="5">
        <f t="shared" si="0"/>
        <v>1561</v>
      </c>
      <c r="C64" s="5">
        <f>ТОЦСМ!C64+'ЦСМ Талаского рн.'!C64+'ЦСМ Кара-Буура'!C64+'ЦОВП Манасский'!C64+'ЦОВП Бакай-Атинский'!C64</f>
        <v>671</v>
      </c>
      <c r="D64" s="5">
        <f>ТОЦСМ!D64+'ЦСМ Талаского рн.'!D64+'ЦСМ Кара-Буура'!D64+'ЦОВП Манасский'!D64+'ЦОВП Бакай-Атинский'!D64</f>
        <v>890</v>
      </c>
      <c r="E64" s="5">
        <f t="shared" si="1"/>
        <v>2115</v>
      </c>
      <c r="F64" s="5">
        <f>ТОЦСМ!F64+'ЦСМ Талаского рн.'!F64+'ЦСМ Кара-Буура'!F64+'ЦОВП Манасский'!F64+'ЦОВП Бакай-Атинский'!F64</f>
        <v>1027</v>
      </c>
      <c r="G64" s="5">
        <f>ТОЦСМ!G64+'ЦСМ Талаского рн.'!G64+'ЦСМ Кара-Буура'!G64+'ЦОВП Манасский'!G64+'ЦОВП Бакай-Атинский'!G64</f>
        <v>1088</v>
      </c>
      <c r="I64" s="5">
        <v>57</v>
      </c>
      <c r="J64" s="5">
        <f t="shared" si="2"/>
        <v>1027</v>
      </c>
      <c r="K64" s="5">
        <f t="shared" si="2"/>
        <v>1088</v>
      </c>
      <c r="L64" s="5">
        <f t="shared" si="3"/>
        <v>671</v>
      </c>
      <c r="M64" s="5">
        <f t="shared" si="3"/>
        <v>890</v>
      </c>
      <c r="N64" s="11">
        <f t="shared" si="4"/>
        <v>0.6533592989289192</v>
      </c>
      <c r="O64" s="11">
        <f t="shared" si="4"/>
        <v>0.81801470588235292</v>
      </c>
      <c r="P64" s="11">
        <v>1.0507369184297901</v>
      </c>
      <c r="Q64" s="11">
        <v>1.3747706366442454</v>
      </c>
      <c r="R64" s="11">
        <f t="shared" si="5"/>
        <v>1079.1068152273945</v>
      </c>
      <c r="S64" s="11">
        <f t="shared" si="5"/>
        <v>1495.750452668939</v>
      </c>
      <c r="T64" s="11">
        <f t="shared" si="6"/>
        <v>2574.8572678963337</v>
      </c>
      <c r="U64" s="10"/>
      <c r="V64" s="12"/>
      <c r="W64" s="11">
        <f>ТОЦСМ!W64+'ЦСМ Талаского рн.'!W64+'ЦСМ Кара-Буура'!W64+'ЦОВП Манасский'!W64+'ЦОВП Бакай-Атинский'!W64</f>
        <v>3323.5270658579911</v>
      </c>
    </row>
    <row r="65" spans="1:23" x14ac:dyDescent="0.25">
      <c r="A65" s="5">
        <v>58</v>
      </c>
      <c r="B65" s="5">
        <f t="shared" si="0"/>
        <v>1597</v>
      </c>
      <c r="C65" s="5">
        <f>ТОЦСМ!C65+'ЦСМ Талаского рн.'!C65+'ЦСМ Кара-Буура'!C65+'ЦОВП Манасский'!C65+'ЦОВП Бакай-Атинский'!C65</f>
        <v>615</v>
      </c>
      <c r="D65" s="5">
        <f>ТОЦСМ!D65+'ЦСМ Талаского рн.'!D65+'ЦСМ Кара-Буура'!D65+'ЦОВП Манасский'!D65+'ЦОВП Бакай-Атинский'!D65</f>
        <v>982</v>
      </c>
      <c r="E65" s="5">
        <f t="shared" si="1"/>
        <v>2079</v>
      </c>
      <c r="F65" s="5">
        <f>ТОЦСМ!F65+'ЦСМ Талаского рн.'!F65+'ЦСМ Кара-Буура'!F65+'ЦОВП Манасский'!F65+'ЦОВП Бакай-Атинский'!F65</f>
        <v>966</v>
      </c>
      <c r="G65" s="5">
        <f>ТОЦСМ!G65+'ЦСМ Талаского рн.'!G65+'ЦСМ Кара-Буура'!G65+'ЦОВП Манасский'!G65+'ЦОВП Бакай-Атинский'!G65</f>
        <v>1113</v>
      </c>
      <c r="I65" s="5">
        <v>58</v>
      </c>
      <c r="J65" s="5">
        <f t="shared" si="2"/>
        <v>966</v>
      </c>
      <c r="K65" s="5">
        <f t="shared" si="2"/>
        <v>1113</v>
      </c>
      <c r="L65" s="5">
        <f t="shared" si="3"/>
        <v>615</v>
      </c>
      <c r="M65" s="5">
        <f t="shared" si="3"/>
        <v>982</v>
      </c>
      <c r="N65" s="11">
        <f t="shared" si="4"/>
        <v>0.63664596273291929</v>
      </c>
      <c r="O65" s="11">
        <f t="shared" si="4"/>
        <v>0.88230008984725961</v>
      </c>
      <c r="P65" s="11">
        <v>1.1184211227629284</v>
      </c>
      <c r="Q65" s="11">
        <v>1.4083919864026977</v>
      </c>
      <c r="R65" s="11">
        <f t="shared" si="5"/>
        <v>1080.3948045889888</v>
      </c>
      <c r="S65" s="11">
        <f t="shared" si="5"/>
        <v>1567.5402808662025</v>
      </c>
      <c r="T65" s="11">
        <f t="shared" si="6"/>
        <v>2647.9350854551913</v>
      </c>
      <c r="U65" s="10"/>
      <c r="V65" s="12"/>
      <c r="W65" s="11">
        <f>ТОЦСМ!W65+'ЦСМ Талаского рн.'!W65+'ЦСМ Кара-Буура'!W65+'ЦОВП Манасский'!W65+'ЦОВП Бакай-Атинский'!W65</f>
        <v>3418.8886888006314</v>
      </c>
    </row>
    <row r="66" spans="1:23" x14ac:dyDescent="0.25">
      <c r="A66" s="5">
        <v>59</v>
      </c>
      <c r="B66" s="5">
        <f t="shared" si="0"/>
        <v>1707</v>
      </c>
      <c r="C66" s="5">
        <f>ТОЦСМ!C66+'ЦСМ Талаского рн.'!C66+'ЦСМ Кара-Буура'!C66+'ЦОВП Манасский'!C66+'ЦОВП Бакай-Атинский'!C66</f>
        <v>715</v>
      </c>
      <c r="D66" s="5">
        <f>ТОЦСМ!D66+'ЦСМ Талаского рн.'!D66+'ЦСМ Кара-Буура'!D66+'ЦОВП Манасский'!D66+'ЦОВП Бакай-Атинский'!D66</f>
        <v>992</v>
      </c>
      <c r="E66" s="5">
        <f t="shared" si="1"/>
        <v>2200</v>
      </c>
      <c r="F66" s="5">
        <f>ТОЦСМ!F66+'ЦСМ Талаского рн.'!F66+'ЦСМ Кара-Буура'!F66+'ЦОВП Манасский'!F66+'ЦОВП Бакай-Атинский'!F66</f>
        <v>988</v>
      </c>
      <c r="G66" s="5">
        <f>ТОЦСМ!G66+'ЦСМ Талаского рн.'!G66+'ЦСМ Кара-Буура'!G66+'ЦОВП Манасский'!G66+'ЦОВП Бакай-Атинский'!G66</f>
        <v>1212</v>
      </c>
      <c r="I66" s="5">
        <v>59</v>
      </c>
      <c r="J66" s="5">
        <f t="shared" si="2"/>
        <v>988</v>
      </c>
      <c r="K66" s="5">
        <f t="shared" si="2"/>
        <v>1212</v>
      </c>
      <c r="L66" s="5">
        <f t="shared" si="3"/>
        <v>715</v>
      </c>
      <c r="M66" s="5">
        <f t="shared" si="3"/>
        <v>992</v>
      </c>
      <c r="N66" s="11">
        <f t="shared" si="4"/>
        <v>0.72368421052631582</v>
      </c>
      <c r="O66" s="11">
        <f t="shared" si="4"/>
        <v>0.81848184818481851</v>
      </c>
      <c r="P66" s="11">
        <v>1.1430485410770077</v>
      </c>
      <c r="Q66" s="11">
        <v>1.426226359882137</v>
      </c>
      <c r="R66" s="11">
        <f t="shared" si="5"/>
        <v>1129.3319585840836</v>
      </c>
      <c r="S66" s="11">
        <f t="shared" si="5"/>
        <v>1728.5863481771501</v>
      </c>
      <c r="T66" s="11">
        <f t="shared" si="6"/>
        <v>2857.9183067612339</v>
      </c>
      <c r="U66" s="10"/>
      <c r="V66" s="12"/>
      <c r="W66" s="11">
        <f>ТОЦСМ!W66+'ЦСМ Талаского рн.'!W66+'ЦСМ Кара-Буура'!W66+'ЦОВП Манасский'!W66+'ЦОВП Бакай-Атинский'!W66</f>
        <v>3682.1426314662831</v>
      </c>
    </row>
    <row r="67" spans="1:23" x14ac:dyDescent="0.25">
      <c r="A67" s="5">
        <v>60</v>
      </c>
      <c r="B67" s="5">
        <f t="shared" si="0"/>
        <v>1754</v>
      </c>
      <c r="C67" s="5">
        <f>ТОЦСМ!C67+'ЦСМ Талаского рн.'!C67+'ЦСМ Кара-Буура'!C67+'ЦОВП Манасский'!C67+'ЦОВП Бакай-Атинский'!C67</f>
        <v>745</v>
      </c>
      <c r="D67" s="5">
        <f>ТОЦСМ!D67+'ЦСМ Талаского рн.'!D67+'ЦСМ Кара-Буура'!D67+'ЦОВП Манасский'!D67+'ЦОВП Бакай-Атинский'!D67</f>
        <v>1009</v>
      </c>
      <c r="E67" s="5">
        <f t="shared" si="1"/>
        <v>2107</v>
      </c>
      <c r="F67" s="5">
        <f>ТОЦСМ!F67+'ЦСМ Талаского рн.'!F67+'ЦСМ Кара-Буура'!F67+'ЦОВП Манасский'!F67+'ЦОВП Бакай-Атинский'!F67</f>
        <v>1004</v>
      </c>
      <c r="G67" s="5">
        <f>ТОЦСМ!G67+'ЦСМ Талаского рн.'!G67+'ЦСМ Кара-Буура'!G67+'ЦОВП Манасский'!G67+'ЦОВП Бакай-Атинский'!G67</f>
        <v>1103</v>
      </c>
      <c r="I67" s="5">
        <v>60</v>
      </c>
      <c r="J67" s="5">
        <f t="shared" si="2"/>
        <v>1004</v>
      </c>
      <c r="K67" s="5">
        <f t="shared" si="2"/>
        <v>1103</v>
      </c>
      <c r="L67" s="5">
        <f t="shared" si="3"/>
        <v>745</v>
      </c>
      <c r="M67" s="5">
        <f t="shared" si="3"/>
        <v>1009</v>
      </c>
      <c r="N67" s="11">
        <f t="shared" si="4"/>
        <v>0.74203187250996017</v>
      </c>
      <c r="O67" s="11">
        <f t="shared" si="4"/>
        <v>0.91477787851314596</v>
      </c>
      <c r="P67" s="11">
        <v>1.1825745280936248</v>
      </c>
      <c r="Q67" s="11">
        <v>1.4753573081631239</v>
      </c>
      <c r="R67" s="11">
        <f t="shared" si="5"/>
        <v>1187.3048262059992</v>
      </c>
      <c r="S67" s="11">
        <f t="shared" si="5"/>
        <v>1627.3191109039258</v>
      </c>
      <c r="T67" s="11">
        <f t="shared" si="6"/>
        <v>2814.623937109925</v>
      </c>
      <c r="U67" s="10"/>
      <c r="V67" s="12"/>
      <c r="W67" s="11">
        <f>ТОЦСМ!W67+'ЦСМ Талаского рн.'!W67+'ЦСМ Кара-Буура'!W67+'ЦОВП Манасский'!W67+'ЦОВП Бакай-Атинский'!W67</f>
        <v>3637.6446537730499</v>
      </c>
    </row>
    <row r="68" spans="1:23" x14ac:dyDescent="0.25">
      <c r="A68" s="5">
        <v>61</v>
      </c>
      <c r="B68" s="5">
        <f t="shared" si="0"/>
        <v>1768</v>
      </c>
      <c r="C68" s="5">
        <f>ТОЦСМ!C68+'ЦСМ Талаского рн.'!C68+'ЦСМ Кара-Буура'!C68+'ЦОВП Манасский'!C68+'ЦОВП Бакай-Атинский'!C68</f>
        <v>763</v>
      </c>
      <c r="D68" s="5">
        <f>ТОЦСМ!D68+'ЦСМ Талаского рн.'!D68+'ЦСМ Кара-Буура'!D68+'ЦОВП Манасский'!D68+'ЦОВП Бакай-Атинский'!D68</f>
        <v>1005</v>
      </c>
      <c r="E68" s="5">
        <f t="shared" si="1"/>
        <v>2078</v>
      </c>
      <c r="F68" s="5">
        <f>ТОЦСМ!F68+'ЦСМ Талаского рн.'!F68+'ЦСМ Кара-Буура'!F68+'ЦОВП Манасский'!F68+'ЦОВП Бакай-Атинский'!F68</f>
        <v>999</v>
      </c>
      <c r="G68" s="5">
        <f>ТОЦСМ!G68+'ЦСМ Талаского рн.'!G68+'ЦСМ Кара-Буура'!G68+'ЦОВП Манасский'!G68+'ЦОВП Бакай-Атинский'!G68</f>
        <v>1079</v>
      </c>
      <c r="I68" s="5">
        <v>61</v>
      </c>
      <c r="J68" s="5">
        <f t="shared" si="2"/>
        <v>999</v>
      </c>
      <c r="K68" s="5">
        <f t="shared" si="2"/>
        <v>1079</v>
      </c>
      <c r="L68" s="5">
        <f t="shared" si="3"/>
        <v>763</v>
      </c>
      <c r="M68" s="5">
        <f t="shared" si="3"/>
        <v>1005</v>
      </c>
      <c r="N68" s="11">
        <f t="shared" si="4"/>
        <v>0.76376376376376376</v>
      </c>
      <c r="O68" s="11">
        <f t="shared" si="4"/>
        <v>0.93141797961075068</v>
      </c>
      <c r="P68" s="11">
        <v>1.1841142086777496</v>
      </c>
      <c r="Q68" s="11">
        <v>1.4842715059338174</v>
      </c>
      <c r="R68" s="11">
        <f t="shared" si="5"/>
        <v>1182.9300944690719</v>
      </c>
      <c r="S68" s="11">
        <f t="shared" si="5"/>
        <v>1601.528954902589</v>
      </c>
      <c r="T68" s="11">
        <f t="shared" si="6"/>
        <v>2784.459049371661</v>
      </c>
      <c r="U68" s="10"/>
      <c r="V68" s="12"/>
      <c r="W68" s="11">
        <f>ТОЦСМ!W68+'ЦСМ Талаского рн.'!W68+'ЦСМ Кара-Буура'!W68+'ЦОВП Манасский'!W68+'ЦОВП Бакай-Атинский'!W68</f>
        <v>3589.8000955118796</v>
      </c>
    </row>
    <row r="69" spans="1:23" x14ac:dyDescent="0.25">
      <c r="A69" s="5">
        <v>62</v>
      </c>
      <c r="B69" s="5">
        <f t="shared" si="0"/>
        <v>1781</v>
      </c>
      <c r="C69" s="5">
        <f>ТОЦСМ!C69+'ЦСМ Талаского рн.'!C69+'ЦСМ Кара-Буура'!C69+'ЦОВП Манасский'!C69+'ЦОВП Бакай-Атинский'!C69</f>
        <v>759</v>
      </c>
      <c r="D69" s="5">
        <f>ТОЦСМ!D69+'ЦСМ Талаского рн.'!D69+'ЦСМ Кара-Буура'!D69+'ЦОВП Манасский'!D69+'ЦОВП Бакай-Атинский'!D69</f>
        <v>1022</v>
      </c>
      <c r="E69" s="5">
        <f t="shared" si="1"/>
        <v>2052</v>
      </c>
      <c r="F69" s="5">
        <f>ТОЦСМ!F69+'ЦСМ Талаского рн.'!F69+'ЦСМ Кара-Буура'!F69+'ЦОВП Манасский'!F69+'ЦОВП Бакай-Атинский'!F69</f>
        <v>909</v>
      </c>
      <c r="G69" s="5">
        <f>ТОЦСМ!G69+'ЦСМ Талаского рн.'!G69+'ЦСМ Кара-Буура'!G69+'ЦОВП Манасский'!G69+'ЦОВП Бакай-Атинский'!G69</f>
        <v>1143</v>
      </c>
      <c r="I69" s="5">
        <v>62</v>
      </c>
      <c r="J69" s="5">
        <f t="shared" si="2"/>
        <v>909</v>
      </c>
      <c r="K69" s="5">
        <f t="shared" si="2"/>
        <v>1143</v>
      </c>
      <c r="L69" s="5">
        <f t="shared" si="3"/>
        <v>759</v>
      </c>
      <c r="M69" s="5">
        <f t="shared" si="3"/>
        <v>1022</v>
      </c>
      <c r="N69" s="11">
        <f t="shared" si="4"/>
        <v>0.83498349834983498</v>
      </c>
      <c r="O69" s="11">
        <f t="shared" si="4"/>
        <v>0.89413823272090986</v>
      </c>
      <c r="P69" s="11">
        <v>1.1392912823311809</v>
      </c>
      <c r="Q69" s="11">
        <v>1.4498464913947244</v>
      </c>
      <c r="R69" s="11">
        <f t="shared" si="5"/>
        <v>1035.6157756390435</v>
      </c>
      <c r="S69" s="11">
        <f t="shared" si="5"/>
        <v>1657.17453966417</v>
      </c>
      <c r="T69" s="11">
        <f t="shared" si="6"/>
        <v>2692.7903153032134</v>
      </c>
      <c r="U69" s="10"/>
      <c r="V69" s="12"/>
      <c r="W69" s="11">
        <f>ТОЦСМ!W69+'ЦСМ Талаского рн.'!W69+'ЦСМ Кара-Буура'!W69+'ЦОВП Манасский'!W69+'ЦОВП Бакай-Атинский'!W69</f>
        <v>3465.373624007842</v>
      </c>
    </row>
    <row r="70" spans="1:23" x14ac:dyDescent="0.25">
      <c r="A70" s="5">
        <v>63</v>
      </c>
      <c r="B70" s="5">
        <f t="shared" si="0"/>
        <v>1694</v>
      </c>
      <c r="C70" s="5">
        <f>ТОЦСМ!C70+'ЦСМ Талаского рн.'!C70+'ЦСМ Кара-Буура'!C70+'ЦОВП Манасский'!C70+'ЦОВП Бакай-Атинский'!C70</f>
        <v>715</v>
      </c>
      <c r="D70" s="5">
        <f>ТОЦСМ!D70+'ЦСМ Талаского рн.'!D70+'ЦСМ Кара-Буура'!D70+'ЦОВП Манасский'!D70+'ЦОВП Бакай-Атинский'!D70</f>
        <v>979</v>
      </c>
      <c r="E70" s="5">
        <f t="shared" si="1"/>
        <v>1932</v>
      </c>
      <c r="F70" s="5">
        <f>ТОЦСМ!F70+'ЦСМ Талаского рн.'!F70+'ЦСМ Кара-Буура'!F70+'ЦОВП Манасский'!F70+'ЦОВП Бакай-Атинский'!F70</f>
        <v>865</v>
      </c>
      <c r="G70" s="5">
        <f>ТОЦСМ!G70+'ЦСМ Талаского рн.'!G70+'ЦСМ Кара-Буура'!G70+'ЦОВП Манасский'!G70+'ЦОВП Бакай-Атинский'!G70</f>
        <v>1067</v>
      </c>
      <c r="I70" s="5">
        <v>63</v>
      </c>
      <c r="J70" s="5">
        <f t="shared" si="2"/>
        <v>865</v>
      </c>
      <c r="K70" s="5">
        <f t="shared" si="2"/>
        <v>1067</v>
      </c>
      <c r="L70" s="5">
        <f t="shared" si="3"/>
        <v>715</v>
      </c>
      <c r="M70" s="5">
        <f t="shared" si="3"/>
        <v>979</v>
      </c>
      <c r="N70" s="11">
        <f t="shared" si="4"/>
        <v>0.82658959537572252</v>
      </c>
      <c r="O70" s="11">
        <f t="shared" si="4"/>
        <v>0.91752577319587625</v>
      </c>
      <c r="P70" s="11">
        <v>1.1757656677118211</v>
      </c>
      <c r="Q70" s="11">
        <v>1.5747516223457818</v>
      </c>
      <c r="R70" s="11">
        <f t="shared" si="5"/>
        <v>1017.0373025707253</v>
      </c>
      <c r="S70" s="11">
        <f t="shared" si="5"/>
        <v>1680.2599810429492</v>
      </c>
      <c r="T70" s="11">
        <f t="shared" si="6"/>
        <v>2697.2972836136746</v>
      </c>
      <c r="U70" s="10"/>
      <c r="V70" s="12"/>
      <c r="W70" s="11">
        <f>ТОЦСМ!W70+'ЦСМ Талаского рн.'!W70+'ЦСМ Кара-Буура'!W70+'ЦОВП Манасский'!W70+'ЦОВП Бакай-Атинский'!W70</f>
        <v>3471.1121839198004</v>
      </c>
    </row>
    <row r="71" spans="1:23" x14ac:dyDescent="0.25">
      <c r="A71" s="5">
        <v>64</v>
      </c>
      <c r="B71" s="5">
        <f t="shared" si="0"/>
        <v>1576</v>
      </c>
      <c r="C71" s="5">
        <f>ТОЦСМ!C71+'ЦСМ Талаского рн.'!C71+'ЦСМ Кара-Буура'!C71+'ЦОВП Манасский'!C71+'ЦОВП Бакай-Атинский'!C71</f>
        <v>688</v>
      </c>
      <c r="D71" s="5">
        <f>ТОЦСМ!D71+'ЦСМ Талаского рн.'!D71+'ЦСМ Кара-Буура'!D71+'ЦОВП Манасский'!D71+'ЦОВП Бакай-Атинский'!D71</f>
        <v>888</v>
      </c>
      <c r="E71" s="5">
        <f t="shared" si="1"/>
        <v>1836</v>
      </c>
      <c r="F71" s="5">
        <f>ТОЦСМ!F71+'ЦСМ Талаского рн.'!F71+'ЦСМ Кара-Буура'!F71+'ЦОВП Манасский'!F71+'ЦОВП Бакай-Атинский'!F71</f>
        <v>863</v>
      </c>
      <c r="G71" s="5">
        <f>ТОЦСМ!G71+'ЦСМ Талаского рн.'!G71+'ЦСМ Кара-Буура'!G71+'ЦОВП Манасский'!G71+'ЦОВП Бакай-Атинский'!G71</f>
        <v>973</v>
      </c>
      <c r="I71" s="5">
        <v>64</v>
      </c>
      <c r="J71" s="5">
        <f t="shared" si="2"/>
        <v>863</v>
      </c>
      <c r="K71" s="5">
        <f t="shared" si="2"/>
        <v>973</v>
      </c>
      <c r="L71" s="5">
        <f t="shared" si="3"/>
        <v>688</v>
      </c>
      <c r="M71" s="5">
        <f t="shared" si="3"/>
        <v>888</v>
      </c>
      <c r="N71" s="11">
        <f t="shared" si="4"/>
        <v>0.79721900347624564</v>
      </c>
      <c r="O71" s="11">
        <f t="shared" si="4"/>
        <v>0.9126413155190134</v>
      </c>
      <c r="P71" s="11">
        <v>1.091953722728787</v>
      </c>
      <c r="Q71" s="11">
        <v>1.482105702636932</v>
      </c>
      <c r="R71" s="11">
        <f t="shared" si="5"/>
        <v>942.35606271494316</v>
      </c>
      <c r="S71" s="11">
        <f t="shared" si="5"/>
        <v>1442.0888486657348</v>
      </c>
      <c r="T71" s="11">
        <f t="shared" si="6"/>
        <v>2384.4449113806777</v>
      </c>
      <c r="U71" s="10"/>
      <c r="V71" s="12"/>
      <c r="W71" s="11">
        <f>ТОЦСМ!W71+'ЦСМ Талаского рн.'!W71+'ЦСМ Кара-Буура'!W71+'ЦОВП Манасский'!W71+'ЦОВП Бакай-Атинский'!W71</f>
        <v>3083.0642047620881</v>
      </c>
    </row>
    <row r="72" spans="1:23" x14ac:dyDescent="0.25">
      <c r="A72" s="5">
        <v>65</v>
      </c>
      <c r="B72" s="5">
        <f t="shared" ref="B72:B106" si="7">C72+D72</f>
        <v>1440</v>
      </c>
      <c r="C72" s="5">
        <f>ТОЦСМ!C72+'ЦСМ Талаского рн.'!C72+'ЦСМ Кара-Буура'!C72+'ЦОВП Манасский'!C72+'ЦОВП Бакай-Атинский'!C72</f>
        <v>632</v>
      </c>
      <c r="D72" s="5">
        <f>ТОЦСМ!D72+'ЦСМ Талаского рн.'!D72+'ЦСМ Кара-Буура'!D72+'ЦОВП Манасский'!D72+'ЦОВП Бакай-Атинский'!D72</f>
        <v>808</v>
      </c>
      <c r="E72" s="5">
        <f t="shared" ref="E72:E106" si="8">F72+G72</f>
        <v>1617</v>
      </c>
      <c r="F72" s="5">
        <f>ТОЦСМ!F72+'ЦСМ Талаского рн.'!F72+'ЦСМ Кара-Буура'!F72+'ЦОВП Манасский'!F72+'ЦОВП Бакай-Атинский'!F72</f>
        <v>770</v>
      </c>
      <c r="G72" s="5">
        <f>ТОЦСМ!G72+'ЦСМ Талаского рн.'!G72+'ЦСМ Кара-Буура'!G72+'ЦОВП Манасский'!G72+'ЦОВП Бакай-Атинский'!G72</f>
        <v>847</v>
      </c>
      <c r="I72" s="5">
        <v>65</v>
      </c>
      <c r="J72" s="5">
        <f t="shared" ref="J72:K106" si="9">F72</f>
        <v>770</v>
      </c>
      <c r="K72" s="5">
        <f t="shared" si="9"/>
        <v>847</v>
      </c>
      <c r="L72" s="5">
        <f t="shared" ref="L72:M106" si="10">C72</f>
        <v>632</v>
      </c>
      <c r="M72" s="5">
        <f t="shared" si="10"/>
        <v>808</v>
      </c>
      <c r="N72" s="11">
        <f t="shared" ref="N72:O106" si="11">L72/J72</f>
        <v>0.82077922077922083</v>
      </c>
      <c r="O72" s="11">
        <f t="shared" si="11"/>
        <v>0.95395513577331759</v>
      </c>
      <c r="P72" s="11">
        <v>1.1210167176082917</v>
      </c>
      <c r="Q72" s="11">
        <v>1.5709636597012633</v>
      </c>
      <c r="R72" s="11">
        <f t="shared" ref="R72:S106" si="12">J72*P72</f>
        <v>863.18287255838459</v>
      </c>
      <c r="S72" s="11">
        <f t="shared" si="12"/>
        <v>1330.6062197669701</v>
      </c>
      <c r="T72" s="11">
        <f t="shared" ref="T72:T106" si="13">R72+S72</f>
        <v>2193.7890923253544</v>
      </c>
      <c r="U72" s="10"/>
      <c r="V72" s="12"/>
      <c r="W72" s="11">
        <f>ТОЦСМ!W72+'ЦСМ Талаского рн.'!W72+'ЦСМ Кара-Буура'!W72+'ЦОВП Манасский'!W72+'ЦОВП Бакай-Атинский'!W72</f>
        <v>2838.7333333276383</v>
      </c>
    </row>
    <row r="73" spans="1:23" x14ac:dyDescent="0.25">
      <c r="A73" s="5">
        <v>66</v>
      </c>
      <c r="B73" s="5">
        <f t="shared" si="7"/>
        <v>1390</v>
      </c>
      <c r="C73" s="5">
        <f>ТОЦСМ!C73+'ЦСМ Талаского рн.'!C73+'ЦСМ Кара-Буура'!C73+'ЦОВП Манасский'!C73+'ЦОВП Бакай-Атинский'!C73</f>
        <v>643</v>
      </c>
      <c r="D73" s="5">
        <f>ТОЦСМ!D73+'ЦСМ Талаского рн.'!D73+'ЦСМ Кара-Буура'!D73+'ЦОВП Манасский'!D73+'ЦОВП Бакай-Атинский'!D73</f>
        <v>747</v>
      </c>
      <c r="E73" s="5">
        <f t="shared" si="8"/>
        <v>1524</v>
      </c>
      <c r="F73" s="5">
        <f>ТОЦСМ!F73+'ЦСМ Талаского рн.'!F73+'ЦСМ Кара-Буура'!F73+'ЦОВП Манасский'!F73+'ЦОВП Бакай-Атинский'!F73</f>
        <v>675</v>
      </c>
      <c r="G73" s="5">
        <f>ТОЦСМ!G73+'ЦСМ Талаского рн.'!G73+'ЦСМ Кара-Буура'!G73+'ЦОВП Манасский'!G73+'ЦОВП Бакай-Атинский'!G73</f>
        <v>849</v>
      </c>
      <c r="I73" s="5">
        <v>66</v>
      </c>
      <c r="J73" s="5">
        <f t="shared" si="9"/>
        <v>675</v>
      </c>
      <c r="K73" s="5">
        <f t="shared" si="9"/>
        <v>849</v>
      </c>
      <c r="L73" s="5">
        <f t="shared" si="10"/>
        <v>643</v>
      </c>
      <c r="M73" s="5">
        <f t="shared" si="10"/>
        <v>747</v>
      </c>
      <c r="N73" s="11">
        <f t="shared" si="11"/>
        <v>0.95259259259259255</v>
      </c>
      <c r="O73" s="11">
        <f t="shared" si="11"/>
        <v>0.87985865724381629</v>
      </c>
      <c r="P73" s="11">
        <v>1.158793886711841</v>
      </c>
      <c r="Q73" s="11">
        <v>1.5136682044855096</v>
      </c>
      <c r="R73" s="11">
        <f t="shared" si="12"/>
        <v>782.1858735304927</v>
      </c>
      <c r="S73" s="11">
        <f t="shared" si="12"/>
        <v>1285.1043056081976</v>
      </c>
      <c r="T73" s="11">
        <f t="shared" si="13"/>
        <v>2067.2901791386903</v>
      </c>
      <c r="U73" s="10"/>
      <c r="V73" s="12"/>
      <c r="W73" s="11">
        <f>ТОЦСМ!W73+'ЦСМ Талаского рн.'!W73+'ЦСМ Кара-Буура'!W73+'ЦОВП Манасский'!W73+'ЦОВП Бакай-Атинский'!W73</f>
        <v>2679.9651069910442</v>
      </c>
    </row>
    <row r="74" spans="1:23" x14ac:dyDescent="0.25">
      <c r="A74" s="5">
        <v>67</v>
      </c>
      <c r="B74" s="5">
        <f t="shared" si="7"/>
        <v>1262</v>
      </c>
      <c r="C74" s="5">
        <f>ТОЦСМ!C74+'ЦСМ Талаского рн.'!C74+'ЦСМ Кара-Буура'!C74+'ЦОВП Манасский'!C74+'ЦОВП Бакай-Атинский'!C74</f>
        <v>498</v>
      </c>
      <c r="D74" s="5">
        <f>ТОЦСМ!D74+'ЦСМ Талаского рн.'!D74+'ЦСМ Кара-Буура'!D74+'ЦОВП Манасский'!D74+'ЦОВП Бакай-Атинский'!D74</f>
        <v>764</v>
      </c>
      <c r="E74" s="5">
        <f t="shared" si="8"/>
        <v>1416</v>
      </c>
      <c r="F74" s="5">
        <f>ТОЦСМ!F74+'ЦСМ Талаского рн.'!F74+'ЦСМ Кара-Буура'!F74+'ЦОВП Манасский'!F74+'ЦОВП Бакай-Атинский'!F74</f>
        <v>661</v>
      </c>
      <c r="G74" s="5">
        <f>ТОЦСМ!G74+'ЦСМ Талаского рн.'!G74+'ЦСМ Кара-Буура'!G74+'ЦОВП Манасский'!G74+'ЦОВП Бакай-Атинский'!G74</f>
        <v>755</v>
      </c>
      <c r="I74" s="5">
        <v>67</v>
      </c>
      <c r="J74" s="5">
        <f t="shared" si="9"/>
        <v>661</v>
      </c>
      <c r="K74" s="5">
        <f t="shared" si="9"/>
        <v>755</v>
      </c>
      <c r="L74" s="5">
        <f t="shared" si="10"/>
        <v>498</v>
      </c>
      <c r="M74" s="5">
        <f t="shared" si="10"/>
        <v>764</v>
      </c>
      <c r="N74" s="11">
        <f t="shared" si="11"/>
        <v>0.75340393343419065</v>
      </c>
      <c r="O74" s="11">
        <f t="shared" si="11"/>
        <v>1.0119205298013245</v>
      </c>
      <c r="P74" s="11">
        <v>1.1318994544649215</v>
      </c>
      <c r="Q74" s="11">
        <v>1.5924197744647843</v>
      </c>
      <c r="R74" s="11">
        <f t="shared" si="12"/>
        <v>748.18553940131312</v>
      </c>
      <c r="S74" s="11">
        <f t="shared" si="12"/>
        <v>1202.2769297209122</v>
      </c>
      <c r="T74" s="11">
        <f t="shared" si="13"/>
        <v>1950.4624691222252</v>
      </c>
      <c r="U74" s="10"/>
      <c r="V74" s="12"/>
      <c r="W74" s="11">
        <f>ТОЦСМ!W74+'ЦСМ Талаского рн.'!W74+'ЦСМ Кара-Буура'!W74+'ЦОВП Манасский'!W74+'ЦОВП Бакай-Атинский'!W74</f>
        <v>2523.6140820812293</v>
      </c>
    </row>
    <row r="75" spans="1:23" x14ac:dyDescent="0.25">
      <c r="A75" s="5">
        <v>68</v>
      </c>
      <c r="B75" s="5">
        <f t="shared" si="7"/>
        <v>1108</v>
      </c>
      <c r="C75" s="5">
        <f>ТОЦСМ!C75+'ЦСМ Талаского рн.'!C75+'ЦСМ Кара-Буура'!C75+'ЦОВП Манасский'!C75+'ЦОВП Бакай-Атинский'!C75</f>
        <v>444</v>
      </c>
      <c r="D75" s="5">
        <f>ТОЦСМ!D75+'ЦСМ Талаского рн.'!D75+'ЦСМ Кара-Буура'!D75+'ЦОВП Манасский'!D75+'ЦОВП Бакай-Атинский'!D75</f>
        <v>664</v>
      </c>
      <c r="E75" s="5">
        <f t="shared" si="8"/>
        <v>1368</v>
      </c>
      <c r="F75" s="5">
        <f>ТОЦСМ!F75+'ЦСМ Талаского рн.'!F75+'ЦСМ Кара-Буура'!F75+'ЦОВП Манасский'!F75+'ЦОВП Бакай-Атинский'!F75</f>
        <v>602</v>
      </c>
      <c r="G75" s="5">
        <f>ТОЦСМ!G75+'ЦСМ Талаского рн.'!G75+'ЦСМ Кара-Буура'!G75+'ЦОВП Манасский'!G75+'ЦОВП Бакай-Атинский'!G75</f>
        <v>766</v>
      </c>
      <c r="I75" s="5">
        <v>68</v>
      </c>
      <c r="J75" s="5">
        <f t="shared" si="9"/>
        <v>602</v>
      </c>
      <c r="K75" s="5">
        <f t="shared" si="9"/>
        <v>766</v>
      </c>
      <c r="L75" s="5">
        <f t="shared" si="10"/>
        <v>444</v>
      </c>
      <c r="M75" s="5">
        <f t="shared" si="10"/>
        <v>664</v>
      </c>
      <c r="N75" s="11">
        <f t="shared" si="11"/>
        <v>0.7375415282392026</v>
      </c>
      <c r="O75" s="11">
        <f t="shared" si="11"/>
        <v>0.86684073107049608</v>
      </c>
      <c r="P75" s="11">
        <v>1.1587564374054806</v>
      </c>
      <c r="Q75" s="11">
        <v>1.5580214651020399</v>
      </c>
      <c r="R75" s="11">
        <f t="shared" si="12"/>
        <v>697.57137531809929</v>
      </c>
      <c r="S75" s="11">
        <f t="shared" si="12"/>
        <v>1193.4444422681624</v>
      </c>
      <c r="T75" s="11">
        <f t="shared" si="13"/>
        <v>1891.0158175862616</v>
      </c>
      <c r="U75" s="10"/>
      <c r="V75" s="12"/>
      <c r="W75" s="11">
        <f>ТОЦСМ!W75+'ЦСМ Талаского рн.'!W75+'ЦСМ Кара-Буура'!W75+'ЦОВП Манасский'!W75+'ЦОВП Бакай-Атинский'!W75</f>
        <v>2439.0069877353508</v>
      </c>
    </row>
    <row r="76" spans="1:23" x14ac:dyDescent="0.25">
      <c r="A76" s="5">
        <v>69</v>
      </c>
      <c r="B76" s="5">
        <f t="shared" si="7"/>
        <v>1007</v>
      </c>
      <c r="C76" s="5">
        <f>ТОЦСМ!C76+'ЦСМ Талаского рн.'!C76+'ЦСМ Кара-Буура'!C76+'ЦОВП Манасский'!C76+'ЦОВП Бакай-Атинский'!C76</f>
        <v>361</v>
      </c>
      <c r="D76" s="5">
        <f>ТОЦСМ!D76+'ЦСМ Талаского рн.'!D76+'ЦСМ Кара-Буура'!D76+'ЦОВП Манасский'!D76+'ЦОВП Бакай-Атинский'!D76</f>
        <v>646</v>
      </c>
      <c r="E76" s="5">
        <f t="shared" si="8"/>
        <v>1187</v>
      </c>
      <c r="F76" s="5">
        <f>ТОЦСМ!F76+'ЦСМ Талаского рн.'!F76+'ЦСМ Кара-Буура'!F76+'ЦОВП Манасский'!F76+'ЦОВП Бакай-Атинский'!F76</f>
        <v>519</v>
      </c>
      <c r="G76" s="5">
        <f>ТОЦСМ!G76+'ЦСМ Талаского рн.'!G76+'ЦСМ Кара-Буура'!G76+'ЦОВП Манасский'!G76+'ЦОВП Бакай-Атинский'!G76</f>
        <v>668</v>
      </c>
      <c r="I76" s="5">
        <v>69</v>
      </c>
      <c r="J76" s="5">
        <f t="shared" si="9"/>
        <v>519</v>
      </c>
      <c r="K76" s="5">
        <f t="shared" si="9"/>
        <v>668</v>
      </c>
      <c r="L76" s="5">
        <f t="shared" si="10"/>
        <v>361</v>
      </c>
      <c r="M76" s="5">
        <f t="shared" si="10"/>
        <v>646</v>
      </c>
      <c r="N76" s="11">
        <f t="shared" si="11"/>
        <v>0.69556840077071291</v>
      </c>
      <c r="O76" s="11">
        <f t="shared" si="11"/>
        <v>0.96706586826347307</v>
      </c>
      <c r="P76" s="11">
        <v>1.1413992714218271</v>
      </c>
      <c r="Q76" s="11">
        <v>1.5940607954196429</v>
      </c>
      <c r="R76" s="11">
        <f t="shared" si="12"/>
        <v>592.38622186792827</v>
      </c>
      <c r="S76" s="11">
        <f t="shared" si="12"/>
        <v>1064.8326113403214</v>
      </c>
      <c r="T76" s="11">
        <f t="shared" si="13"/>
        <v>1657.2188332082496</v>
      </c>
      <c r="U76" s="10"/>
      <c r="V76" s="12"/>
      <c r="W76" s="11">
        <f>ТОЦСМ!W76+'ЦСМ Талаского рн.'!W76+'ЦСМ Кара-Буура'!W76+'ЦОВП Манасский'!W76+'ЦОВП Бакай-Атинский'!W76</f>
        <v>2156.1434713043641</v>
      </c>
    </row>
    <row r="77" spans="1:23" x14ac:dyDescent="0.25">
      <c r="A77" s="5">
        <v>70</v>
      </c>
      <c r="B77" s="5">
        <f t="shared" si="7"/>
        <v>1101</v>
      </c>
      <c r="C77" s="5">
        <f>ТОЦСМ!C77+'ЦСМ Талаского рн.'!C77+'ЦСМ Кара-Буура'!C77+'ЦОВП Манасский'!C77+'ЦОВП Бакай-Атинский'!C77</f>
        <v>380</v>
      </c>
      <c r="D77" s="5">
        <f>ТОЦСМ!D77+'ЦСМ Талаского рн.'!D77+'ЦСМ Кара-Буура'!D77+'ЦОВП Манасский'!D77+'ЦОВП Бакай-Атинский'!D77</f>
        <v>721</v>
      </c>
      <c r="E77" s="5">
        <f t="shared" si="8"/>
        <v>1117</v>
      </c>
      <c r="F77" s="5">
        <f>ТОЦСМ!F77+'ЦСМ Талаского рн.'!F77+'ЦСМ Кара-Буура'!F77+'ЦОВП Манасский'!F77+'ЦОВП Бакай-Атинский'!F77</f>
        <v>460</v>
      </c>
      <c r="G77" s="5">
        <f>ТОЦСМ!G77+'ЦСМ Талаского рн.'!G77+'ЦСМ Кара-Буура'!G77+'ЦОВП Манасский'!G77+'ЦОВП Бакай-Атинский'!G77</f>
        <v>657</v>
      </c>
      <c r="I77" s="5">
        <v>70</v>
      </c>
      <c r="J77" s="5">
        <f t="shared" si="9"/>
        <v>460</v>
      </c>
      <c r="K77" s="5">
        <f t="shared" si="9"/>
        <v>657</v>
      </c>
      <c r="L77" s="5">
        <f t="shared" si="10"/>
        <v>380</v>
      </c>
      <c r="M77" s="5">
        <f t="shared" si="10"/>
        <v>721</v>
      </c>
      <c r="N77" s="11">
        <f t="shared" si="11"/>
        <v>0.82608695652173914</v>
      </c>
      <c r="O77" s="11">
        <f t="shared" si="11"/>
        <v>1.0974124809741248</v>
      </c>
      <c r="P77" s="11">
        <v>1.2001189324535197</v>
      </c>
      <c r="Q77" s="11">
        <v>1.6082249138730098</v>
      </c>
      <c r="R77" s="11">
        <f t="shared" si="12"/>
        <v>552.05470892861911</v>
      </c>
      <c r="S77" s="11">
        <f t="shared" si="12"/>
        <v>1056.6037684145674</v>
      </c>
      <c r="T77" s="11">
        <f t="shared" si="13"/>
        <v>1608.6584773431864</v>
      </c>
      <c r="U77" s="10"/>
      <c r="V77" s="12"/>
      <c r="W77" s="11">
        <f>ТОЦСМ!W77+'ЦСМ Талаского рн.'!W77+'ЦСМ Кара-Буура'!W77+'ЦОВП Манасский'!W77+'ЦОВП Бакай-Атинский'!W77</f>
        <v>2092.2042909485135</v>
      </c>
    </row>
    <row r="78" spans="1:23" x14ac:dyDescent="0.25">
      <c r="A78" s="5">
        <v>71</v>
      </c>
      <c r="B78" s="5">
        <f t="shared" si="7"/>
        <v>1106</v>
      </c>
      <c r="C78" s="5">
        <f>ТОЦСМ!C78+'ЦСМ Талаского рн.'!C78+'ЦСМ Кара-Буура'!C78+'ЦОВП Манасский'!C78+'ЦОВП Бакай-Атинский'!C78</f>
        <v>433</v>
      </c>
      <c r="D78" s="5">
        <f>ТОЦСМ!D78+'ЦСМ Талаского рн.'!D78+'ЦСМ Кара-Буура'!D78+'ЦОВП Манасский'!D78+'ЦОВП Бакай-Атинский'!D78</f>
        <v>673</v>
      </c>
      <c r="E78" s="5">
        <f t="shared" si="8"/>
        <v>1088</v>
      </c>
      <c r="F78" s="5">
        <f>ТОЦСМ!F78+'ЦСМ Талаского рн.'!F78+'ЦСМ Кара-Буура'!F78+'ЦОВП Манасский'!F78+'ЦОВП Бакай-Атинский'!F78</f>
        <v>489</v>
      </c>
      <c r="G78" s="5">
        <f>ТОЦСМ!G78+'ЦСМ Талаского рн.'!G78+'ЦСМ Кара-Буура'!G78+'ЦОВП Манасский'!G78+'ЦОВП Бакай-Атинский'!G78</f>
        <v>599</v>
      </c>
      <c r="I78" s="5">
        <v>71</v>
      </c>
      <c r="J78" s="5">
        <f t="shared" si="9"/>
        <v>489</v>
      </c>
      <c r="K78" s="5">
        <f t="shared" si="9"/>
        <v>599</v>
      </c>
      <c r="L78" s="5">
        <f t="shared" si="10"/>
        <v>433</v>
      </c>
      <c r="M78" s="5">
        <f t="shared" si="10"/>
        <v>673</v>
      </c>
      <c r="N78" s="11">
        <f t="shared" si="11"/>
        <v>0.88548057259713697</v>
      </c>
      <c r="O78" s="11">
        <f t="shared" si="11"/>
        <v>1.1235392320534223</v>
      </c>
      <c r="P78" s="11">
        <v>1.2712810006613371</v>
      </c>
      <c r="Q78" s="11">
        <v>1.6975198611628772</v>
      </c>
      <c r="R78" s="11">
        <f t="shared" si="12"/>
        <v>621.65640932339386</v>
      </c>
      <c r="S78" s="11">
        <f t="shared" si="12"/>
        <v>1016.8143968365634</v>
      </c>
      <c r="T78" s="11">
        <f t="shared" si="13"/>
        <v>1638.4708061599572</v>
      </c>
      <c r="U78" s="10"/>
      <c r="V78" s="12"/>
      <c r="W78" s="11">
        <f>ТОЦСМ!W78+'ЦСМ Талаского рн.'!W78+'ЦСМ Кара-Буура'!W78+'ЦОВП Манасский'!W78+'ЦОВП Бакай-Атинский'!W78</f>
        <v>2133.8728516403921</v>
      </c>
    </row>
    <row r="79" spans="1:23" x14ac:dyDescent="0.25">
      <c r="A79" s="5">
        <v>72</v>
      </c>
      <c r="B79" s="5">
        <f t="shared" si="7"/>
        <v>820</v>
      </c>
      <c r="C79" s="5">
        <f>ТОЦСМ!C79+'ЦСМ Талаского рн.'!C79+'ЦСМ Кара-Буура'!C79+'ЦОВП Манасский'!C79+'ЦОВП Бакай-Атинский'!C79</f>
        <v>341</v>
      </c>
      <c r="D79" s="5">
        <f>ТОЦСМ!D79+'ЦСМ Талаского рн.'!D79+'ЦСМ Кара-Буура'!D79+'ЦОВП Манасский'!D79+'ЦОВП Бакай-Атинский'!D79</f>
        <v>479</v>
      </c>
      <c r="E79" s="5">
        <f t="shared" si="8"/>
        <v>995</v>
      </c>
      <c r="F79" s="5">
        <f>ТОЦСМ!F79+'ЦСМ Талаского рн.'!F79+'ЦСМ Кара-Буура'!F79+'ЦОВП Манасский'!F79+'ЦОВП Бакай-Атинский'!F79</f>
        <v>429</v>
      </c>
      <c r="G79" s="5">
        <f>ТОЦСМ!G79+'ЦСМ Талаского рн.'!G79+'ЦСМ Кара-Буура'!G79+'ЦОВП Манасский'!G79+'ЦОВП Бакай-Атинский'!G79</f>
        <v>566</v>
      </c>
      <c r="I79" s="5">
        <v>72</v>
      </c>
      <c r="J79" s="5">
        <f t="shared" si="9"/>
        <v>429</v>
      </c>
      <c r="K79" s="5">
        <f t="shared" si="9"/>
        <v>566</v>
      </c>
      <c r="L79" s="5">
        <f t="shared" si="10"/>
        <v>341</v>
      </c>
      <c r="M79" s="5">
        <f t="shared" si="10"/>
        <v>479</v>
      </c>
      <c r="N79" s="11">
        <f t="shared" si="11"/>
        <v>0.79487179487179482</v>
      </c>
      <c r="O79" s="11">
        <f t="shared" si="11"/>
        <v>0.8462897526501767</v>
      </c>
      <c r="P79" s="11">
        <v>1.2037283427123036</v>
      </c>
      <c r="Q79" s="11">
        <v>1.5545465488116144</v>
      </c>
      <c r="R79" s="11">
        <f t="shared" si="12"/>
        <v>516.39945902357817</v>
      </c>
      <c r="S79" s="11">
        <f t="shared" si="12"/>
        <v>879.87334662737373</v>
      </c>
      <c r="T79" s="11">
        <f t="shared" si="13"/>
        <v>1396.2728056509518</v>
      </c>
      <c r="U79" s="10"/>
      <c r="V79" s="12"/>
      <c r="W79" s="11">
        <f>ТОЦСМ!W79+'ЦСМ Талаского рн.'!W79+'ЦСМ Кара-Буура'!W79+'ЦОВП Манасский'!W79+'ЦОВП Бакай-Атинский'!W79</f>
        <v>1794.1656235444584</v>
      </c>
    </row>
    <row r="80" spans="1:23" x14ac:dyDescent="0.25">
      <c r="A80" s="5">
        <v>73</v>
      </c>
      <c r="B80" s="5">
        <f t="shared" si="7"/>
        <v>749</v>
      </c>
      <c r="C80" s="5">
        <f>ТОЦСМ!C80+'ЦСМ Талаского рн.'!C80+'ЦСМ Кара-Буура'!C80+'ЦОВП Манасский'!C80+'ЦОВП Бакай-Атинский'!C80</f>
        <v>292</v>
      </c>
      <c r="D80" s="5">
        <f>ТОЦСМ!D80+'ЦСМ Талаского рн.'!D80+'ЦСМ Кара-Буура'!D80+'ЦОВП Манасский'!D80+'ЦОВП Бакай-Атинский'!D80</f>
        <v>457</v>
      </c>
      <c r="E80" s="5">
        <f t="shared" si="8"/>
        <v>881</v>
      </c>
      <c r="F80" s="5">
        <f>ТОЦСМ!F80+'ЦСМ Талаского рн.'!F80+'ЦСМ Кара-Буура'!F80+'ЦОВП Манасский'!F80+'ЦОВП Бакай-Атинский'!F80</f>
        <v>389</v>
      </c>
      <c r="G80" s="5">
        <f>ТОЦСМ!G80+'ЦСМ Талаского рн.'!G80+'ЦСМ Кара-Буура'!G80+'ЦОВП Манасский'!G80+'ЦОВП Бакай-Атинский'!G80</f>
        <v>492</v>
      </c>
      <c r="I80" s="5">
        <v>73</v>
      </c>
      <c r="J80" s="5">
        <f t="shared" si="9"/>
        <v>389</v>
      </c>
      <c r="K80" s="5">
        <f t="shared" si="9"/>
        <v>492</v>
      </c>
      <c r="L80" s="5">
        <f t="shared" si="10"/>
        <v>292</v>
      </c>
      <c r="M80" s="5">
        <f t="shared" si="10"/>
        <v>457</v>
      </c>
      <c r="N80" s="11">
        <f t="shared" si="11"/>
        <v>0.75064267352185088</v>
      </c>
      <c r="O80" s="11">
        <f t="shared" si="11"/>
        <v>0.92886178861788615</v>
      </c>
      <c r="P80" s="11">
        <v>1.0989224600493674</v>
      </c>
      <c r="Q80" s="11">
        <v>1.5088109523577338</v>
      </c>
      <c r="R80" s="11">
        <f t="shared" si="12"/>
        <v>427.48083695920394</v>
      </c>
      <c r="S80" s="11">
        <f t="shared" si="12"/>
        <v>742.33498856000506</v>
      </c>
      <c r="T80" s="11">
        <f t="shared" si="13"/>
        <v>1169.8158255192091</v>
      </c>
      <c r="U80" s="10"/>
      <c r="V80" s="12"/>
      <c r="W80" s="11">
        <f>ТОЦСМ!W80+'ЦСМ Талаского рн.'!W80+'ЦСМ Кара-Буура'!W80+'ЦОВП Манасский'!W80+'ЦОВП Бакай-Атинский'!W80</f>
        <v>1523.005377098558</v>
      </c>
    </row>
    <row r="81" spans="1:23" x14ac:dyDescent="0.25">
      <c r="A81" s="5">
        <v>74</v>
      </c>
      <c r="B81" s="5">
        <f t="shared" si="7"/>
        <v>624</v>
      </c>
      <c r="C81" s="5">
        <f>ТОЦСМ!C81+'ЦСМ Талаского рн.'!C81+'ЦСМ Кара-Буура'!C81+'ЦОВП Манасский'!C81+'ЦОВП Бакай-Атинский'!C81</f>
        <v>248</v>
      </c>
      <c r="D81" s="5">
        <f>ТОЦСМ!D81+'ЦСМ Талаского рн.'!D81+'ЦСМ Кара-Буура'!D81+'ЦОВП Манасский'!D81+'ЦОВП Бакай-Атинский'!D81</f>
        <v>376</v>
      </c>
      <c r="E81" s="5">
        <f t="shared" si="8"/>
        <v>712</v>
      </c>
      <c r="F81" s="5">
        <f>ТОЦСМ!F81+'ЦСМ Талаского рн.'!F81+'ЦСМ Кара-Буура'!F81+'ЦОВП Манасский'!F81+'ЦОВП Бакай-Атинский'!F81</f>
        <v>305</v>
      </c>
      <c r="G81" s="5">
        <f>ТОЦСМ!G81+'ЦСМ Талаского рн.'!G81+'ЦСМ Кара-Буура'!G81+'ЦОВП Манасский'!G81+'ЦОВП Бакай-Атинский'!G81</f>
        <v>407</v>
      </c>
      <c r="I81" s="5">
        <v>74</v>
      </c>
      <c r="J81" s="5">
        <f t="shared" si="9"/>
        <v>305</v>
      </c>
      <c r="K81" s="5">
        <f t="shared" si="9"/>
        <v>407</v>
      </c>
      <c r="L81" s="5">
        <f t="shared" si="10"/>
        <v>248</v>
      </c>
      <c r="M81" s="5">
        <f t="shared" si="10"/>
        <v>376</v>
      </c>
      <c r="N81" s="11">
        <f t="shared" si="11"/>
        <v>0.81311475409836065</v>
      </c>
      <c r="O81" s="11">
        <f t="shared" si="11"/>
        <v>0.92383292383292381</v>
      </c>
      <c r="P81" s="11">
        <v>1.1996096473498148</v>
      </c>
      <c r="Q81" s="11">
        <v>1.5364118049579252</v>
      </c>
      <c r="R81" s="11">
        <f t="shared" si="12"/>
        <v>365.88094244169349</v>
      </c>
      <c r="S81" s="11">
        <f t="shared" si="12"/>
        <v>625.3196046178756</v>
      </c>
      <c r="T81" s="11">
        <f t="shared" si="13"/>
        <v>991.20054705956909</v>
      </c>
      <c r="U81" s="10"/>
      <c r="V81" s="12"/>
      <c r="W81" s="11">
        <f>ТОЦСМ!W81+'ЦСМ Талаского рн.'!W81+'ЦСМ Кара-Буура'!W81+'ЦОВП Манасский'!W81+'ЦОВП Бакай-Атинский'!W81</f>
        <v>1282.2220664661156</v>
      </c>
    </row>
    <row r="82" spans="1:23" x14ac:dyDescent="0.25">
      <c r="A82" s="5">
        <v>75</v>
      </c>
      <c r="B82" s="5">
        <f t="shared" si="7"/>
        <v>691</v>
      </c>
      <c r="C82" s="5">
        <f>ТОЦСМ!C82+'ЦСМ Талаского рн.'!C82+'ЦСМ Кара-Буура'!C82+'ЦОВП Манасский'!C82+'ЦОВП Бакай-Атинский'!C82</f>
        <v>233</v>
      </c>
      <c r="D82" s="5">
        <f>ТОЦСМ!D82+'ЦСМ Талаского рн.'!D82+'ЦСМ Кара-Буура'!D82+'ЦОВП Манасский'!D82+'ЦОВП Бакай-Атинский'!D82</f>
        <v>458</v>
      </c>
      <c r="E82" s="5">
        <f t="shared" si="8"/>
        <v>724</v>
      </c>
      <c r="F82" s="5">
        <f>ТОЦСМ!F82+'ЦСМ Талаского рн.'!F82+'ЦСМ Кара-Буура'!F82+'ЦОВП Манасский'!F82+'ЦОВП Бакай-Атинский'!F82</f>
        <v>305</v>
      </c>
      <c r="G82" s="5">
        <f>ТОЦСМ!G82+'ЦСМ Талаского рн.'!G82+'ЦСМ Кара-Буура'!G82+'ЦОВП Манасский'!G82+'ЦОВП Бакай-Атинский'!G82</f>
        <v>419</v>
      </c>
      <c r="I82" s="5">
        <v>75</v>
      </c>
      <c r="J82" s="5">
        <f t="shared" si="9"/>
        <v>305</v>
      </c>
      <c r="K82" s="5">
        <f t="shared" si="9"/>
        <v>419</v>
      </c>
      <c r="L82" s="5">
        <f t="shared" si="10"/>
        <v>233</v>
      </c>
      <c r="M82" s="5">
        <f t="shared" si="10"/>
        <v>458</v>
      </c>
      <c r="N82" s="11">
        <f t="shared" si="11"/>
        <v>0.76393442622950825</v>
      </c>
      <c r="O82" s="11">
        <f t="shared" si="11"/>
        <v>1.0930787589498807</v>
      </c>
      <c r="P82" s="11">
        <v>1.0552273892777833</v>
      </c>
      <c r="Q82" s="11">
        <v>1.5150969237124527</v>
      </c>
      <c r="R82" s="11">
        <f t="shared" si="12"/>
        <v>321.84435372972388</v>
      </c>
      <c r="S82" s="11">
        <f t="shared" si="12"/>
        <v>634.82561103551768</v>
      </c>
      <c r="T82" s="11">
        <f t="shared" si="13"/>
        <v>956.6699647652415</v>
      </c>
      <c r="U82" s="10"/>
      <c r="V82" s="12"/>
      <c r="W82" s="11">
        <f>ТОЦСМ!W82+'ЦСМ Талаского рн.'!W82+'ЦСМ Кара-Буура'!W82+'ЦОВП Манасский'!W82+'ЦОВП Бакай-Атинский'!W82</f>
        <v>1239.7360140967662</v>
      </c>
    </row>
    <row r="83" spans="1:23" x14ac:dyDescent="0.25">
      <c r="A83" s="5">
        <v>76</v>
      </c>
      <c r="B83" s="5">
        <f t="shared" si="7"/>
        <v>270</v>
      </c>
      <c r="C83" s="5">
        <f>ТОЦСМ!C83+'ЦСМ Талаского рн.'!C83+'ЦСМ Кара-Буура'!C83+'ЦОВП Манасский'!C83+'ЦОВП Бакай-Атинский'!C83</f>
        <v>101</v>
      </c>
      <c r="D83" s="5">
        <f>ТОЦСМ!D83+'ЦСМ Талаского рн.'!D83+'ЦСМ Кара-Буура'!D83+'ЦОВП Манасский'!D83+'ЦОВП Бакай-Атинский'!D83</f>
        <v>169</v>
      </c>
      <c r="E83" s="5">
        <f t="shared" si="8"/>
        <v>484</v>
      </c>
      <c r="F83" s="5">
        <f>ТОЦСМ!F83+'ЦСМ Талаского рн.'!F83+'ЦСМ Кара-Буура'!F83+'ЦОВП Манасский'!F83+'ЦОВП Бакай-Атинский'!F83</f>
        <v>191</v>
      </c>
      <c r="G83" s="5">
        <f>ТОЦСМ!G83+'ЦСМ Талаского рн.'!G83+'ЦСМ Кара-Буура'!G83+'ЦОВП Манасский'!G83+'ЦОВП Бакай-Атинский'!G83</f>
        <v>293</v>
      </c>
      <c r="I83" s="5">
        <v>76</v>
      </c>
      <c r="J83" s="5">
        <f t="shared" si="9"/>
        <v>191</v>
      </c>
      <c r="K83" s="5">
        <f t="shared" si="9"/>
        <v>293</v>
      </c>
      <c r="L83" s="5">
        <f t="shared" si="10"/>
        <v>101</v>
      </c>
      <c r="M83" s="5">
        <f t="shared" si="10"/>
        <v>169</v>
      </c>
      <c r="N83" s="11">
        <f t="shared" si="11"/>
        <v>0.52879581151832455</v>
      </c>
      <c r="O83" s="11">
        <f t="shared" si="11"/>
        <v>0.57679180887372017</v>
      </c>
      <c r="P83" s="11">
        <v>0.87105133724920314</v>
      </c>
      <c r="Q83" s="11">
        <v>1.163462701676707</v>
      </c>
      <c r="R83" s="11">
        <f t="shared" si="12"/>
        <v>166.37080541459781</v>
      </c>
      <c r="S83" s="11">
        <f t="shared" si="12"/>
        <v>340.89457159127517</v>
      </c>
      <c r="T83" s="11">
        <f t="shared" si="13"/>
        <v>507.26537700587301</v>
      </c>
      <c r="U83" s="10"/>
      <c r="V83" s="12"/>
      <c r="W83" s="11">
        <f>ТОЦСМ!W83+'ЦСМ Талаского рн.'!W83+'ЦСМ Кара-Буура'!W83+'ЦОВП Манасский'!W83+'ЦОВП Бакай-Атинский'!W83</f>
        <v>659.30457082514931</v>
      </c>
    </row>
    <row r="84" spans="1:23" x14ac:dyDescent="0.25">
      <c r="A84" s="5">
        <v>77</v>
      </c>
      <c r="B84" s="5">
        <f t="shared" si="7"/>
        <v>184</v>
      </c>
      <c r="C84" s="5">
        <f>ТОЦСМ!C84+'ЦСМ Талаского рн.'!C84+'ЦСМ Кара-Буура'!C84+'ЦОВП Манасский'!C84+'ЦОВП Бакай-Атинский'!C84</f>
        <v>59</v>
      </c>
      <c r="D84" s="5">
        <f>ТОЦСМ!D84+'ЦСМ Талаского рн.'!D84+'ЦСМ Кара-Буура'!D84+'ЦОВП Манасский'!D84+'ЦОВП Бакай-Атинский'!D84</f>
        <v>125</v>
      </c>
      <c r="E84" s="5">
        <f t="shared" si="8"/>
        <v>233</v>
      </c>
      <c r="F84" s="5">
        <f>ТОЦСМ!F84+'ЦСМ Талаского рн.'!F84+'ЦСМ Кара-Буура'!F84+'ЦОВП Манасский'!F84+'ЦОВП Бакай-Атинский'!F84</f>
        <v>94</v>
      </c>
      <c r="G84" s="5">
        <f>ТОЦСМ!G84+'ЦСМ Талаского рн.'!G84+'ЦСМ Кара-Буура'!G84+'ЦОВП Манасский'!G84+'ЦОВП Бакай-Атинский'!G84</f>
        <v>139</v>
      </c>
      <c r="I84" s="5">
        <v>77</v>
      </c>
      <c r="J84" s="5">
        <f t="shared" si="9"/>
        <v>94</v>
      </c>
      <c r="K84" s="5">
        <f t="shared" si="9"/>
        <v>139</v>
      </c>
      <c r="L84" s="5">
        <f t="shared" si="10"/>
        <v>59</v>
      </c>
      <c r="M84" s="5">
        <f t="shared" si="10"/>
        <v>125</v>
      </c>
      <c r="N84" s="11">
        <f t="shared" si="11"/>
        <v>0.62765957446808507</v>
      </c>
      <c r="O84" s="11">
        <f t="shared" si="11"/>
        <v>0.89928057553956831</v>
      </c>
      <c r="P84" s="11">
        <v>1.0980308563172401</v>
      </c>
      <c r="Q84" s="11">
        <v>1.2533296593497394</v>
      </c>
      <c r="R84" s="11">
        <f t="shared" si="12"/>
        <v>103.21490049382056</v>
      </c>
      <c r="S84" s="11">
        <f t="shared" si="12"/>
        <v>174.21282264961377</v>
      </c>
      <c r="T84" s="11">
        <f t="shared" si="13"/>
        <v>277.42772314343432</v>
      </c>
      <c r="U84" s="10"/>
      <c r="V84" s="12"/>
      <c r="W84" s="11">
        <f>ТОЦСМ!W84+'ЦСМ Талаского рн.'!W84+'ЦСМ Кара-Буура'!W84+'ЦОВП Манасский'!W84+'ЦОВП Бакай-Атинский'!W84</f>
        <v>361.1122259049742</v>
      </c>
    </row>
    <row r="85" spans="1:23" x14ac:dyDescent="0.25">
      <c r="A85" s="5">
        <v>78</v>
      </c>
      <c r="B85" s="5">
        <f t="shared" si="7"/>
        <v>168</v>
      </c>
      <c r="C85" s="5">
        <f>ТОЦСМ!C85+'ЦСМ Талаского рн.'!C85+'ЦСМ Кара-Буура'!C85+'ЦОВП Манасский'!C85+'ЦОВП Бакай-Атинский'!C85</f>
        <v>58</v>
      </c>
      <c r="D85" s="5">
        <f>ТОЦСМ!D85+'ЦСМ Талаского рн.'!D85+'ЦСМ Кара-Буура'!D85+'ЦОВП Манасский'!D85+'ЦОВП Бакай-Атинский'!D85</f>
        <v>110</v>
      </c>
      <c r="E85" s="5">
        <f t="shared" si="8"/>
        <v>222</v>
      </c>
      <c r="F85" s="5">
        <f>ТОЦСМ!F85+'ЦСМ Талаского рн.'!F85+'ЦСМ Кара-Буура'!F85+'ЦОВП Манасский'!F85+'ЦОВП Бакай-Атинский'!F85</f>
        <v>80</v>
      </c>
      <c r="G85" s="5">
        <f>ТОЦСМ!G85+'ЦСМ Талаского рн.'!G85+'ЦСМ Кара-Буура'!G85+'ЦОВП Манасский'!G85+'ЦОВП Бакай-Атинский'!G85</f>
        <v>142</v>
      </c>
      <c r="I85" s="5">
        <v>78</v>
      </c>
      <c r="J85" s="5">
        <f t="shared" si="9"/>
        <v>80</v>
      </c>
      <c r="K85" s="5">
        <f t="shared" si="9"/>
        <v>142</v>
      </c>
      <c r="L85" s="5">
        <f t="shared" si="10"/>
        <v>58</v>
      </c>
      <c r="M85" s="5">
        <f t="shared" si="10"/>
        <v>110</v>
      </c>
      <c r="N85" s="11">
        <f t="shared" si="11"/>
        <v>0.72499999999999998</v>
      </c>
      <c r="O85" s="11">
        <f t="shared" si="11"/>
        <v>0.77464788732394363</v>
      </c>
      <c r="P85" s="11">
        <v>1.2463082851082308</v>
      </c>
      <c r="Q85" s="11">
        <v>1.3285489276730484</v>
      </c>
      <c r="R85" s="11">
        <f t="shared" si="12"/>
        <v>99.704662808658469</v>
      </c>
      <c r="S85" s="11">
        <f t="shared" si="12"/>
        <v>188.65394772957288</v>
      </c>
      <c r="T85" s="11">
        <f t="shared" si="13"/>
        <v>288.35861053823135</v>
      </c>
      <c r="U85" s="10"/>
      <c r="V85" s="12"/>
      <c r="W85" s="11">
        <f>ТОЦСМ!W85+'ЦСМ Талаского рн.'!W85+'ЦСМ Кара-Буура'!W85+'ЦОВП Манасский'!W85+'ЦОВП Бакай-Атинский'!W85</f>
        <v>377.32110054959236</v>
      </c>
    </row>
    <row r="86" spans="1:23" x14ac:dyDescent="0.25">
      <c r="A86" s="5">
        <v>79</v>
      </c>
      <c r="B86" s="5">
        <f t="shared" si="7"/>
        <v>297</v>
      </c>
      <c r="C86" s="5">
        <f>ТОЦСМ!C86+'ЦСМ Талаского рн.'!C86+'ЦСМ Кара-Буура'!C86+'ЦОВП Манасский'!C86+'ЦОВП Бакай-Атинский'!C86</f>
        <v>111</v>
      </c>
      <c r="D86" s="5">
        <f>ТОЦСМ!D86+'ЦСМ Талаского рн.'!D86+'ЦСМ Кара-Буура'!D86+'ЦОВП Манасский'!D86+'ЦОВП Бакай-Атинский'!D86</f>
        <v>186</v>
      </c>
      <c r="E86" s="5">
        <f t="shared" si="8"/>
        <v>285</v>
      </c>
      <c r="F86" s="5">
        <f>ТОЦСМ!F86+'ЦСМ Талаского рн.'!F86+'ЦСМ Кара-Буура'!F86+'ЦОВП Манасский'!F86+'ЦОВП Бакай-Атинский'!F86</f>
        <v>129</v>
      </c>
      <c r="G86" s="5">
        <f>ТОЦСМ!G86+'ЦСМ Талаского рн.'!G86+'ЦСМ Кара-Буура'!G86+'ЦОВП Манасский'!G86+'ЦОВП Бакай-Атинский'!G86</f>
        <v>156</v>
      </c>
      <c r="I86" s="5">
        <v>79</v>
      </c>
      <c r="J86" s="5">
        <f t="shared" si="9"/>
        <v>129</v>
      </c>
      <c r="K86" s="5">
        <f t="shared" si="9"/>
        <v>156</v>
      </c>
      <c r="L86" s="5">
        <f t="shared" si="10"/>
        <v>111</v>
      </c>
      <c r="M86" s="5">
        <f t="shared" si="10"/>
        <v>186</v>
      </c>
      <c r="N86" s="11">
        <f t="shared" si="11"/>
        <v>0.86046511627906974</v>
      </c>
      <c r="O86" s="11">
        <f t="shared" si="11"/>
        <v>1.1923076923076923</v>
      </c>
      <c r="P86" s="11">
        <v>1.2587200943383465</v>
      </c>
      <c r="Q86" s="11">
        <v>1.556891493509448</v>
      </c>
      <c r="R86" s="11">
        <f t="shared" si="12"/>
        <v>162.3748921696467</v>
      </c>
      <c r="S86" s="11">
        <f t="shared" si="12"/>
        <v>242.87507298747389</v>
      </c>
      <c r="T86" s="11">
        <f t="shared" si="13"/>
        <v>405.24996515712058</v>
      </c>
      <c r="U86" s="10"/>
      <c r="V86" s="12"/>
      <c r="W86" s="11">
        <f>ТОЦСМ!W86+'ЦСМ Талаского рн.'!W86+'ЦСМ Кара-Буура'!W86+'ЦОВП Манасский'!W86+'ЦОВП Бакай-Атинский'!W86</f>
        <v>529.18402371728723</v>
      </c>
    </row>
    <row r="87" spans="1:23" x14ac:dyDescent="0.25">
      <c r="A87" s="5">
        <v>80</v>
      </c>
      <c r="B87" s="5">
        <f t="shared" si="7"/>
        <v>321</v>
      </c>
      <c r="C87" s="5">
        <f>ТОЦСМ!C87+'ЦСМ Талаского рн.'!C87+'ЦСМ Кара-Буура'!C87+'ЦОВП Манасский'!C87+'ЦОВП Бакай-Атинский'!C87</f>
        <v>153</v>
      </c>
      <c r="D87" s="5">
        <f>ТОЦСМ!D87+'ЦСМ Талаского рн.'!D87+'ЦСМ Кара-Буура'!D87+'ЦОВП Манасский'!D87+'ЦОВП Бакай-Атинский'!D87</f>
        <v>168</v>
      </c>
      <c r="E87" s="5">
        <f t="shared" si="8"/>
        <v>446</v>
      </c>
      <c r="F87" s="5">
        <f>ТОЦСМ!F87+'ЦСМ Талаского рн.'!F87+'ЦСМ Кара-Буура'!F87+'ЦОВП Манасский'!F87+'ЦОВП Бакай-Атинский'!F87</f>
        <v>188</v>
      </c>
      <c r="G87" s="5">
        <f>ТОЦСМ!G87+'ЦСМ Талаского рн.'!G87+'ЦСМ Кара-Буура'!G87+'ЦОВП Манасский'!G87+'ЦОВП Бакай-Атинский'!G87</f>
        <v>258</v>
      </c>
      <c r="I87" s="5">
        <v>80</v>
      </c>
      <c r="J87" s="5">
        <f t="shared" si="9"/>
        <v>188</v>
      </c>
      <c r="K87" s="5">
        <f t="shared" si="9"/>
        <v>258</v>
      </c>
      <c r="L87" s="5">
        <f t="shared" si="10"/>
        <v>153</v>
      </c>
      <c r="M87" s="5">
        <f t="shared" si="10"/>
        <v>168</v>
      </c>
      <c r="N87" s="11">
        <f t="shared" si="11"/>
        <v>0.81382978723404253</v>
      </c>
      <c r="O87" s="11">
        <f t="shared" si="11"/>
        <v>0.65116279069767447</v>
      </c>
      <c r="P87" s="11">
        <v>0.99793733229424786</v>
      </c>
      <c r="Q87" s="11">
        <v>1.2686136794893021</v>
      </c>
      <c r="R87" s="11">
        <f t="shared" si="12"/>
        <v>187.61221847131858</v>
      </c>
      <c r="S87" s="11">
        <f t="shared" si="12"/>
        <v>327.30232930823996</v>
      </c>
      <c r="T87" s="11">
        <f t="shared" si="13"/>
        <v>514.91454777955857</v>
      </c>
      <c r="U87" s="10"/>
      <c r="V87" s="12"/>
      <c r="W87" s="11">
        <f>ТОЦСМ!W87+'ЦСМ Талаского рн.'!W87+'ЦСМ Кара-Буура'!W87+'ЦОВП Манасский'!W87+'ЦОВП Бакай-Атинский'!W87</f>
        <v>672.73037566712878</v>
      </c>
    </row>
    <row r="88" spans="1:23" x14ac:dyDescent="0.25">
      <c r="A88" s="5">
        <v>81</v>
      </c>
      <c r="B88" s="5">
        <f t="shared" si="7"/>
        <v>221</v>
      </c>
      <c r="C88" s="5">
        <f>ТОЦСМ!C88+'ЦСМ Талаского рн.'!C88+'ЦСМ Кара-Буура'!C88+'ЦОВП Манасский'!C88+'ЦОВП Бакай-Атинский'!C88</f>
        <v>80</v>
      </c>
      <c r="D88" s="5">
        <f>ТОЦСМ!D88+'ЦСМ Талаского рн.'!D88+'ЦСМ Кара-Буура'!D88+'ЦОВП Манасский'!D88+'ЦОВП Бакай-Атинский'!D88</f>
        <v>141</v>
      </c>
      <c r="E88" s="5">
        <f t="shared" si="8"/>
        <v>415</v>
      </c>
      <c r="F88" s="5">
        <f>ТОЦСМ!F88+'ЦСМ Талаского рн.'!F88+'ЦСМ Кара-Буура'!F88+'ЦОВП Манасский'!F88+'ЦОВП Бакай-Атинский'!F88</f>
        <v>162</v>
      </c>
      <c r="G88" s="5">
        <f>ТОЦСМ!G88+'ЦСМ Талаского рн.'!G88+'ЦСМ Кара-Буура'!G88+'ЦОВП Манасский'!G88+'ЦОВП Бакай-Атинский'!G88</f>
        <v>253</v>
      </c>
      <c r="I88" s="5">
        <v>81</v>
      </c>
      <c r="J88" s="5">
        <f t="shared" si="9"/>
        <v>162</v>
      </c>
      <c r="K88" s="5">
        <f t="shared" si="9"/>
        <v>253</v>
      </c>
      <c r="L88" s="5">
        <f t="shared" si="10"/>
        <v>80</v>
      </c>
      <c r="M88" s="5">
        <f t="shared" si="10"/>
        <v>141</v>
      </c>
      <c r="N88" s="11">
        <f t="shared" si="11"/>
        <v>0.49382716049382713</v>
      </c>
      <c r="O88" s="11">
        <f t="shared" si="11"/>
        <v>0.55731225296442688</v>
      </c>
      <c r="P88" s="11">
        <v>1.0566307227620151</v>
      </c>
      <c r="Q88" s="11">
        <v>1.2708540869872402</v>
      </c>
      <c r="R88" s="11">
        <f t="shared" si="12"/>
        <v>171.17417708744645</v>
      </c>
      <c r="S88" s="11">
        <f t="shared" si="12"/>
        <v>321.52608400777177</v>
      </c>
      <c r="T88" s="11">
        <f t="shared" si="13"/>
        <v>492.70026109521825</v>
      </c>
      <c r="U88" s="10"/>
      <c r="V88" s="12"/>
      <c r="W88" s="11">
        <f>ТОЦСМ!W88+'ЦСМ Талаского рн.'!W88+'ЦСМ Кара-Буура'!W88+'ЦОВП Манасский'!W88+'ЦОВП Бакай-Атинский'!W88</f>
        <v>646.56944688015244</v>
      </c>
    </row>
    <row r="89" spans="1:23" x14ac:dyDescent="0.25">
      <c r="A89" s="5">
        <v>82</v>
      </c>
      <c r="B89" s="5">
        <f t="shared" si="7"/>
        <v>349</v>
      </c>
      <c r="C89" s="5">
        <f>ТОЦСМ!C89+'ЦСМ Талаского рн.'!C89+'ЦСМ Кара-Буура'!C89+'ЦОВП Манасский'!C89+'ЦОВП Бакай-Атинский'!C89</f>
        <v>148</v>
      </c>
      <c r="D89" s="5">
        <f>ТОЦСМ!D89+'ЦСМ Талаского рн.'!D89+'ЦСМ Кара-Буура'!D89+'ЦОВП Манасский'!D89+'ЦОВП Бакай-Атинский'!D89</f>
        <v>201</v>
      </c>
      <c r="E89" s="5">
        <f t="shared" si="8"/>
        <v>497</v>
      </c>
      <c r="F89" s="5">
        <f>ТОЦСМ!F89+'ЦСМ Талаского рн.'!F89+'ЦСМ Кара-Буура'!F89+'ЦОВП Манасский'!F89+'ЦОВП Бакай-Атинский'!F89</f>
        <v>170</v>
      </c>
      <c r="G89" s="5">
        <f>ТОЦСМ!G89+'ЦСМ Талаского рн.'!G89+'ЦСМ Кара-Буура'!G89+'ЦОВП Манасский'!G89+'ЦОВП Бакай-Атинский'!G89</f>
        <v>327</v>
      </c>
      <c r="I89" s="5">
        <v>82</v>
      </c>
      <c r="J89" s="5">
        <f t="shared" si="9"/>
        <v>170</v>
      </c>
      <c r="K89" s="5">
        <f t="shared" si="9"/>
        <v>327</v>
      </c>
      <c r="L89" s="5">
        <f t="shared" si="10"/>
        <v>148</v>
      </c>
      <c r="M89" s="5">
        <f t="shared" si="10"/>
        <v>201</v>
      </c>
      <c r="N89" s="11">
        <f t="shared" si="11"/>
        <v>0.87058823529411766</v>
      </c>
      <c r="O89" s="11">
        <f t="shared" si="11"/>
        <v>0.61467889908256879</v>
      </c>
      <c r="P89" s="11">
        <v>0.83082836143162497</v>
      </c>
      <c r="Q89" s="11">
        <v>1.0329877075932696</v>
      </c>
      <c r="R89" s="11">
        <f t="shared" si="12"/>
        <v>141.24082144337623</v>
      </c>
      <c r="S89" s="11">
        <f t="shared" si="12"/>
        <v>337.78698038299916</v>
      </c>
      <c r="T89" s="11">
        <f t="shared" si="13"/>
        <v>479.02780182637537</v>
      </c>
      <c r="U89" s="10"/>
      <c r="V89" s="12"/>
      <c r="W89" s="11">
        <f>ТОЦСМ!W89+'ЦСМ Талаского рн.'!W89+'ЦСМ Кара-Буура'!W89+'ЦОВП Манасский'!W89+'ЦОВП Бакай-Атинский'!W89</f>
        <v>636.30913488678618</v>
      </c>
    </row>
    <row r="90" spans="1:23" x14ac:dyDescent="0.25">
      <c r="A90" s="5">
        <v>83</v>
      </c>
      <c r="B90" s="5">
        <f t="shared" si="7"/>
        <v>226</v>
      </c>
      <c r="C90" s="5">
        <f>ТОЦСМ!C90+'ЦСМ Талаского рн.'!C90+'ЦСМ Кара-Буура'!C90+'ЦОВП Манасский'!C90+'ЦОВП Бакай-Атинский'!C90</f>
        <v>91</v>
      </c>
      <c r="D90" s="5">
        <f>ТОЦСМ!D90+'ЦСМ Талаского рн.'!D90+'ЦСМ Кара-Буура'!D90+'ЦОВП Манасский'!D90+'ЦОВП Бакай-Атинский'!D90</f>
        <v>135</v>
      </c>
      <c r="E90" s="5">
        <f t="shared" si="8"/>
        <v>451</v>
      </c>
      <c r="F90" s="5">
        <f>ТОЦСМ!F90+'ЦСМ Талаского рн.'!F90+'ЦСМ Кара-Буура'!F90+'ЦОВП Манасский'!F90+'ЦОВП Бакай-Атинский'!F90</f>
        <v>160</v>
      </c>
      <c r="G90" s="5">
        <f>ТОЦСМ!G90+'ЦСМ Талаского рн.'!G90+'ЦСМ Кара-Буура'!G90+'ЦОВП Манасский'!G90+'ЦОВП Бакай-Атинский'!G90</f>
        <v>291</v>
      </c>
      <c r="I90" s="5">
        <v>83</v>
      </c>
      <c r="J90" s="5">
        <f t="shared" si="9"/>
        <v>160</v>
      </c>
      <c r="K90" s="5">
        <f t="shared" si="9"/>
        <v>291</v>
      </c>
      <c r="L90" s="5">
        <f t="shared" si="10"/>
        <v>91</v>
      </c>
      <c r="M90" s="5">
        <f t="shared" si="10"/>
        <v>135</v>
      </c>
      <c r="N90" s="11">
        <f t="shared" si="11"/>
        <v>0.56874999999999998</v>
      </c>
      <c r="O90" s="11">
        <f t="shared" si="11"/>
        <v>0.46391752577319589</v>
      </c>
      <c r="P90" s="11">
        <v>0.79545130371297212</v>
      </c>
      <c r="Q90" s="11">
        <v>0.97719802345730455</v>
      </c>
      <c r="R90" s="11">
        <f t="shared" si="12"/>
        <v>127.27220859407554</v>
      </c>
      <c r="S90" s="11">
        <f t="shared" si="12"/>
        <v>284.36462482607561</v>
      </c>
      <c r="T90" s="11">
        <f t="shared" si="13"/>
        <v>411.63683342015116</v>
      </c>
      <c r="U90" s="10"/>
      <c r="V90" s="12"/>
      <c r="W90" s="11">
        <f>ТОЦСМ!W90+'ЦСМ Талаского рн.'!W90+'ЦСМ Кара-Буура'!W90+'ЦОВП Манасский'!W90+'ЦОВП Бакай-Атинский'!W90</f>
        <v>539.68399089095385</v>
      </c>
    </row>
    <row r="91" spans="1:23" x14ac:dyDescent="0.25">
      <c r="A91" s="5">
        <v>84</v>
      </c>
      <c r="B91" s="5">
        <f t="shared" si="7"/>
        <v>189</v>
      </c>
      <c r="C91" s="5">
        <f>ТОЦСМ!C91+'ЦСМ Талаского рн.'!C91+'ЦСМ Кара-Буура'!C91+'ЦОВП Манасский'!C91+'ЦОВП Бакай-Атинский'!C91</f>
        <v>90</v>
      </c>
      <c r="D91" s="5">
        <f>ТОЦСМ!D91+'ЦСМ Талаского рн.'!D91+'ЦСМ Кара-Буура'!D91+'ЦОВП Манасский'!D91+'ЦОВП Бакай-Атинский'!D91</f>
        <v>99</v>
      </c>
      <c r="E91" s="5">
        <f t="shared" si="8"/>
        <v>418</v>
      </c>
      <c r="F91" s="5">
        <f>ТОЦСМ!F91+'ЦСМ Талаского рн.'!F91+'ЦСМ Кара-Буура'!F91+'ЦОВП Манасский'!F91+'ЦОВП Бакай-Атинский'!F91</f>
        <v>146</v>
      </c>
      <c r="G91" s="5">
        <f>ТОЦСМ!G91+'ЦСМ Талаского рн.'!G91+'ЦСМ Кара-Буура'!G91+'ЦОВП Манасский'!G91+'ЦОВП Бакай-Атинский'!G91</f>
        <v>272</v>
      </c>
      <c r="I91" s="5">
        <v>84</v>
      </c>
      <c r="J91" s="5">
        <f t="shared" si="9"/>
        <v>146</v>
      </c>
      <c r="K91" s="5">
        <f t="shared" si="9"/>
        <v>272</v>
      </c>
      <c r="L91" s="5">
        <f t="shared" si="10"/>
        <v>90</v>
      </c>
      <c r="M91" s="5">
        <f t="shared" si="10"/>
        <v>99</v>
      </c>
      <c r="N91" s="11">
        <f t="shared" si="11"/>
        <v>0.61643835616438358</v>
      </c>
      <c r="O91" s="11">
        <f t="shared" si="11"/>
        <v>0.3639705882352941</v>
      </c>
      <c r="P91" s="11">
        <v>0.76933012984981708</v>
      </c>
      <c r="Q91" s="11">
        <v>0.89278504471699538</v>
      </c>
      <c r="R91" s="11">
        <f t="shared" si="12"/>
        <v>112.32219895807329</v>
      </c>
      <c r="S91" s="11">
        <f t="shared" si="12"/>
        <v>242.83753216302273</v>
      </c>
      <c r="T91" s="11">
        <f t="shared" si="13"/>
        <v>355.159731121096</v>
      </c>
      <c r="U91" s="10"/>
      <c r="V91" s="12"/>
      <c r="W91" s="11">
        <f>ТОЦСМ!W91+'ЦСМ Талаского рн.'!W91+'ЦСМ Кара-Буура'!W91+'ЦОВП Манасский'!W91+'ЦОВП Бакай-Атинский'!W91</f>
        <v>466.61165771809362</v>
      </c>
    </row>
    <row r="92" spans="1:23" x14ac:dyDescent="0.25">
      <c r="A92" s="5">
        <v>85</v>
      </c>
      <c r="B92" s="5">
        <f t="shared" si="7"/>
        <v>145</v>
      </c>
      <c r="C92" s="5">
        <f>ТОЦСМ!C92+'ЦСМ Талаского рн.'!C92+'ЦСМ Кара-Буура'!C92+'ЦОВП Манасский'!C92+'ЦОВП Бакай-Атинский'!C92</f>
        <v>59</v>
      </c>
      <c r="D92" s="5">
        <f>ТОЦСМ!D92+'ЦСМ Талаского рн.'!D92+'ЦСМ Кара-Буура'!D92+'ЦОВП Манасский'!D92+'ЦОВП Бакай-Атинский'!D92</f>
        <v>86</v>
      </c>
      <c r="E92" s="5">
        <f t="shared" si="8"/>
        <v>320</v>
      </c>
      <c r="F92" s="5">
        <f>ТОЦСМ!F92+'ЦСМ Талаского рн.'!F92+'ЦСМ Кара-Буура'!F92+'ЦОВП Манасский'!F92+'ЦОВП Бакай-Атинский'!F92</f>
        <v>122</v>
      </c>
      <c r="G92" s="5">
        <f>ТОЦСМ!G92+'ЦСМ Талаского рн.'!G92+'ЦСМ Кара-Буура'!G92+'ЦОВП Манасский'!G92+'ЦОВП Бакай-Атинский'!G92</f>
        <v>198</v>
      </c>
      <c r="I92" s="5">
        <v>85</v>
      </c>
      <c r="J92" s="5">
        <f t="shared" si="9"/>
        <v>122</v>
      </c>
      <c r="K92" s="5">
        <f t="shared" si="9"/>
        <v>198</v>
      </c>
      <c r="L92" s="5">
        <f t="shared" si="10"/>
        <v>59</v>
      </c>
      <c r="M92" s="5">
        <f t="shared" si="10"/>
        <v>86</v>
      </c>
      <c r="N92" s="11">
        <f t="shared" si="11"/>
        <v>0.48360655737704916</v>
      </c>
      <c r="O92" s="11">
        <f t="shared" si="11"/>
        <v>0.43434343434343436</v>
      </c>
      <c r="P92" s="11">
        <v>0.63487618720746197</v>
      </c>
      <c r="Q92" s="11">
        <v>0.81685787088963369</v>
      </c>
      <c r="R92" s="11">
        <f t="shared" si="12"/>
        <v>77.454894839310356</v>
      </c>
      <c r="S92" s="11">
        <f t="shared" si="12"/>
        <v>161.73785843614746</v>
      </c>
      <c r="T92" s="11">
        <f t="shared" si="13"/>
        <v>239.19275327545782</v>
      </c>
      <c r="U92" s="10"/>
      <c r="V92" s="12"/>
      <c r="W92" s="11">
        <f>ТОЦСМ!W92+'ЦСМ Талаского рн.'!W92+'ЦСМ Кара-Буура'!W92+'ЦОВП Манасский'!W92+'ЦОВП Бакай-Атинский'!W92</f>
        <v>313.78942327952541</v>
      </c>
    </row>
    <row r="93" spans="1:23" x14ac:dyDescent="0.25">
      <c r="A93" s="5">
        <v>86</v>
      </c>
      <c r="B93" s="5">
        <f t="shared" si="7"/>
        <v>145</v>
      </c>
      <c r="C93" s="5">
        <f>ТОЦСМ!C93+'ЦСМ Талаского рн.'!C93+'ЦСМ Кара-Буура'!C93+'ЦОВП Манасский'!C93+'ЦОВП Бакай-Атинский'!C93</f>
        <v>64</v>
      </c>
      <c r="D93" s="5">
        <f>ТОЦСМ!D93+'ЦСМ Талаского рн.'!D93+'ЦСМ Кара-Буура'!D93+'ЦОВП Манасский'!D93+'ЦОВП Бакай-Атинский'!D93</f>
        <v>81</v>
      </c>
      <c r="E93" s="5">
        <f t="shared" si="8"/>
        <v>316</v>
      </c>
      <c r="F93" s="5">
        <f>ТОЦСМ!F93+'ЦСМ Талаского рн.'!F93+'ЦСМ Кара-Буура'!F93+'ЦОВП Манасский'!F93+'ЦОВП Бакай-Атинский'!F93</f>
        <v>119</v>
      </c>
      <c r="G93" s="5">
        <f>ТОЦСМ!G93+'ЦСМ Талаского рн.'!G93+'ЦСМ Кара-Буура'!G93+'ЦОВП Манасский'!G93+'ЦОВП Бакай-Атинский'!G93</f>
        <v>197</v>
      </c>
      <c r="I93" s="5">
        <v>86</v>
      </c>
      <c r="J93" s="5">
        <f t="shared" si="9"/>
        <v>119</v>
      </c>
      <c r="K93" s="5">
        <f t="shared" si="9"/>
        <v>197</v>
      </c>
      <c r="L93" s="5">
        <f t="shared" si="10"/>
        <v>64</v>
      </c>
      <c r="M93" s="5">
        <f t="shared" si="10"/>
        <v>81</v>
      </c>
      <c r="N93" s="11">
        <f t="shared" si="11"/>
        <v>0.53781512605042014</v>
      </c>
      <c r="O93" s="11">
        <f t="shared" si="11"/>
        <v>0.41116751269035534</v>
      </c>
      <c r="P93" s="11">
        <v>0.59251896722634823</v>
      </c>
      <c r="Q93" s="11">
        <v>0.66503407279138271</v>
      </c>
      <c r="R93" s="11">
        <f t="shared" si="12"/>
        <v>70.509757099935442</v>
      </c>
      <c r="S93" s="11">
        <f t="shared" si="12"/>
        <v>131.0117123399024</v>
      </c>
      <c r="T93" s="11">
        <f t="shared" si="13"/>
        <v>201.52146943983786</v>
      </c>
      <c r="U93" s="10"/>
      <c r="V93" s="12"/>
      <c r="W93" s="11">
        <f>ТОЦСМ!W93+'ЦСМ Талаского рн.'!W93+'ЦСМ Кара-Буура'!W93+'ЦОВП Манасский'!W93+'ЦОВП Бакай-Атинский'!W93</f>
        <v>267.52621036619541</v>
      </c>
    </row>
    <row r="94" spans="1:23" x14ac:dyDescent="0.25">
      <c r="A94" s="5">
        <v>87</v>
      </c>
      <c r="B94" s="5">
        <f t="shared" si="7"/>
        <v>110</v>
      </c>
      <c r="C94" s="5">
        <f>ТОЦСМ!C94+'ЦСМ Талаского рн.'!C94+'ЦСМ Кара-Буура'!C94+'ЦОВП Манасский'!C94+'ЦОВП Бакай-Атинский'!C94</f>
        <v>77</v>
      </c>
      <c r="D94" s="5">
        <f>ТОЦСМ!D94+'ЦСМ Талаского рн.'!D94+'ЦСМ Кара-Буура'!D94+'ЦОВП Манасский'!D94+'ЦОВП Бакай-Атинский'!D94</f>
        <v>33</v>
      </c>
      <c r="E94" s="5">
        <f t="shared" si="8"/>
        <v>198</v>
      </c>
      <c r="F94" s="5">
        <f>ТОЦСМ!F94+'ЦСМ Талаского рн.'!F94+'ЦСМ Кара-Буура'!F94+'ЦОВП Манасский'!F94+'ЦОВП Бакай-Атинский'!F94</f>
        <v>79</v>
      </c>
      <c r="G94" s="5">
        <f>ТОЦСМ!G94+'ЦСМ Талаского рн.'!G94+'ЦСМ Кара-Буура'!G94+'ЦОВП Манасский'!G94+'ЦОВП Бакай-Атинский'!G94</f>
        <v>119</v>
      </c>
      <c r="I94" s="5">
        <v>87</v>
      </c>
      <c r="J94" s="5">
        <f t="shared" si="9"/>
        <v>79</v>
      </c>
      <c r="K94" s="5">
        <f t="shared" si="9"/>
        <v>119</v>
      </c>
      <c r="L94" s="5">
        <f t="shared" si="10"/>
        <v>77</v>
      </c>
      <c r="M94" s="5">
        <f t="shared" si="10"/>
        <v>33</v>
      </c>
      <c r="N94" s="11">
        <f t="shared" si="11"/>
        <v>0.97468354430379744</v>
      </c>
      <c r="O94" s="11">
        <f t="shared" si="11"/>
        <v>0.27731092436974791</v>
      </c>
      <c r="P94" s="11">
        <v>0.53960965661133853</v>
      </c>
      <c r="Q94" s="11">
        <v>0.58243520094866652</v>
      </c>
      <c r="R94" s="11">
        <f t="shared" si="12"/>
        <v>42.629162872295744</v>
      </c>
      <c r="S94" s="11">
        <f t="shared" si="12"/>
        <v>69.309788912891321</v>
      </c>
      <c r="T94" s="11">
        <f t="shared" si="13"/>
        <v>111.93895178518707</v>
      </c>
      <c r="U94" s="10"/>
      <c r="V94" s="12"/>
      <c r="W94" s="11">
        <f>ТОЦСМ!W94+'ЦСМ Талаского рн.'!W94+'ЦСМ Кара-Буура'!W94+'ЦОВП Манасский'!W94+'ЦОВП Бакай-Атинский'!W94</f>
        <v>147.81320648780837</v>
      </c>
    </row>
    <row r="95" spans="1:23" x14ac:dyDescent="0.25">
      <c r="A95" s="5">
        <v>88</v>
      </c>
      <c r="B95" s="5">
        <f t="shared" si="7"/>
        <v>48</v>
      </c>
      <c r="C95" s="5">
        <f>ТОЦСМ!C95+'ЦСМ Талаского рн.'!C95+'ЦСМ Кара-Буура'!C95+'ЦОВП Манасский'!C95+'ЦОВП Бакай-Атинский'!C95</f>
        <v>26</v>
      </c>
      <c r="D95" s="5">
        <f>ТОЦСМ!D95+'ЦСМ Талаского рн.'!D95+'ЦСМ Кара-Буура'!D95+'ЦОВП Манасский'!D95+'ЦОВП Бакай-Атинский'!D95</f>
        <v>22</v>
      </c>
      <c r="E95" s="5">
        <f t="shared" si="8"/>
        <v>169</v>
      </c>
      <c r="F95" s="5">
        <f>ТОЦСМ!F95+'ЦСМ Талаского рн.'!F95+'ЦСМ Кара-Буура'!F95+'ЦОВП Манасский'!F95+'ЦОВП Бакай-Атинский'!F95</f>
        <v>61</v>
      </c>
      <c r="G95" s="5">
        <f>ТОЦСМ!G95+'ЦСМ Талаского рн.'!G95+'ЦСМ Кара-Буура'!G95+'ЦОВП Манасский'!G95+'ЦОВП Бакай-Атинский'!G95</f>
        <v>108</v>
      </c>
      <c r="I95" s="5">
        <v>88</v>
      </c>
      <c r="J95" s="5">
        <f t="shared" si="9"/>
        <v>61</v>
      </c>
      <c r="K95" s="5">
        <f t="shared" si="9"/>
        <v>108</v>
      </c>
      <c r="L95" s="5">
        <f t="shared" si="10"/>
        <v>26</v>
      </c>
      <c r="M95" s="5">
        <f t="shared" si="10"/>
        <v>22</v>
      </c>
      <c r="N95" s="11">
        <f t="shared" si="11"/>
        <v>0.42622950819672129</v>
      </c>
      <c r="O95" s="11">
        <f t="shared" si="11"/>
        <v>0.20370370370370369</v>
      </c>
      <c r="P95" s="11">
        <v>0.42492841509967139</v>
      </c>
      <c r="Q95" s="11">
        <v>0.538924794292031</v>
      </c>
      <c r="R95" s="11">
        <f t="shared" si="12"/>
        <v>25.920633321079954</v>
      </c>
      <c r="S95" s="11">
        <f t="shared" si="12"/>
        <v>58.203877783539347</v>
      </c>
      <c r="T95" s="11">
        <f t="shared" si="13"/>
        <v>84.124511104619302</v>
      </c>
      <c r="U95" s="10"/>
      <c r="V95" s="12"/>
      <c r="W95" s="11">
        <f>ТОЦСМ!W95+'ЦСМ Талаского рн.'!W95+'ЦСМ Кара-Буура'!W95+'ЦОВП Манасский'!W95+'ЦОВП Бакай-Атинский'!W95</f>
        <v>112.39800204558895</v>
      </c>
    </row>
    <row r="96" spans="1:23" x14ac:dyDescent="0.25">
      <c r="A96" s="5">
        <v>89</v>
      </c>
      <c r="B96" s="5">
        <f t="shared" si="7"/>
        <v>39</v>
      </c>
      <c r="C96" s="5">
        <f>ТОЦСМ!C96+'ЦСМ Талаского рн.'!C96+'ЦСМ Кара-Буура'!C96+'ЦОВП Манасский'!C96+'ЦОВП Бакай-Атинский'!C96</f>
        <v>13</v>
      </c>
      <c r="D96" s="5">
        <f>ТОЦСМ!D96+'ЦСМ Талаского рн.'!D96+'ЦСМ Кара-Буура'!D96+'ЦОВП Манасский'!D96+'ЦОВП Бакай-Атинский'!D96</f>
        <v>26</v>
      </c>
      <c r="E96" s="5">
        <f t="shared" si="8"/>
        <v>147</v>
      </c>
      <c r="F96" s="5">
        <f>ТОЦСМ!F96+'ЦСМ Талаского рн.'!F96+'ЦСМ Кара-Буура'!F96+'ЦОВП Манасский'!F96+'ЦОВП Бакай-Атинский'!F96</f>
        <v>64</v>
      </c>
      <c r="G96" s="5">
        <f>ТОЦСМ!G96+'ЦСМ Талаского рн.'!G96+'ЦСМ Кара-Буура'!G96+'ЦОВП Манасский'!G96+'ЦОВП Бакай-Атинский'!G96</f>
        <v>83</v>
      </c>
      <c r="I96" s="5">
        <v>89</v>
      </c>
      <c r="J96" s="5">
        <f t="shared" si="9"/>
        <v>64</v>
      </c>
      <c r="K96" s="5">
        <f t="shared" si="9"/>
        <v>83</v>
      </c>
      <c r="L96" s="5">
        <f t="shared" si="10"/>
        <v>13</v>
      </c>
      <c r="M96" s="5">
        <f t="shared" si="10"/>
        <v>26</v>
      </c>
      <c r="N96" s="11">
        <f t="shared" si="11"/>
        <v>0.203125</v>
      </c>
      <c r="O96" s="11">
        <f t="shared" si="11"/>
        <v>0.31325301204819278</v>
      </c>
      <c r="P96" s="11">
        <v>0.43954351880761694</v>
      </c>
      <c r="Q96" s="11">
        <v>0.58486383815021825</v>
      </c>
      <c r="R96" s="11">
        <f t="shared" si="12"/>
        <v>28.130785203687484</v>
      </c>
      <c r="S96" s="11">
        <f t="shared" si="12"/>
        <v>48.543698566468116</v>
      </c>
      <c r="T96" s="11">
        <f t="shared" si="13"/>
        <v>76.674483770155604</v>
      </c>
      <c r="U96" s="10"/>
      <c r="V96" s="12"/>
      <c r="W96" s="11">
        <f>ТОЦСМ!W96+'ЦСМ Талаского рн.'!W96+'ЦСМ Кара-Буура'!W96+'ЦОВП Манасский'!W96+'ЦОВП Бакай-Атинский'!W96</f>
        <v>101.40818481128441</v>
      </c>
    </row>
    <row r="97" spans="1:26" x14ac:dyDescent="0.25">
      <c r="A97" s="5">
        <v>90</v>
      </c>
      <c r="B97" s="5">
        <f t="shared" si="7"/>
        <v>33</v>
      </c>
      <c r="C97" s="5">
        <f>ТОЦСМ!C97+'ЦСМ Талаского рн.'!C97+'ЦСМ Кара-Буура'!C97+'ЦОВП Манасский'!C97+'ЦОВП Бакай-Атинский'!C97</f>
        <v>10</v>
      </c>
      <c r="D97" s="5">
        <f>ТОЦСМ!D97+'ЦСМ Талаского рн.'!D97+'ЦСМ Кара-Буура'!D97+'ЦОВП Манасский'!D97+'ЦОВП Бакай-Атинский'!D97</f>
        <v>23</v>
      </c>
      <c r="E97" s="5">
        <f t="shared" si="8"/>
        <v>214</v>
      </c>
      <c r="F97" s="5">
        <f>ТОЦСМ!F97+'ЦСМ Талаского рн.'!F97+'ЦСМ Кара-Буура'!F97+'ЦОВП Манасский'!F97+'ЦОВП Бакай-Атинский'!F97</f>
        <v>54</v>
      </c>
      <c r="G97" s="5">
        <f>ТОЦСМ!G97+'ЦСМ Талаского рн.'!G97+'ЦСМ Кара-Буура'!G97+'ЦОВП Манасский'!G97+'ЦОВП Бакай-Атинский'!G97</f>
        <v>160</v>
      </c>
      <c r="I97" s="5">
        <v>90</v>
      </c>
      <c r="J97" s="5">
        <f t="shared" si="9"/>
        <v>54</v>
      </c>
      <c r="K97" s="5">
        <f t="shared" si="9"/>
        <v>160</v>
      </c>
      <c r="L97" s="5">
        <f t="shared" si="10"/>
        <v>10</v>
      </c>
      <c r="M97" s="5">
        <f t="shared" si="10"/>
        <v>23</v>
      </c>
      <c r="N97" s="11">
        <f t="shared" si="11"/>
        <v>0.18518518518518517</v>
      </c>
      <c r="O97" s="11">
        <f t="shared" si="11"/>
        <v>0.14374999999999999</v>
      </c>
      <c r="P97" s="11">
        <v>0.29334177999847655</v>
      </c>
      <c r="Q97" s="11">
        <v>0.41530601552252439</v>
      </c>
      <c r="R97" s="11">
        <f t="shared" si="12"/>
        <v>15.840456119917734</v>
      </c>
      <c r="S97" s="11">
        <f t="shared" si="12"/>
        <v>66.448962483603907</v>
      </c>
      <c r="T97" s="11">
        <f t="shared" si="13"/>
        <v>82.289418603521639</v>
      </c>
      <c r="U97" s="10"/>
      <c r="V97" s="12"/>
      <c r="W97" s="11">
        <f>ТОЦСМ!W97+'ЦСМ Талаского рн.'!W97+'ЦСМ Кара-Буура'!W97+'ЦОВП Манасский'!W97+'ЦОВП Бакай-Атинский'!W97</f>
        <v>109.66985473885761</v>
      </c>
    </row>
    <row r="98" spans="1:26" x14ac:dyDescent="0.25">
      <c r="A98" s="5">
        <v>91</v>
      </c>
      <c r="B98" s="5">
        <f t="shared" si="7"/>
        <v>35</v>
      </c>
      <c r="C98" s="5">
        <f>ТОЦСМ!C98+'ЦСМ Талаского рн.'!C98+'ЦСМ Кара-Буура'!C98+'ЦОВП Манасский'!C98+'ЦОВП Бакай-Атинский'!C98</f>
        <v>14</v>
      </c>
      <c r="D98" s="5">
        <f>ТОЦСМ!D98+'ЦСМ Талаского рн.'!D98+'ЦСМ Кара-Буура'!D98+'ЦОВП Манасский'!D98+'ЦОВП Бакай-Атинский'!D98</f>
        <v>21</v>
      </c>
      <c r="E98" s="5">
        <f t="shared" si="8"/>
        <v>94</v>
      </c>
      <c r="F98" s="5">
        <f>ТОЦСМ!F98+'ЦСМ Талаского рн.'!F98+'ЦСМ Кара-Буура'!F98+'ЦОВП Манасский'!F98+'ЦОВП Бакай-Атинский'!F98</f>
        <v>42</v>
      </c>
      <c r="G98" s="5">
        <f>ТОЦСМ!G98+'ЦСМ Талаского рн.'!G98+'ЦСМ Кара-Буура'!G98+'ЦОВП Манасский'!G98+'ЦОВП Бакай-Атинский'!G98</f>
        <v>52</v>
      </c>
      <c r="I98" s="5">
        <v>91</v>
      </c>
      <c r="J98" s="5">
        <f t="shared" si="9"/>
        <v>42</v>
      </c>
      <c r="K98" s="5">
        <f t="shared" si="9"/>
        <v>52</v>
      </c>
      <c r="L98" s="5">
        <f t="shared" si="10"/>
        <v>14</v>
      </c>
      <c r="M98" s="5">
        <f t="shared" si="10"/>
        <v>21</v>
      </c>
      <c r="N98" s="11">
        <f t="shared" si="11"/>
        <v>0.33333333333333331</v>
      </c>
      <c r="O98" s="11">
        <f t="shared" si="11"/>
        <v>0.40384615384615385</v>
      </c>
      <c r="P98" s="11">
        <v>0.51531830673735146</v>
      </c>
      <c r="Q98" s="11">
        <v>0.55174465708741827</v>
      </c>
      <c r="R98" s="11">
        <f t="shared" si="12"/>
        <v>21.643368882968762</v>
      </c>
      <c r="S98" s="11">
        <f t="shared" si="12"/>
        <v>28.690722168545751</v>
      </c>
      <c r="T98" s="11">
        <f t="shared" si="13"/>
        <v>50.334091051514513</v>
      </c>
      <c r="U98" s="10"/>
      <c r="V98" s="12"/>
      <c r="W98" s="11">
        <f>ТОЦСМ!W98+'ЦСМ Талаского рн.'!W98+'ЦСМ Кара-Буура'!W98+'ЦОВП Манасский'!W98+'ЦОВП Бакай-Атинский'!W98</f>
        <v>66.346775644147371</v>
      </c>
    </row>
    <row r="99" spans="1:26" x14ac:dyDescent="0.25">
      <c r="A99" s="5">
        <v>92</v>
      </c>
      <c r="B99" s="5">
        <f t="shared" si="7"/>
        <v>62</v>
      </c>
      <c r="C99" s="5">
        <f>ТОЦСМ!C99+'ЦСМ Талаского рн.'!C99+'ЦСМ Кара-Буура'!C99+'ЦОВП Манасский'!C99+'ЦОВП Бакай-Атинский'!C99</f>
        <v>19</v>
      </c>
      <c r="D99" s="5">
        <f>ТОЦСМ!D99+'ЦСМ Талаского рн.'!D99+'ЦСМ Кара-Буура'!D99+'ЦОВП Манасский'!D99+'ЦОВП Бакай-Атинский'!D99</f>
        <v>43</v>
      </c>
      <c r="E99" s="5">
        <f t="shared" si="8"/>
        <v>163</v>
      </c>
      <c r="F99" s="5">
        <f>ТОЦСМ!F99+'ЦСМ Талаского рн.'!F99+'ЦСМ Кара-Буура'!F99+'ЦОВП Манасский'!F99+'ЦОВП Бакай-Атинский'!F99</f>
        <v>40</v>
      </c>
      <c r="G99" s="5">
        <f>ТОЦСМ!G99+'ЦСМ Талаского рн.'!G99+'ЦСМ Кара-Буура'!G99+'ЦОВП Манасский'!G99+'ЦОВП Бакай-Атинский'!G99</f>
        <v>123</v>
      </c>
      <c r="I99" s="5">
        <v>92</v>
      </c>
      <c r="J99" s="5">
        <f t="shared" si="9"/>
        <v>40</v>
      </c>
      <c r="K99" s="5">
        <f t="shared" si="9"/>
        <v>123</v>
      </c>
      <c r="L99" s="5">
        <f t="shared" si="10"/>
        <v>19</v>
      </c>
      <c r="M99" s="5">
        <f t="shared" si="10"/>
        <v>43</v>
      </c>
      <c r="N99" s="11">
        <f t="shared" si="11"/>
        <v>0.47499999999999998</v>
      </c>
      <c r="O99" s="11">
        <f t="shared" si="11"/>
        <v>0.34959349593495936</v>
      </c>
      <c r="P99" s="11">
        <v>0.25087086693659977</v>
      </c>
      <c r="Q99" s="11">
        <v>0.33026188234471449</v>
      </c>
      <c r="R99" s="11">
        <f t="shared" si="12"/>
        <v>10.034834677463991</v>
      </c>
      <c r="S99" s="11">
        <f t="shared" si="12"/>
        <v>40.62221152839988</v>
      </c>
      <c r="T99" s="11">
        <f t="shared" si="13"/>
        <v>50.657046205863871</v>
      </c>
      <c r="U99" s="10"/>
      <c r="V99" s="12"/>
      <c r="W99" s="11">
        <f>ТОЦСМ!W99+'ЦСМ Талаского рн.'!W99+'ЦСМ Кара-Буура'!W99+'ЦОВП Манасский'!W99+'ЦОВП Бакай-Атинский'!W99</f>
        <v>67.282095914162468</v>
      </c>
    </row>
    <row r="100" spans="1:26" x14ac:dyDescent="0.25">
      <c r="A100" s="5">
        <v>93</v>
      </c>
      <c r="B100" s="5">
        <f t="shared" si="7"/>
        <v>4</v>
      </c>
      <c r="C100" s="5">
        <f>ТОЦСМ!C100+'ЦСМ Талаского рн.'!C100+'ЦСМ Кара-Буура'!C100+'ЦОВП Манасский'!C100+'ЦОВП Бакай-Атинский'!C100</f>
        <v>4</v>
      </c>
      <c r="D100" s="5">
        <f>ТОЦСМ!D100+'ЦСМ Талаского рн.'!D100+'ЦСМ Кара-Буура'!D100+'ЦОВП Манасский'!D100+'ЦОВП Бакай-Атинский'!D100</f>
        <v>0</v>
      </c>
      <c r="E100" s="5">
        <f t="shared" si="8"/>
        <v>69</v>
      </c>
      <c r="F100" s="5">
        <f>ТОЦСМ!F100+'ЦСМ Талаского рн.'!F100+'ЦСМ Кара-Буура'!F100+'ЦОВП Манасский'!F100+'ЦОВП Бакай-Атинский'!F100</f>
        <v>20</v>
      </c>
      <c r="G100" s="5">
        <f>ТОЦСМ!G100+'ЦСМ Талаского рн.'!G100+'ЦСМ Кара-Буура'!G100+'ЦОВП Манасский'!G100+'ЦОВП Бакай-Атинский'!G100</f>
        <v>49</v>
      </c>
      <c r="I100" s="5">
        <v>93</v>
      </c>
      <c r="J100" s="5">
        <f t="shared" si="9"/>
        <v>20</v>
      </c>
      <c r="K100" s="5">
        <f t="shared" si="9"/>
        <v>49</v>
      </c>
      <c r="L100" s="5">
        <f t="shared" si="10"/>
        <v>4</v>
      </c>
      <c r="M100" s="5">
        <f t="shared" si="10"/>
        <v>0</v>
      </c>
      <c r="N100" s="11">
        <f t="shared" si="11"/>
        <v>0.2</v>
      </c>
      <c r="O100" s="11">
        <f t="shared" si="11"/>
        <v>0</v>
      </c>
      <c r="P100" s="11">
        <v>0.24940000693272754</v>
      </c>
      <c r="Q100" s="11">
        <v>0.31135538153383752</v>
      </c>
      <c r="R100" s="11">
        <f t="shared" si="12"/>
        <v>4.9880001386545505</v>
      </c>
      <c r="S100" s="11">
        <f t="shared" si="12"/>
        <v>15.256413695158038</v>
      </c>
      <c r="T100" s="11">
        <f t="shared" si="13"/>
        <v>20.244413833812587</v>
      </c>
      <c r="U100" s="10"/>
      <c r="V100" s="12"/>
      <c r="W100" s="11">
        <f>ТОЦСМ!W100+'ЦСМ Талаского рн.'!W100+'ЦСМ Кара-Буура'!W100+'ЦОВП Манасский'!W100+'ЦОВП Бакай-Атинский'!W100</f>
        <v>26.17853174754724</v>
      </c>
    </row>
    <row r="101" spans="1:26" x14ac:dyDescent="0.25">
      <c r="A101" s="5">
        <v>94</v>
      </c>
      <c r="B101" s="5">
        <f t="shared" si="7"/>
        <v>8</v>
      </c>
      <c r="C101" s="5">
        <f>ТОЦСМ!C101+'ЦСМ Талаского рн.'!C101+'ЦСМ Кара-Буура'!C101+'ЦОВП Манасский'!C101+'ЦОВП Бакай-Атинский'!C101</f>
        <v>4</v>
      </c>
      <c r="D101" s="5">
        <f>ТОЦСМ!D101+'ЦСМ Талаского рн.'!D101+'ЦСМ Кара-Буура'!D101+'ЦОВП Манасский'!D101+'ЦОВП Бакай-Атинский'!D101</f>
        <v>4</v>
      </c>
      <c r="E101" s="5">
        <f t="shared" si="8"/>
        <v>73</v>
      </c>
      <c r="F101" s="5">
        <f>ТОЦСМ!F101+'ЦСМ Талаского рн.'!F101+'ЦСМ Кара-Буура'!F101+'ЦОВП Манасский'!F101+'ЦОВП Бакай-Атинский'!F101</f>
        <v>25</v>
      </c>
      <c r="G101" s="5">
        <f>ТОЦСМ!G101+'ЦСМ Талаского рн.'!G101+'ЦСМ Кара-Буура'!G101+'ЦОВП Манасский'!G101+'ЦОВП Бакай-Атинский'!G101</f>
        <v>48</v>
      </c>
      <c r="I101" s="5">
        <v>94</v>
      </c>
      <c r="J101" s="5">
        <f t="shared" si="9"/>
        <v>25</v>
      </c>
      <c r="K101" s="5">
        <f t="shared" si="9"/>
        <v>48</v>
      </c>
      <c r="L101" s="5">
        <f t="shared" si="10"/>
        <v>4</v>
      </c>
      <c r="M101" s="5">
        <f t="shared" si="10"/>
        <v>4</v>
      </c>
      <c r="N101" s="11"/>
      <c r="O101" s="11"/>
      <c r="P101" s="11">
        <v>0</v>
      </c>
      <c r="Q101" s="11">
        <v>0</v>
      </c>
      <c r="R101" s="11">
        <f t="shared" si="12"/>
        <v>0</v>
      </c>
      <c r="S101" s="11">
        <f t="shared" si="12"/>
        <v>0</v>
      </c>
      <c r="T101" s="11">
        <f t="shared" si="13"/>
        <v>0</v>
      </c>
      <c r="U101" s="10"/>
      <c r="V101" s="12"/>
      <c r="W101" s="11">
        <f>ТОЦСМ!W101+'ЦСМ Талаского рн.'!W101+'ЦСМ Кара-Буура'!W101+'ЦОВП Манасский'!W101+'ЦОВП Бакай-Атинский'!W101</f>
        <v>0</v>
      </c>
    </row>
    <row r="102" spans="1:26" x14ac:dyDescent="0.25">
      <c r="A102" s="5">
        <v>95</v>
      </c>
      <c r="B102" s="5">
        <f t="shared" si="7"/>
        <v>8</v>
      </c>
      <c r="C102" s="5">
        <f>ТОЦСМ!C102+'ЦСМ Талаского рн.'!C102+'ЦСМ Кара-Буура'!C102+'ЦОВП Манасский'!C102+'ЦОВП Бакай-Атинский'!C102</f>
        <v>1</v>
      </c>
      <c r="D102" s="5">
        <f>ТОЦСМ!D102+'ЦСМ Талаского рн.'!D102+'ЦСМ Кара-Буура'!D102+'ЦОВП Манасский'!D102+'ЦОВП Бакай-Атинский'!D102</f>
        <v>7</v>
      </c>
      <c r="E102" s="5">
        <f t="shared" si="8"/>
        <v>60</v>
      </c>
      <c r="F102" s="5">
        <f>ТОЦСМ!F102+'ЦСМ Талаского рн.'!F102+'ЦСМ Кара-Буура'!F102+'ЦОВП Манасский'!F102+'ЦОВП Бакай-Атинский'!F102</f>
        <v>23</v>
      </c>
      <c r="G102" s="5">
        <f>ТОЦСМ!G102+'ЦСМ Талаского рн.'!G102+'ЦСМ Кара-Буура'!G102+'ЦОВП Манасский'!G102+'ЦОВП Бакай-Атинский'!G102</f>
        <v>37</v>
      </c>
      <c r="I102" s="5">
        <v>95</v>
      </c>
      <c r="J102" s="5">
        <f t="shared" si="9"/>
        <v>23</v>
      </c>
      <c r="K102" s="5">
        <f t="shared" si="9"/>
        <v>37</v>
      </c>
      <c r="L102" s="5">
        <f t="shared" si="10"/>
        <v>1</v>
      </c>
      <c r="M102" s="5">
        <f t="shared" si="10"/>
        <v>7</v>
      </c>
      <c r="N102" s="11">
        <f t="shared" si="11"/>
        <v>4.3478260869565216E-2</v>
      </c>
      <c r="O102" s="11">
        <f t="shared" si="11"/>
        <v>0.1891891891891892</v>
      </c>
      <c r="P102" s="11">
        <v>0.1860707528198868</v>
      </c>
      <c r="Q102" s="11">
        <v>0.24279477941992539</v>
      </c>
      <c r="R102" s="11">
        <f t="shared" si="12"/>
        <v>4.2796273148573967</v>
      </c>
      <c r="S102" s="11">
        <f t="shared" si="12"/>
        <v>8.9834068385372401</v>
      </c>
      <c r="T102" s="11">
        <f t="shared" si="13"/>
        <v>13.263034153394637</v>
      </c>
      <c r="U102" s="10"/>
      <c r="V102" s="12"/>
      <c r="W102" s="11">
        <f>ТОЦСМ!W102+'ЦСМ Талаского рн.'!W102+'ЦСМ Кара-Буура'!W102+'ЦОВП Манасский'!W102+'ЦОВП Бакай-Атинский'!W102</f>
        <v>17.633054100636421</v>
      </c>
    </row>
    <row r="103" spans="1:26" x14ac:dyDescent="0.25">
      <c r="A103" s="5">
        <v>96</v>
      </c>
      <c r="B103" s="5">
        <f t="shared" si="7"/>
        <v>4</v>
      </c>
      <c r="C103" s="5">
        <f>ТОЦСМ!C103+'ЦСМ Талаского рн.'!C103+'ЦСМ Кара-Буура'!C103+'ЦОВП Манасский'!C103+'ЦОВП Бакай-Атинский'!C103</f>
        <v>0</v>
      </c>
      <c r="D103" s="5">
        <f>ТОЦСМ!D103+'ЦСМ Талаского рн.'!D103+'ЦСМ Кара-Буура'!D103+'ЦОВП Манасский'!D103+'ЦОВП Бакай-Атинский'!D103</f>
        <v>4</v>
      </c>
      <c r="E103" s="5">
        <f t="shared" si="8"/>
        <v>43</v>
      </c>
      <c r="F103" s="5">
        <f>ТОЦСМ!F103+'ЦСМ Талаского рн.'!F103+'ЦСМ Кара-Буура'!F103+'ЦОВП Манасский'!F103+'ЦОВП Бакай-Атинский'!F103</f>
        <v>10</v>
      </c>
      <c r="G103" s="5">
        <f>ТОЦСМ!G103+'ЦСМ Талаского рн.'!G103+'ЦСМ Кара-Буура'!G103+'ЦОВП Манасский'!G103+'ЦОВП Бакай-Атинский'!G103</f>
        <v>33</v>
      </c>
      <c r="I103" s="5">
        <v>96</v>
      </c>
      <c r="J103" s="5">
        <f t="shared" si="9"/>
        <v>10</v>
      </c>
      <c r="K103" s="5">
        <f t="shared" si="9"/>
        <v>33</v>
      </c>
      <c r="L103" s="5">
        <f t="shared" si="10"/>
        <v>0</v>
      </c>
      <c r="M103" s="5">
        <f t="shared" si="10"/>
        <v>4</v>
      </c>
      <c r="N103" s="11"/>
      <c r="O103" s="11">
        <f t="shared" si="11"/>
        <v>0.12121212121212122</v>
      </c>
      <c r="P103" s="11">
        <v>0</v>
      </c>
      <c r="Q103" s="11">
        <v>0.21370266086191217</v>
      </c>
      <c r="R103" s="11">
        <f t="shared" si="12"/>
        <v>0</v>
      </c>
      <c r="S103" s="11">
        <f t="shared" si="12"/>
        <v>7.0521878084431018</v>
      </c>
      <c r="T103" s="11">
        <f t="shared" si="13"/>
        <v>7.0521878084431018</v>
      </c>
      <c r="U103" s="10"/>
      <c r="V103" s="12"/>
      <c r="W103" s="11">
        <f>ТОЦСМ!W103+'ЦСМ Талаского рн.'!W103+'ЦСМ Кара-Буура'!W103+'ЦОВП Манасский'!W103+'ЦОВП Бакай-Атинский'!W103</f>
        <v>9.3110249337535134</v>
      </c>
    </row>
    <row r="104" spans="1:26" x14ac:dyDescent="0.25">
      <c r="A104" s="5">
        <v>97</v>
      </c>
      <c r="B104" s="5">
        <f t="shared" si="7"/>
        <v>6</v>
      </c>
      <c r="C104" s="5">
        <f>ТОЦСМ!C104+'ЦСМ Талаского рн.'!C104+'ЦСМ Кара-Буура'!C104+'ЦОВП Манасский'!C104+'ЦОВП Бакай-Атинский'!C104</f>
        <v>0</v>
      </c>
      <c r="D104" s="5">
        <f>ТОЦСМ!D104+'ЦСМ Талаского рн.'!D104+'ЦСМ Кара-Буура'!D104+'ЦОВП Манасский'!D104+'ЦОВП Бакай-Атинский'!D104</f>
        <v>6</v>
      </c>
      <c r="E104" s="5">
        <f t="shared" si="8"/>
        <v>19</v>
      </c>
      <c r="F104" s="5">
        <f>ТОЦСМ!F104+'ЦСМ Талаского рн.'!F104+'ЦСМ Кара-Буура'!F104+'ЦОВП Манасский'!F104+'ЦОВП Бакай-Атинский'!F104</f>
        <v>8</v>
      </c>
      <c r="G104" s="5">
        <f>ТОЦСМ!G104+'ЦСМ Талаского рн.'!G104+'ЦСМ Кара-Буура'!G104+'ЦОВП Манасский'!G104+'ЦОВП Бакай-Атинский'!G104</f>
        <v>11</v>
      </c>
      <c r="I104" s="5">
        <v>97</v>
      </c>
      <c r="J104" s="5">
        <f t="shared" si="9"/>
        <v>8</v>
      </c>
      <c r="K104" s="5">
        <f t="shared" si="9"/>
        <v>11</v>
      </c>
      <c r="L104" s="5">
        <f t="shared" si="10"/>
        <v>0</v>
      </c>
      <c r="M104" s="5">
        <f t="shared" si="10"/>
        <v>6</v>
      </c>
      <c r="N104" s="11"/>
      <c r="O104" s="11">
        <f t="shared" si="11"/>
        <v>0.54545454545454541</v>
      </c>
      <c r="P104" s="11">
        <v>0</v>
      </c>
      <c r="Q104" s="11">
        <v>0.2470826878262751</v>
      </c>
      <c r="R104" s="11">
        <f t="shared" si="12"/>
        <v>0</v>
      </c>
      <c r="S104" s="11">
        <f t="shared" si="12"/>
        <v>2.717909566089026</v>
      </c>
      <c r="T104" s="11">
        <f t="shared" si="13"/>
        <v>2.717909566089026</v>
      </c>
      <c r="U104" s="10"/>
      <c r="V104" s="12"/>
      <c r="W104" s="11">
        <f>ТОЦСМ!W104+'ЦСМ Талаского рн.'!W104+'ЦСМ Кара-Буура'!W104+'ЦОВП Манасский'!W104+'ЦОВП Бакай-Атинский'!W104</f>
        <v>3.6963570098810759</v>
      </c>
    </row>
    <row r="105" spans="1:26" x14ac:dyDescent="0.25">
      <c r="A105" s="5">
        <v>98</v>
      </c>
      <c r="B105" s="5">
        <f t="shared" si="7"/>
        <v>3</v>
      </c>
      <c r="C105" s="5">
        <f>ТОЦСМ!C105+'ЦСМ Талаского рн.'!C105+'ЦСМ Кара-Буура'!C105+'ЦОВП Манасский'!C105+'ЦОВП Бакай-Атинский'!C105</f>
        <v>0</v>
      </c>
      <c r="D105" s="5">
        <f>ТОЦСМ!D105+'ЦСМ Талаского рн.'!D105+'ЦСМ Кара-Буура'!D105+'ЦОВП Манасский'!D105+'ЦОВП Бакай-Атинский'!D105</f>
        <v>3</v>
      </c>
      <c r="E105" s="5">
        <f t="shared" si="8"/>
        <v>27</v>
      </c>
      <c r="F105" s="5">
        <f>ТОЦСМ!F105+'ЦСМ Талаского рн.'!F105+'ЦСМ Кара-Буура'!F105+'ЦОВП Манасский'!F105+'ЦОВП Бакай-Атинский'!F105</f>
        <v>8</v>
      </c>
      <c r="G105" s="5">
        <f>ТОЦСМ!G105+'ЦСМ Талаского рн.'!G105+'ЦСМ Кара-Буура'!G105+'ЦОВП Манасский'!G105+'ЦОВП Бакай-Атинский'!G105</f>
        <v>19</v>
      </c>
      <c r="I105" s="5">
        <v>98</v>
      </c>
      <c r="J105" s="5">
        <f t="shared" si="9"/>
        <v>8</v>
      </c>
      <c r="K105" s="5">
        <f t="shared" si="9"/>
        <v>19</v>
      </c>
      <c r="L105" s="5">
        <f t="shared" si="10"/>
        <v>0</v>
      </c>
      <c r="M105" s="5">
        <f t="shared" si="10"/>
        <v>3</v>
      </c>
      <c r="N105" s="11"/>
      <c r="O105" s="11"/>
      <c r="P105" s="11">
        <v>0</v>
      </c>
      <c r="Q105" s="11">
        <v>0</v>
      </c>
      <c r="R105" s="11">
        <f t="shared" si="12"/>
        <v>0</v>
      </c>
      <c r="S105" s="11">
        <f t="shared" si="12"/>
        <v>0</v>
      </c>
      <c r="T105" s="11">
        <f t="shared" si="13"/>
        <v>0</v>
      </c>
      <c r="U105" s="10"/>
      <c r="V105" s="12"/>
      <c r="W105" s="11">
        <f>ТОЦСМ!W105+'ЦСМ Талаского рн.'!W105+'ЦСМ Кара-Буура'!W105+'ЦОВП Манасский'!W105+'ЦОВП Бакай-Атинский'!W105</f>
        <v>0</v>
      </c>
    </row>
    <row r="106" spans="1:26" x14ac:dyDescent="0.25">
      <c r="A106" s="5">
        <v>99</v>
      </c>
      <c r="B106" s="5">
        <f t="shared" si="7"/>
        <v>13</v>
      </c>
      <c r="C106" s="5">
        <f>ТОЦСМ!C106+'ЦСМ Талаского рн.'!C106+'ЦСМ Кара-Буура'!C106+'ЦОВП Манасский'!C106+'ЦОВП Бакай-Атинский'!C106</f>
        <v>1</v>
      </c>
      <c r="D106" s="5">
        <f>ТОЦСМ!D106+'ЦСМ Талаского рн.'!D106+'ЦСМ Кара-Буура'!D106+'ЦОВП Манасский'!D106+'ЦОВП Бакай-Атинский'!D106</f>
        <v>12</v>
      </c>
      <c r="E106" s="5">
        <f t="shared" si="8"/>
        <v>50</v>
      </c>
      <c r="F106" s="5">
        <f>ТОЦСМ!F106+'ЦСМ Талаского рн.'!F106+'ЦСМ Кара-Буура'!F106+'ЦОВП Манасский'!F106+'ЦОВП Бакай-Атинский'!F106</f>
        <v>5</v>
      </c>
      <c r="G106" s="5">
        <f>ТОЦСМ!G106+'ЦСМ Талаского рн.'!G106+'ЦСМ Кара-Буура'!G106+'ЦОВП Манасский'!G106+'ЦОВП Бакай-Атинский'!G106</f>
        <v>45</v>
      </c>
      <c r="I106" s="5">
        <v>99</v>
      </c>
      <c r="J106" s="5">
        <f t="shared" si="9"/>
        <v>5</v>
      </c>
      <c r="K106" s="5">
        <f t="shared" si="9"/>
        <v>45</v>
      </c>
      <c r="L106" s="5">
        <f t="shared" si="10"/>
        <v>1</v>
      </c>
      <c r="M106" s="5">
        <f t="shared" si="10"/>
        <v>12</v>
      </c>
      <c r="N106" s="11">
        <f t="shared" si="11"/>
        <v>0.2</v>
      </c>
      <c r="O106" s="11">
        <f t="shared" si="11"/>
        <v>0.26666666666666666</v>
      </c>
      <c r="P106" s="11">
        <v>0.13723302458032616</v>
      </c>
      <c r="Q106" s="11">
        <v>9.1741050215756501E-2</v>
      </c>
      <c r="R106" s="11">
        <f t="shared" si="12"/>
        <v>0.68616512290163079</v>
      </c>
      <c r="S106" s="11">
        <f t="shared" si="12"/>
        <v>4.1283472597090425</v>
      </c>
      <c r="T106" s="11">
        <f t="shared" si="13"/>
        <v>4.8145123826106735</v>
      </c>
      <c r="U106" s="10"/>
      <c r="V106" s="12"/>
      <c r="W106" s="11">
        <f>ТОЦСМ!W106+'ЦСМ Талаского рн.'!W106+'ЦСМ Кара-Буура'!W106+'ЦОВП Манасский'!W106+'ЦОВП Бакай-Атинский'!W106</f>
        <v>6.5234746736399698</v>
      </c>
    </row>
    <row r="107" spans="1:26" x14ac:dyDescent="0.25">
      <c r="A107" s="14"/>
      <c r="B107" s="14">
        <f>SUM(B7:B106)</f>
        <v>151991</v>
      </c>
      <c r="C107" s="14"/>
      <c r="D107" s="14"/>
      <c r="E107" s="14">
        <f>SUM(E7:E106)</f>
        <v>270990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345160.31249543815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316175053.87508726</v>
      </c>
    </row>
    <row r="110" spans="1:26" x14ac:dyDescent="0.25">
      <c r="R110" s="22"/>
      <c r="S110" s="22"/>
      <c r="T110" s="22"/>
      <c r="U110" s="22"/>
      <c r="V110" s="19"/>
      <c r="W110" s="19"/>
    </row>
    <row r="111" spans="1:26" x14ac:dyDescent="0.25">
      <c r="R111" s="22"/>
      <c r="S111" s="22"/>
      <c r="T111" s="22"/>
      <c r="U111" s="22"/>
      <c r="V111" s="19"/>
      <c r="W111" s="19"/>
    </row>
    <row r="112" spans="1:26" x14ac:dyDescent="0.25">
      <c r="R112" s="22"/>
      <c r="S112" s="22"/>
      <c r="T112" s="22"/>
      <c r="U112" s="22"/>
      <c r="V112" s="19"/>
      <c r="W112" s="20"/>
    </row>
    <row r="113" spans="18:23" ht="15.75" x14ac:dyDescent="0.25">
      <c r="R113" s="23"/>
      <c r="S113" s="23"/>
      <c r="T113" s="23"/>
      <c r="U113" s="23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ТОЦСМ</vt:lpstr>
      <vt:lpstr>ЦСМ Талаского рн.</vt:lpstr>
      <vt:lpstr>ЦСМ Кара-Буура</vt:lpstr>
      <vt:lpstr>ЦОВП Манасский</vt:lpstr>
      <vt:lpstr>ЦОВП Бакай-Атинский</vt:lpstr>
      <vt:lpstr>Свод Талас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</dc:creator>
  <cp:lastModifiedBy>Nur</cp:lastModifiedBy>
  <dcterms:created xsi:type="dcterms:W3CDTF">2023-07-25T11:15:53Z</dcterms:created>
  <dcterms:modified xsi:type="dcterms:W3CDTF">2023-07-26T09:03:42Z</dcterms:modified>
</cp:coreProperties>
</file>