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УЭФ\Консультант\Методики расчета коэффициентов\Данные по визитам за 2022 год 29.05.2023\Проект расчета ПВК, ПН и бюджета ОЗ ПМСП за 2022г 25.07.2023\"/>
    </mc:Choice>
  </mc:AlternateContent>
  <bookViews>
    <workbookView xWindow="0" yWindow="0" windowWidth="28800" windowHeight="11730" activeTab="5"/>
  </bookViews>
  <sheets>
    <sheet name="ЦСМ Нарынской обл." sheetId="1" r:id="rId1"/>
    <sheet name="ЦСМ Кочкорский" sheetId="2" r:id="rId2"/>
    <sheet name="ЦСМ Ак-Талинский" sheetId="3" r:id="rId3"/>
    <sheet name="ЦСМ Ат_Башы" sheetId="4" r:id="rId4"/>
    <sheet name="ЦСМ Жумгалский" sheetId="5" r:id="rId5"/>
    <sheet name="Свод Нарын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6" l="1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7" i="6"/>
  <c r="W8" i="2" l="1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7" i="2"/>
  <c r="W7" i="3"/>
  <c r="W7" i="4"/>
  <c r="W7" i="5"/>
  <c r="W7" i="1"/>
  <c r="F8" i="6"/>
  <c r="G8" i="6"/>
  <c r="F9" i="6"/>
  <c r="G9" i="6"/>
  <c r="E9" i="6" s="1"/>
  <c r="F10" i="6"/>
  <c r="G10" i="6"/>
  <c r="F11" i="6"/>
  <c r="G11" i="6"/>
  <c r="K11" i="6" s="1"/>
  <c r="S11" i="6" s="1"/>
  <c r="F12" i="6"/>
  <c r="G12" i="6"/>
  <c r="F13" i="6"/>
  <c r="G13" i="6"/>
  <c r="K13" i="6" s="1"/>
  <c r="S13" i="6" s="1"/>
  <c r="F14" i="6"/>
  <c r="G14" i="6"/>
  <c r="F15" i="6"/>
  <c r="G15" i="6"/>
  <c r="K15" i="6" s="1"/>
  <c r="S15" i="6" s="1"/>
  <c r="F16" i="6"/>
  <c r="G16" i="6"/>
  <c r="F17" i="6"/>
  <c r="G17" i="6"/>
  <c r="E17" i="6" s="1"/>
  <c r="F18" i="6"/>
  <c r="G18" i="6"/>
  <c r="F19" i="6"/>
  <c r="G19" i="6"/>
  <c r="K19" i="6" s="1"/>
  <c r="S19" i="6" s="1"/>
  <c r="F20" i="6"/>
  <c r="G20" i="6"/>
  <c r="F21" i="6"/>
  <c r="G21" i="6"/>
  <c r="K21" i="6" s="1"/>
  <c r="S21" i="6" s="1"/>
  <c r="F22" i="6"/>
  <c r="G22" i="6"/>
  <c r="F23" i="6"/>
  <c r="G23" i="6"/>
  <c r="K23" i="6" s="1"/>
  <c r="S23" i="6" s="1"/>
  <c r="F24" i="6"/>
  <c r="G24" i="6"/>
  <c r="F25" i="6"/>
  <c r="G25" i="6"/>
  <c r="E25" i="6" s="1"/>
  <c r="F26" i="6"/>
  <c r="G26" i="6"/>
  <c r="F27" i="6"/>
  <c r="G27" i="6"/>
  <c r="K27" i="6" s="1"/>
  <c r="S27" i="6" s="1"/>
  <c r="F28" i="6"/>
  <c r="G28" i="6"/>
  <c r="F29" i="6"/>
  <c r="G29" i="6"/>
  <c r="K29" i="6" s="1"/>
  <c r="S29" i="6" s="1"/>
  <c r="F30" i="6"/>
  <c r="G30" i="6"/>
  <c r="F31" i="6"/>
  <c r="G31" i="6"/>
  <c r="K31" i="6" s="1"/>
  <c r="S31" i="6" s="1"/>
  <c r="F32" i="6"/>
  <c r="G32" i="6"/>
  <c r="F33" i="6"/>
  <c r="G33" i="6"/>
  <c r="E33" i="6" s="1"/>
  <c r="F34" i="6"/>
  <c r="G34" i="6"/>
  <c r="F35" i="6"/>
  <c r="G35" i="6"/>
  <c r="K35" i="6" s="1"/>
  <c r="S35" i="6" s="1"/>
  <c r="F36" i="6"/>
  <c r="G36" i="6"/>
  <c r="F37" i="6"/>
  <c r="G37" i="6"/>
  <c r="K37" i="6" s="1"/>
  <c r="S37" i="6" s="1"/>
  <c r="F38" i="6"/>
  <c r="G38" i="6"/>
  <c r="F39" i="6"/>
  <c r="G39" i="6"/>
  <c r="K39" i="6" s="1"/>
  <c r="S39" i="6" s="1"/>
  <c r="F40" i="6"/>
  <c r="G40" i="6"/>
  <c r="F41" i="6"/>
  <c r="G41" i="6"/>
  <c r="E41" i="6" s="1"/>
  <c r="F42" i="6"/>
  <c r="G42" i="6"/>
  <c r="F43" i="6"/>
  <c r="G43" i="6"/>
  <c r="K43" i="6" s="1"/>
  <c r="S43" i="6" s="1"/>
  <c r="F44" i="6"/>
  <c r="G44" i="6"/>
  <c r="F45" i="6"/>
  <c r="G45" i="6"/>
  <c r="K45" i="6" s="1"/>
  <c r="S45" i="6" s="1"/>
  <c r="F46" i="6"/>
  <c r="G46" i="6"/>
  <c r="F47" i="6"/>
  <c r="G47" i="6"/>
  <c r="K47" i="6" s="1"/>
  <c r="S47" i="6" s="1"/>
  <c r="F48" i="6"/>
  <c r="G48" i="6"/>
  <c r="F49" i="6"/>
  <c r="G49" i="6"/>
  <c r="E49" i="6" s="1"/>
  <c r="F50" i="6"/>
  <c r="G50" i="6"/>
  <c r="F51" i="6"/>
  <c r="G51" i="6"/>
  <c r="E51" i="6" s="1"/>
  <c r="F52" i="6"/>
  <c r="G52" i="6"/>
  <c r="F53" i="6"/>
  <c r="G53" i="6"/>
  <c r="E53" i="6" s="1"/>
  <c r="F54" i="6"/>
  <c r="G54" i="6"/>
  <c r="F55" i="6"/>
  <c r="G55" i="6"/>
  <c r="K55" i="6" s="1"/>
  <c r="S55" i="6" s="1"/>
  <c r="F56" i="6"/>
  <c r="G56" i="6"/>
  <c r="F57" i="6"/>
  <c r="G57" i="6"/>
  <c r="K57" i="6" s="1"/>
  <c r="S57" i="6" s="1"/>
  <c r="F58" i="6"/>
  <c r="G58" i="6"/>
  <c r="F59" i="6"/>
  <c r="G59" i="6"/>
  <c r="E59" i="6" s="1"/>
  <c r="F60" i="6"/>
  <c r="G60" i="6"/>
  <c r="F61" i="6"/>
  <c r="G61" i="6"/>
  <c r="E61" i="6" s="1"/>
  <c r="F62" i="6"/>
  <c r="G62" i="6"/>
  <c r="F63" i="6"/>
  <c r="G63" i="6"/>
  <c r="E63" i="6" s="1"/>
  <c r="F64" i="6"/>
  <c r="G64" i="6"/>
  <c r="F65" i="6"/>
  <c r="G65" i="6"/>
  <c r="K65" i="6" s="1"/>
  <c r="S65" i="6" s="1"/>
  <c r="F66" i="6"/>
  <c r="G66" i="6"/>
  <c r="F67" i="6"/>
  <c r="G67" i="6"/>
  <c r="K67" i="6" s="1"/>
  <c r="S67" i="6" s="1"/>
  <c r="F68" i="6"/>
  <c r="G68" i="6"/>
  <c r="F69" i="6"/>
  <c r="G69" i="6"/>
  <c r="E69" i="6" s="1"/>
  <c r="F70" i="6"/>
  <c r="G70" i="6"/>
  <c r="F71" i="6"/>
  <c r="G71" i="6"/>
  <c r="E71" i="6" s="1"/>
  <c r="F72" i="6"/>
  <c r="G72" i="6"/>
  <c r="F73" i="6"/>
  <c r="G73" i="6"/>
  <c r="K73" i="6" s="1"/>
  <c r="S73" i="6" s="1"/>
  <c r="F74" i="6"/>
  <c r="G74" i="6"/>
  <c r="F75" i="6"/>
  <c r="G75" i="6"/>
  <c r="K75" i="6" s="1"/>
  <c r="S75" i="6" s="1"/>
  <c r="F76" i="6"/>
  <c r="G76" i="6"/>
  <c r="F77" i="6"/>
  <c r="G77" i="6"/>
  <c r="K77" i="6" s="1"/>
  <c r="S77" i="6" s="1"/>
  <c r="F78" i="6"/>
  <c r="G78" i="6"/>
  <c r="F79" i="6"/>
  <c r="G79" i="6"/>
  <c r="E79" i="6" s="1"/>
  <c r="F80" i="6"/>
  <c r="G80" i="6"/>
  <c r="F81" i="6"/>
  <c r="G81" i="6"/>
  <c r="E81" i="6" s="1"/>
  <c r="F82" i="6"/>
  <c r="G82" i="6"/>
  <c r="F83" i="6"/>
  <c r="G83" i="6"/>
  <c r="E83" i="6" s="1"/>
  <c r="F84" i="6"/>
  <c r="G84" i="6"/>
  <c r="F85" i="6"/>
  <c r="G85" i="6"/>
  <c r="K85" i="6" s="1"/>
  <c r="S85" i="6" s="1"/>
  <c r="F86" i="6"/>
  <c r="G86" i="6"/>
  <c r="F87" i="6"/>
  <c r="G87" i="6"/>
  <c r="K87" i="6" s="1"/>
  <c r="S87" i="6" s="1"/>
  <c r="F88" i="6"/>
  <c r="G88" i="6"/>
  <c r="F89" i="6"/>
  <c r="G89" i="6"/>
  <c r="E89" i="6" s="1"/>
  <c r="F90" i="6"/>
  <c r="G90" i="6"/>
  <c r="F91" i="6"/>
  <c r="G91" i="6"/>
  <c r="E91" i="6" s="1"/>
  <c r="F92" i="6"/>
  <c r="G92" i="6"/>
  <c r="F93" i="6"/>
  <c r="G93" i="6"/>
  <c r="K93" i="6" s="1"/>
  <c r="S93" i="6" s="1"/>
  <c r="F94" i="6"/>
  <c r="G94" i="6"/>
  <c r="F95" i="6"/>
  <c r="G95" i="6"/>
  <c r="K95" i="6" s="1"/>
  <c r="S95" i="6" s="1"/>
  <c r="F96" i="6"/>
  <c r="G96" i="6"/>
  <c r="F97" i="6"/>
  <c r="G97" i="6"/>
  <c r="K97" i="6" s="1"/>
  <c r="S97" i="6" s="1"/>
  <c r="F98" i="6"/>
  <c r="G98" i="6"/>
  <c r="F99" i="6"/>
  <c r="G99" i="6"/>
  <c r="E99" i="6" s="1"/>
  <c r="F100" i="6"/>
  <c r="G100" i="6"/>
  <c r="F101" i="6"/>
  <c r="G101" i="6"/>
  <c r="E101" i="6" s="1"/>
  <c r="F102" i="6"/>
  <c r="G102" i="6"/>
  <c r="F103" i="6"/>
  <c r="G103" i="6"/>
  <c r="K103" i="6" s="1"/>
  <c r="S103" i="6" s="1"/>
  <c r="F104" i="6"/>
  <c r="G104" i="6"/>
  <c r="F105" i="6"/>
  <c r="G105" i="6"/>
  <c r="E105" i="6" s="1"/>
  <c r="F106" i="6"/>
  <c r="G106" i="6"/>
  <c r="G7" i="6"/>
  <c r="F7" i="6"/>
  <c r="C8" i="6"/>
  <c r="D8" i="6"/>
  <c r="C9" i="6"/>
  <c r="D9" i="6"/>
  <c r="M9" i="6" s="1"/>
  <c r="C10" i="6"/>
  <c r="D10" i="6"/>
  <c r="C11" i="6"/>
  <c r="D11" i="6"/>
  <c r="M11" i="6" s="1"/>
  <c r="C12" i="6"/>
  <c r="D12" i="6"/>
  <c r="C13" i="6"/>
  <c r="D13" i="6"/>
  <c r="M13" i="6" s="1"/>
  <c r="C14" i="6"/>
  <c r="D14" i="6"/>
  <c r="C15" i="6"/>
  <c r="D15" i="6"/>
  <c r="M15" i="6" s="1"/>
  <c r="C16" i="6"/>
  <c r="D16" i="6"/>
  <c r="C17" i="6"/>
  <c r="D17" i="6"/>
  <c r="M17" i="6" s="1"/>
  <c r="C18" i="6"/>
  <c r="D18" i="6"/>
  <c r="C19" i="6"/>
  <c r="D19" i="6"/>
  <c r="M19" i="6" s="1"/>
  <c r="C20" i="6"/>
  <c r="D20" i="6"/>
  <c r="C21" i="6"/>
  <c r="D21" i="6"/>
  <c r="M21" i="6" s="1"/>
  <c r="C22" i="6"/>
  <c r="D22" i="6"/>
  <c r="C23" i="6"/>
  <c r="D23" i="6"/>
  <c r="M23" i="6" s="1"/>
  <c r="C24" i="6"/>
  <c r="D24" i="6"/>
  <c r="C25" i="6"/>
  <c r="D25" i="6"/>
  <c r="M25" i="6" s="1"/>
  <c r="C26" i="6"/>
  <c r="D26" i="6"/>
  <c r="C27" i="6"/>
  <c r="D27" i="6"/>
  <c r="M27" i="6" s="1"/>
  <c r="C28" i="6"/>
  <c r="D28" i="6"/>
  <c r="C29" i="6"/>
  <c r="D29" i="6"/>
  <c r="M29" i="6" s="1"/>
  <c r="C30" i="6"/>
  <c r="D30" i="6"/>
  <c r="C31" i="6"/>
  <c r="D31" i="6"/>
  <c r="M31" i="6" s="1"/>
  <c r="C32" i="6"/>
  <c r="D32" i="6"/>
  <c r="C33" i="6"/>
  <c r="D33" i="6"/>
  <c r="M33" i="6" s="1"/>
  <c r="C34" i="6"/>
  <c r="D34" i="6"/>
  <c r="C35" i="6"/>
  <c r="D35" i="6"/>
  <c r="M35" i="6" s="1"/>
  <c r="C36" i="6"/>
  <c r="D36" i="6"/>
  <c r="C37" i="6"/>
  <c r="D37" i="6"/>
  <c r="M37" i="6" s="1"/>
  <c r="C38" i="6"/>
  <c r="D38" i="6"/>
  <c r="C39" i="6"/>
  <c r="D39" i="6"/>
  <c r="M39" i="6" s="1"/>
  <c r="C40" i="6"/>
  <c r="D40" i="6"/>
  <c r="C41" i="6"/>
  <c r="D41" i="6"/>
  <c r="M41" i="6" s="1"/>
  <c r="C42" i="6"/>
  <c r="D42" i="6"/>
  <c r="C43" i="6"/>
  <c r="D43" i="6"/>
  <c r="M43" i="6" s="1"/>
  <c r="C44" i="6"/>
  <c r="D44" i="6"/>
  <c r="C45" i="6"/>
  <c r="D45" i="6"/>
  <c r="M45" i="6" s="1"/>
  <c r="C46" i="6"/>
  <c r="D46" i="6"/>
  <c r="C47" i="6"/>
  <c r="D47" i="6"/>
  <c r="M47" i="6" s="1"/>
  <c r="C48" i="6"/>
  <c r="D48" i="6"/>
  <c r="C49" i="6"/>
  <c r="D49" i="6"/>
  <c r="M49" i="6" s="1"/>
  <c r="C50" i="6"/>
  <c r="D50" i="6"/>
  <c r="C51" i="6"/>
  <c r="D51" i="6"/>
  <c r="M51" i="6" s="1"/>
  <c r="C52" i="6"/>
  <c r="D52" i="6"/>
  <c r="C53" i="6"/>
  <c r="D53" i="6"/>
  <c r="B53" i="6" s="1"/>
  <c r="C54" i="6"/>
  <c r="D54" i="6"/>
  <c r="C55" i="6"/>
  <c r="D55" i="6"/>
  <c r="B55" i="6" s="1"/>
  <c r="C56" i="6"/>
  <c r="D56" i="6"/>
  <c r="C57" i="6"/>
  <c r="D57" i="6"/>
  <c r="M57" i="6" s="1"/>
  <c r="C58" i="6"/>
  <c r="D58" i="6"/>
  <c r="C59" i="6"/>
  <c r="D59" i="6"/>
  <c r="M59" i="6" s="1"/>
  <c r="C60" i="6"/>
  <c r="D60" i="6"/>
  <c r="C61" i="6"/>
  <c r="D61" i="6"/>
  <c r="M61" i="6" s="1"/>
  <c r="C62" i="6"/>
  <c r="D62" i="6"/>
  <c r="C63" i="6"/>
  <c r="D63" i="6"/>
  <c r="M63" i="6" s="1"/>
  <c r="C64" i="6"/>
  <c r="D64" i="6"/>
  <c r="C65" i="6"/>
  <c r="D65" i="6"/>
  <c r="M65" i="6" s="1"/>
  <c r="C66" i="6"/>
  <c r="D66" i="6"/>
  <c r="C67" i="6"/>
  <c r="D67" i="6"/>
  <c r="M67" i="6" s="1"/>
  <c r="C68" i="6"/>
  <c r="D68" i="6"/>
  <c r="C69" i="6"/>
  <c r="D69" i="6"/>
  <c r="M69" i="6" s="1"/>
  <c r="C70" i="6"/>
  <c r="D70" i="6"/>
  <c r="C71" i="6"/>
  <c r="D71" i="6"/>
  <c r="B71" i="6" s="1"/>
  <c r="C72" i="6"/>
  <c r="D72" i="6"/>
  <c r="C73" i="6"/>
  <c r="D73" i="6"/>
  <c r="M73" i="6" s="1"/>
  <c r="C74" i="6"/>
  <c r="D74" i="6"/>
  <c r="C75" i="6"/>
  <c r="D75" i="6"/>
  <c r="M75" i="6" s="1"/>
  <c r="C76" i="6"/>
  <c r="D76" i="6"/>
  <c r="C77" i="6"/>
  <c r="D77" i="6"/>
  <c r="M77" i="6" s="1"/>
  <c r="C78" i="6"/>
  <c r="D78" i="6"/>
  <c r="C79" i="6"/>
  <c r="D79" i="6"/>
  <c r="M79" i="6" s="1"/>
  <c r="C80" i="6"/>
  <c r="D80" i="6"/>
  <c r="C81" i="6"/>
  <c r="D81" i="6"/>
  <c r="M81" i="6" s="1"/>
  <c r="C82" i="6"/>
  <c r="D82" i="6"/>
  <c r="C83" i="6"/>
  <c r="D83" i="6"/>
  <c r="B83" i="6" s="1"/>
  <c r="C84" i="6"/>
  <c r="D84" i="6"/>
  <c r="C85" i="6"/>
  <c r="D85" i="6"/>
  <c r="B85" i="6" s="1"/>
  <c r="C86" i="6"/>
  <c r="D86" i="6"/>
  <c r="C87" i="6"/>
  <c r="D87" i="6"/>
  <c r="M87" i="6" s="1"/>
  <c r="C88" i="6"/>
  <c r="D88" i="6"/>
  <c r="C89" i="6"/>
  <c r="D89" i="6"/>
  <c r="M89" i="6" s="1"/>
  <c r="C90" i="6"/>
  <c r="D90" i="6"/>
  <c r="C91" i="6"/>
  <c r="D91" i="6"/>
  <c r="M91" i="6" s="1"/>
  <c r="C92" i="6"/>
  <c r="D92" i="6"/>
  <c r="C93" i="6"/>
  <c r="D93" i="6"/>
  <c r="M93" i="6" s="1"/>
  <c r="C94" i="6"/>
  <c r="D94" i="6"/>
  <c r="C95" i="6"/>
  <c r="D95" i="6"/>
  <c r="B95" i="6" s="1"/>
  <c r="C96" i="6"/>
  <c r="D96" i="6"/>
  <c r="C97" i="6"/>
  <c r="D97" i="6"/>
  <c r="B97" i="6" s="1"/>
  <c r="C98" i="6"/>
  <c r="D98" i="6"/>
  <c r="C99" i="6"/>
  <c r="D99" i="6"/>
  <c r="M99" i="6" s="1"/>
  <c r="C100" i="6"/>
  <c r="D100" i="6"/>
  <c r="C101" i="6"/>
  <c r="D101" i="6"/>
  <c r="M101" i="6" s="1"/>
  <c r="C102" i="6"/>
  <c r="D102" i="6"/>
  <c r="C103" i="6"/>
  <c r="D103" i="6"/>
  <c r="M103" i="6" s="1"/>
  <c r="C104" i="6"/>
  <c r="D104" i="6"/>
  <c r="C105" i="6"/>
  <c r="D105" i="6"/>
  <c r="M105" i="6" s="1"/>
  <c r="C106" i="6"/>
  <c r="D106" i="6"/>
  <c r="D7" i="6"/>
  <c r="C7" i="6"/>
  <c r="M106" i="6"/>
  <c r="O106" i="6" s="1"/>
  <c r="L106" i="6"/>
  <c r="K106" i="6"/>
  <c r="S106" i="6" s="1"/>
  <c r="J106" i="6"/>
  <c r="R106" i="6" s="1"/>
  <c r="E106" i="6"/>
  <c r="B106" i="6"/>
  <c r="L105" i="6"/>
  <c r="K105" i="6"/>
  <c r="S105" i="6" s="1"/>
  <c r="J105" i="6"/>
  <c r="R105" i="6" s="1"/>
  <c r="B105" i="6"/>
  <c r="O104" i="6"/>
  <c r="M104" i="6"/>
  <c r="L104" i="6"/>
  <c r="K104" i="6"/>
  <c r="S104" i="6" s="1"/>
  <c r="J104" i="6"/>
  <c r="R104" i="6" s="1"/>
  <c r="T104" i="6" s="1"/>
  <c r="E104" i="6"/>
  <c r="B104" i="6"/>
  <c r="L103" i="6"/>
  <c r="J103" i="6"/>
  <c r="R103" i="6" s="1"/>
  <c r="E103" i="6"/>
  <c r="S102" i="6"/>
  <c r="M102" i="6"/>
  <c r="O102" i="6" s="1"/>
  <c r="L102" i="6"/>
  <c r="K102" i="6"/>
  <c r="J102" i="6"/>
  <c r="R102" i="6" s="1"/>
  <c r="T102" i="6" s="1"/>
  <c r="E102" i="6"/>
  <c r="B102" i="6"/>
  <c r="L101" i="6"/>
  <c r="J101" i="6"/>
  <c r="R101" i="6" s="1"/>
  <c r="O100" i="6"/>
  <c r="M100" i="6"/>
  <c r="L100" i="6"/>
  <c r="K100" i="6"/>
  <c r="S100" i="6" s="1"/>
  <c r="J100" i="6"/>
  <c r="R100" i="6" s="1"/>
  <c r="E100" i="6"/>
  <c r="B100" i="6"/>
  <c r="R99" i="6"/>
  <c r="L99" i="6"/>
  <c r="N99" i="6" s="1"/>
  <c r="K99" i="6"/>
  <c r="S99" i="6" s="1"/>
  <c r="J99" i="6"/>
  <c r="M98" i="6"/>
  <c r="L98" i="6"/>
  <c r="K98" i="6"/>
  <c r="J98" i="6"/>
  <c r="R98" i="6" s="1"/>
  <c r="E98" i="6"/>
  <c r="B98" i="6"/>
  <c r="M97" i="6"/>
  <c r="L97" i="6"/>
  <c r="N97" i="6" s="1"/>
  <c r="J97" i="6"/>
  <c r="R97" i="6" s="1"/>
  <c r="M96" i="6"/>
  <c r="L96" i="6"/>
  <c r="K96" i="6"/>
  <c r="S96" i="6" s="1"/>
  <c r="J96" i="6"/>
  <c r="R96" i="6" s="1"/>
  <c r="E96" i="6"/>
  <c r="B96" i="6"/>
  <c r="M95" i="6"/>
  <c r="L95" i="6"/>
  <c r="J95" i="6"/>
  <c r="R95" i="6" s="1"/>
  <c r="E95" i="6"/>
  <c r="M94" i="6"/>
  <c r="L94" i="6"/>
  <c r="N94" i="6" s="1"/>
  <c r="K94" i="6"/>
  <c r="J94" i="6"/>
  <c r="R94" i="6" s="1"/>
  <c r="E94" i="6"/>
  <c r="B94" i="6"/>
  <c r="R93" i="6"/>
  <c r="L93" i="6"/>
  <c r="J93" i="6"/>
  <c r="E93" i="6"/>
  <c r="B93" i="6"/>
  <c r="M92" i="6"/>
  <c r="O92" i="6" s="1"/>
  <c r="L92" i="6"/>
  <c r="N92" i="6" s="1"/>
  <c r="K92" i="6"/>
  <c r="S92" i="6" s="1"/>
  <c r="J92" i="6"/>
  <c r="R92" i="6" s="1"/>
  <c r="E92" i="6"/>
  <c r="B92" i="6"/>
  <c r="L91" i="6"/>
  <c r="J91" i="6"/>
  <c r="R91" i="6" s="1"/>
  <c r="B91" i="6"/>
  <c r="M90" i="6"/>
  <c r="L90" i="6"/>
  <c r="K90" i="6"/>
  <c r="J90" i="6"/>
  <c r="R90" i="6" s="1"/>
  <c r="E90" i="6"/>
  <c r="B90" i="6"/>
  <c r="L89" i="6"/>
  <c r="N89" i="6" s="1"/>
  <c r="K89" i="6"/>
  <c r="S89" i="6" s="1"/>
  <c r="J89" i="6"/>
  <c r="R89" i="6" s="1"/>
  <c r="O88" i="6"/>
  <c r="M88" i="6"/>
  <c r="L88" i="6"/>
  <c r="K88" i="6"/>
  <c r="S88" i="6" s="1"/>
  <c r="J88" i="6"/>
  <c r="R88" i="6" s="1"/>
  <c r="E88" i="6"/>
  <c r="B88" i="6"/>
  <c r="R87" i="6"/>
  <c r="L87" i="6"/>
  <c r="N87" i="6" s="1"/>
  <c r="J87" i="6"/>
  <c r="M86" i="6"/>
  <c r="L86" i="6"/>
  <c r="K86" i="6"/>
  <c r="J86" i="6"/>
  <c r="R86" i="6" s="1"/>
  <c r="E86" i="6"/>
  <c r="B86" i="6"/>
  <c r="M85" i="6"/>
  <c r="L85" i="6"/>
  <c r="J85" i="6"/>
  <c r="R85" i="6" s="1"/>
  <c r="E85" i="6"/>
  <c r="M84" i="6"/>
  <c r="L84" i="6"/>
  <c r="N84" i="6" s="1"/>
  <c r="K84" i="6"/>
  <c r="S84" i="6" s="1"/>
  <c r="J84" i="6"/>
  <c r="R84" i="6" s="1"/>
  <c r="E84" i="6"/>
  <c r="B84" i="6"/>
  <c r="M83" i="6"/>
  <c r="L83" i="6"/>
  <c r="J83" i="6"/>
  <c r="R83" i="6" s="1"/>
  <c r="M82" i="6"/>
  <c r="L82" i="6"/>
  <c r="N82" i="6" s="1"/>
  <c r="K82" i="6"/>
  <c r="J82" i="6"/>
  <c r="R82" i="6" s="1"/>
  <c r="E82" i="6"/>
  <c r="B82" i="6"/>
  <c r="L81" i="6"/>
  <c r="J81" i="6"/>
  <c r="R81" i="6" s="1"/>
  <c r="B81" i="6"/>
  <c r="M80" i="6"/>
  <c r="O80" i="6" s="1"/>
  <c r="L80" i="6"/>
  <c r="K80" i="6"/>
  <c r="S80" i="6" s="1"/>
  <c r="J80" i="6"/>
  <c r="R80" i="6" s="1"/>
  <c r="E80" i="6"/>
  <c r="B80" i="6"/>
  <c r="R79" i="6"/>
  <c r="L79" i="6"/>
  <c r="N79" i="6" s="1"/>
  <c r="K79" i="6"/>
  <c r="S79" i="6" s="1"/>
  <c r="J79" i="6"/>
  <c r="B79" i="6"/>
  <c r="M78" i="6"/>
  <c r="L78" i="6"/>
  <c r="K78" i="6"/>
  <c r="J78" i="6"/>
  <c r="R78" i="6" s="1"/>
  <c r="E78" i="6"/>
  <c r="B78" i="6"/>
  <c r="R77" i="6"/>
  <c r="L77" i="6"/>
  <c r="N77" i="6" s="1"/>
  <c r="J77" i="6"/>
  <c r="R76" i="6"/>
  <c r="M76" i="6"/>
  <c r="L76" i="6"/>
  <c r="N76" i="6" s="1"/>
  <c r="K76" i="6"/>
  <c r="J76" i="6"/>
  <c r="E76" i="6"/>
  <c r="B76" i="6"/>
  <c r="R75" i="6"/>
  <c r="L75" i="6"/>
  <c r="J75" i="6"/>
  <c r="E75" i="6"/>
  <c r="M74" i="6"/>
  <c r="L74" i="6"/>
  <c r="N74" i="6" s="1"/>
  <c r="K74" i="6"/>
  <c r="J74" i="6"/>
  <c r="R74" i="6" s="1"/>
  <c r="E74" i="6"/>
  <c r="B74" i="6"/>
  <c r="R73" i="6"/>
  <c r="L73" i="6"/>
  <c r="J73" i="6"/>
  <c r="E73" i="6"/>
  <c r="M72" i="6"/>
  <c r="L72" i="6"/>
  <c r="N72" i="6" s="1"/>
  <c r="K72" i="6"/>
  <c r="S72" i="6" s="1"/>
  <c r="J72" i="6"/>
  <c r="R72" i="6" s="1"/>
  <c r="E72" i="6"/>
  <c r="B72" i="6"/>
  <c r="M71" i="6"/>
  <c r="L71" i="6"/>
  <c r="K71" i="6"/>
  <c r="S71" i="6" s="1"/>
  <c r="J71" i="6"/>
  <c r="R71" i="6" s="1"/>
  <c r="M70" i="6"/>
  <c r="L70" i="6"/>
  <c r="N70" i="6" s="1"/>
  <c r="K70" i="6"/>
  <c r="J70" i="6"/>
  <c r="R70" i="6" s="1"/>
  <c r="E70" i="6"/>
  <c r="B70" i="6"/>
  <c r="L69" i="6"/>
  <c r="K69" i="6"/>
  <c r="S69" i="6" s="1"/>
  <c r="J69" i="6"/>
  <c r="R69" i="6" s="1"/>
  <c r="B69" i="6"/>
  <c r="M68" i="6"/>
  <c r="L68" i="6"/>
  <c r="K68" i="6"/>
  <c r="S68" i="6" s="1"/>
  <c r="J68" i="6"/>
  <c r="R68" i="6" s="1"/>
  <c r="E68" i="6"/>
  <c r="B68" i="6"/>
  <c r="R67" i="6"/>
  <c r="L67" i="6"/>
  <c r="N67" i="6" s="1"/>
  <c r="J67" i="6"/>
  <c r="B67" i="6"/>
  <c r="M66" i="6"/>
  <c r="L66" i="6"/>
  <c r="N66" i="6" s="1"/>
  <c r="K66" i="6"/>
  <c r="J66" i="6"/>
  <c r="R66" i="6" s="1"/>
  <c r="E66" i="6"/>
  <c r="B66" i="6"/>
  <c r="R65" i="6"/>
  <c r="L65" i="6"/>
  <c r="J65" i="6"/>
  <c r="E65" i="6"/>
  <c r="M64" i="6"/>
  <c r="L64" i="6"/>
  <c r="N64" i="6" s="1"/>
  <c r="K64" i="6"/>
  <c r="S64" i="6" s="1"/>
  <c r="J64" i="6"/>
  <c r="R64" i="6" s="1"/>
  <c r="E64" i="6"/>
  <c r="B64" i="6"/>
  <c r="L63" i="6"/>
  <c r="J63" i="6"/>
  <c r="R63" i="6" s="1"/>
  <c r="M62" i="6"/>
  <c r="O62" i="6" s="1"/>
  <c r="L62" i="6"/>
  <c r="K62" i="6"/>
  <c r="S62" i="6" s="1"/>
  <c r="J62" i="6"/>
  <c r="R62" i="6" s="1"/>
  <c r="E62" i="6"/>
  <c r="B62" i="6"/>
  <c r="L61" i="6"/>
  <c r="K61" i="6"/>
  <c r="S61" i="6" s="1"/>
  <c r="J61" i="6"/>
  <c r="R61" i="6" s="1"/>
  <c r="M60" i="6"/>
  <c r="L60" i="6"/>
  <c r="K60" i="6"/>
  <c r="S60" i="6" s="1"/>
  <c r="J60" i="6"/>
  <c r="R60" i="6" s="1"/>
  <c r="E60" i="6"/>
  <c r="B60" i="6"/>
  <c r="L59" i="6"/>
  <c r="K59" i="6"/>
  <c r="S59" i="6" s="1"/>
  <c r="J59" i="6"/>
  <c r="R59" i="6" s="1"/>
  <c r="O58" i="6"/>
  <c r="M58" i="6"/>
  <c r="L58" i="6"/>
  <c r="K58" i="6"/>
  <c r="S58" i="6" s="1"/>
  <c r="J58" i="6"/>
  <c r="R58" i="6" s="1"/>
  <c r="E58" i="6"/>
  <c r="B58" i="6"/>
  <c r="R57" i="6"/>
  <c r="L57" i="6"/>
  <c r="N57" i="6" s="1"/>
  <c r="J57" i="6"/>
  <c r="M56" i="6"/>
  <c r="L56" i="6"/>
  <c r="K56" i="6"/>
  <c r="S56" i="6" s="1"/>
  <c r="J56" i="6"/>
  <c r="R56" i="6" s="1"/>
  <c r="E56" i="6"/>
  <c r="B56" i="6"/>
  <c r="M55" i="6"/>
  <c r="L55" i="6"/>
  <c r="J55" i="6"/>
  <c r="R55" i="6" s="1"/>
  <c r="E55" i="6"/>
  <c r="M54" i="6"/>
  <c r="L54" i="6"/>
  <c r="N54" i="6" s="1"/>
  <c r="K54" i="6"/>
  <c r="S54" i="6" s="1"/>
  <c r="J54" i="6"/>
  <c r="R54" i="6" s="1"/>
  <c r="E54" i="6"/>
  <c r="B54" i="6"/>
  <c r="R53" i="6"/>
  <c r="M53" i="6"/>
  <c r="L53" i="6"/>
  <c r="J53" i="6"/>
  <c r="M52" i="6"/>
  <c r="L52" i="6"/>
  <c r="N52" i="6" s="1"/>
  <c r="K52" i="6"/>
  <c r="S52" i="6" s="1"/>
  <c r="J52" i="6"/>
  <c r="R52" i="6" s="1"/>
  <c r="E52" i="6"/>
  <c r="B52" i="6"/>
  <c r="L51" i="6"/>
  <c r="J51" i="6"/>
  <c r="R51" i="6" s="1"/>
  <c r="B51" i="6"/>
  <c r="M50" i="6"/>
  <c r="O50" i="6" s="1"/>
  <c r="L50" i="6"/>
  <c r="K50" i="6"/>
  <c r="S50" i="6" s="1"/>
  <c r="J50" i="6"/>
  <c r="R50" i="6" s="1"/>
  <c r="E50" i="6"/>
  <c r="B50" i="6"/>
  <c r="L49" i="6"/>
  <c r="N49" i="6" s="1"/>
  <c r="K49" i="6"/>
  <c r="S49" i="6" s="1"/>
  <c r="J49" i="6"/>
  <c r="R49" i="6" s="1"/>
  <c r="B49" i="6"/>
  <c r="M48" i="6"/>
  <c r="L48" i="6"/>
  <c r="K48" i="6"/>
  <c r="S48" i="6" s="1"/>
  <c r="J48" i="6"/>
  <c r="R48" i="6" s="1"/>
  <c r="E48" i="6"/>
  <c r="B48" i="6"/>
  <c r="L47" i="6"/>
  <c r="N47" i="6" s="1"/>
  <c r="J47" i="6"/>
  <c r="R47" i="6" s="1"/>
  <c r="R46" i="6"/>
  <c r="M46" i="6"/>
  <c r="L46" i="6"/>
  <c r="N46" i="6" s="1"/>
  <c r="K46" i="6"/>
  <c r="J46" i="6"/>
  <c r="E46" i="6"/>
  <c r="B46" i="6"/>
  <c r="R45" i="6"/>
  <c r="L45" i="6"/>
  <c r="J45" i="6"/>
  <c r="E45" i="6"/>
  <c r="M44" i="6"/>
  <c r="L44" i="6"/>
  <c r="N44" i="6" s="1"/>
  <c r="K44" i="6"/>
  <c r="S44" i="6" s="1"/>
  <c r="J44" i="6"/>
  <c r="R44" i="6" s="1"/>
  <c r="E44" i="6"/>
  <c r="B44" i="6"/>
  <c r="R43" i="6"/>
  <c r="L43" i="6"/>
  <c r="J43" i="6"/>
  <c r="E43" i="6"/>
  <c r="B43" i="6"/>
  <c r="M42" i="6"/>
  <c r="L42" i="6"/>
  <c r="K42" i="6"/>
  <c r="S42" i="6" s="1"/>
  <c r="J42" i="6"/>
  <c r="R42" i="6" s="1"/>
  <c r="E42" i="6"/>
  <c r="B42" i="6"/>
  <c r="L41" i="6"/>
  <c r="K41" i="6"/>
  <c r="S41" i="6" s="1"/>
  <c r="J41" i="6"/>
  <c r="R41" i="6" s="1"/>
  <c r="B41" i="6"/>
  <c r="M40" i="6"/>
  <c r="L40" i="6"/>
  <c r="K40" i="6"/>
  <c r="S40" i="6" s="1"/>
  <c r="J40" i="6"/>
  <c r="R40" i="6" s="1"/>
  <c r="E40" i="6"/>
  <c r="B40" i="6"/>
  <c r="L39" i="6"/>
  <c r="N39" i="6" s="1"/>
  <c r="J39" i="6"/>
  <c r="R39" i="6" s="1"/>
  <c r="R38" i="6"/>
  <c r="M38" i="6"/>
  <c r="L38" i="6"/>
  <c r="K38" i="6"/>
  <c r="J38" i="6"/>
  <c r="E38" i="6"/>
  <c r="B38" i="6"/>
  <c r="R37" i="6"/>
  <c r="L37" i="6"/>
  <c r="N37" i="6" s="1"/>
  <c r="J37" i="6"/>
  <c r="E37" i="6"/>
  <c r="M36" i="6"/>
  <c r="L36" i="6"/>
  <c r="K36" i="6"/>
  <c r="S36" i="6" s="1"/>
  <c r="J36" i="6"/>
  <c r="R36" i="6" s="1"/>
  <c r="E36" i="6"/>
  <c r="B36" i="6"/>
  <c r="R35" i="6"/>
  <c r="L35" i="6"/>
  <c r="N35" i="6" s="1"/>
  <c r="J35" i="6"/>
  <c r="E35" i="6"/>
  <c r="B35" i="6"/>
  <c r="M34" i="6"/>
  <c r="L34" i="6"/>
  <c r="N34" i="6" s="1"/>
  <c r="K34" i="6"/>
  <c r="S34" i="6" s="1"/>
  <c r="J34" i="6"/>
  <c r="R34" i="6" s="1"/>
  <c r="E34" i="6"/>
  <c r="B34" i="6"/>
  <c r="L33" i="6"/>
  <c r="K33" i="6"/>
  <c r="S33" i="6" s="1"/>
  <c r="J33" i="6"/>
  <c r="R33" i="6" s="1"/>
  <c r="B33" i="6"/>
  <c r="M32" i="6"/>
  <c r="L32" i="6"/>
  <c r="K32" i="6"/>
  <c r="S32" i="6" s="1"/>
  <c r="J32" i="6"/>
  <c r="R32" i="6" s="1"/>
  <c r="E32" i="6"/>
  <c r="B32" i="6"/>
  <c r="R31" i="6"/>
  <c r="L31" i="6"/>
  <c r="N31" i="6" s="1"/>
  <c r="J31" i="6"/>
  <c r="R30" i="6"/>
  <c r="M30" i="6"/>
  <c r="L30" i="6"/>
  <c r="N30" i="6" s="1"/>
  <c r="K30" i="6"/>
  <c r="J30" i="6"/>
  <c r="E30" i="6"/>
  <c r="B30" i="6"/>
  <c r="R29" i="6"/>
  <c r="L29" i="6"/>
  <c r="J29" i="6"/>
  <c r="E29" i="6"/>
  <c r="M28" i="6"/>
  <c r="L28" i="6"/>
  <c r="K28" i="6"/>
  <c r="S28" i="6" s="1"/>
  <c r="J28" i="6"/>
  <c r="R28" i="6" s="1"/>
  <c r="E28" i="6"/>
  <c r="B28" i="6"/>
  <c r="R27" i="6"/>
  <c r="L27" i="6"/>
  <c r="J27" i="6"/>
  <c r="E27" i="6"/>
  <c r="B27" i="6"/>
  <c r="M26" i="6"/>
  <c r="L26" i="6"/>
  <c r="K26" i="6"/>
  <c r="S26" i="6" s="1"/>
  <c r="J26" i="6"/>
  <c r="R26" i="6" s="1"/>
  <c r="E26" i="6"/>
  <c r="B26" i="6"/>
  <c r="R25" i="6"/>
  <c r="L25" i="6"/>
  <c r="N25" i="6" s="1"/>
  <c r="K25" i="6"/>
  <c r="S25" i="6" s="1"/>
  <c r="J25" i="6"/>
  <c r="B25" i="6"/>
  <c r="M24" i="6"/>
  <c r="L24" i="6"/>
  <c r="K24" i="6"/>
  <c r="S24" i="6" s="1"/>
  <c r="J24" i="6"/>
  <c r="R24" i="6" s="1"/>
  <c r="E24" i="6"/>
  <c r="B24" i="6"/>
  <c r="L23" i="6"/>
  <c r="N23" i="6" s="1"/>
  <c r="J23" i="6"/>
  <c r="R23" i="6" s="1"/>
  <c r="R22" i="6"/>
  <c r="M22" i="6"/>
  <c r="L22" i="6"/>
  <c r="N22" i="6" s="1"/>
  <c r="K22" i="6"/>
  <c r="J22" i="6"/>
  <c r="E22" i="6"/>
  <c r="B22" i="6"/>
  <c r="R21" i="6"/>
  <c r="L21" i="6"/>
  <c r="J21" i="6"/>
  <c r="E21" i="6"/>
  <c r="M20" i="6"/>
  <c r="L20" i="6"/>
  <c r="K20" i="6"/>
  <c r="S20" i="6" s="1"/>
  <c r="J20" i="6"/>
  <c r="R20" i="6" s="1"/>
  <c r="E20" i="6"/>
  <c r="B20" i="6"/>
  <c r="R19" i="6"/>
  <c r="L19" i="6"/>
  <c r="J19" i="6"/>
  <c r="E19" i="6"/>
  <c r="B19" i="6"/>
  <c r="M18" i="6"/>
  <c r="L18" i="6"/>
  <c r="K18" i="6"/>
  <c r="S18" i="6" s="1"/>
  <c r="J18" i="6"/>
  <c r="R18" i="6" s="1"/>
  <c r="E18" i="6"/>
  <c r="B18" i="6"/>
  <c r="R17" i="6"/>
  <c r="L17" i="6"/>
  <c r="K17" i="6"/>
  <c r="S17" i="6" s="1"/>
  <c r="J17" i="6"/>
  <c r="B17" i="6"/>
  <c r="M16" i="6"/>
  <c r="L16" i="6"/>
  <c r="K16" i="6"/>
  <c r="S16" i="6" s="1"/>
  <c r="J16" i="6"/>
  <c r="R16" i="6" s="1"/>
  <c r="E16" i="6"/>
  <c r="B16" i="6"/>
  <c r="L15" i="6"/>
  <c r="N15" i="6" s="1"/>
  <c r="J15" i="6"/>
  <c r="R15" i="6" s="1"/>
  <c r="R14" i="6"/>
  <c r="M14" i="6"/>
  <c r="L14" i="6"/>
  <c r="N14" i="6" s="1"/>
  <c r="K14" i="6"/>
  <c r="J14" i="6"/>
  <c r="E14" i="6"/>
  <c r="B14" i="6"/>
  <c r="R13" i="6"/>
  <c r="L13" i="6"/>
  <c r="J13" i="6"/>
  <c r="E13" i="6"/>
  <c r="M12" i="6"/>
  <c r="L12" i="6"/>
  <c r="K12" i="6"/>
  <c r="S12" i="6" s="1"/>
  <c r="J12" i="6"/>
  <c r="R12" i="6" s="1"/>
  <c r="E12" i="6"/>
  <c r="B12" i="6"/>
  <c r="R11" i="6"/>
  <c r="L11" i="6"/>
  <c r="J11" i="6"/>
  <c r="E11" i="6"/>
  <c r="B11" i="6"/>
  <c r="M10" i="6"/>
  <c r="L10" i="6"/>
  <c r="K10" i="6"/>
  <c r="S10" i="6" s="1"/>
  <c r="J10" i="6"/>
  <c r="R10" i="6" s="1"/>
  <c r="E10" i="6"/>
  <c r="B10" i="6"/>
  <c r="R9" i="6"/>
  <c r="L9" i="6"/>
  <c r="N9" i="6" s="1"/>
  <c r="K9" i="6"/>
  <c r="S9" i="6" s="1"/>
  <c r="J9" i="6"/>
  <c r="B9" i="6"/>
  <c r="M8" i="6"/>
  <c r="L8" i="6"/>
  <c r="K8" i="6"/>
  <c r="S8" i="6" s="1"/>
  <c r="J8" i="6"/>
  <c r="R8" i="6" s="1"/>
  <c r="E8" i="6"/>
  <c r="B8" i="6"/>
  <c r="M7" i="6"/>
  <c r="L7" i="6"/>
  <c r="N7" i="6" s="1"/>
  <c r="K7" i="6"/>
  <c r="S7" i="6" s="1"/>
  <c r="J7" i="6"/>
  <c r="R7" i="6" s="1"/>
  <c r="E7" i="6"/>
  <c r="B7" i="6"/>
  <c r="S46" i="6" l="1"/>
  <c r="O46" i="6"/>
  <c r="O95" i="6"/>
  <c r="T101" i="6"/>
  <c r="S22" i="6"/>
  <c r="O22" i="6"/>
  <c r="S38" i="6"/>
  <c r="O38" i="6"/>
  <c r="S30" i="6"/>
  <c r="O30" i="6"/>
  <c r="O55" i="6"/>
  <c r="S76" i="6"/>
  <c r="T76" i="6" s="1"/>
  <c r="O76" i="6"/>
  <c r="S14" i="6"/>
  <c r="O14" i="6"/>
  <c r="O85" i="6"/>
  <c r="T103" i="6"/>
  <c r="T106" i="6"/>
  <c r="O103" i="6"/>
  <c r="O93" i="6"/>
  <c r="O75" i="6"/>
  <c r="O67" i="6"/>
  <c r="O61" i="6"/>
  <c r="O41" i="6"/>
  <c r="O25" i="6"/>
  <c r="O9" i="6"/>
  <c r="O10" i="6"/>
  <c r="N12" i="6"/>
  <c r="E15" i="6"/>
  <c r="N17" i="6"/>
  <c r="O18" i="6"/>
  <c r="N20" i="6"/>
  <c r="E23" i="6"/>
  <c r="O26" i="6"/>
  <c r="N28" i="6"/>
  <c r="E31" i="6"/>
  <c r="N33" i="6"/>
  <c r="O34" i="6"/>
  <c r="N36" i="6"/>
  <c r="N38" i="6"/>
  <c r="E39" i="6"/>
  <c r="N41" i="6"/>
  <c r="O42" i="6"/>
  <c r="E47" i="6"/>
  <c r="K51" i="6"/>
  <c r="S51" i="6" s="1"/>
  <c r="K53" i="6"/>
  <c r="S53" i="6" s="1"/>
  <c r="E57" i="6"/>
  <c r="N59" i="6"/>
  <c r="N61" i="6"/>
  <c r="K63" i="6"/>
  <c r="S63" i="6" s="1"/>
  <c r="T63" i="6" s="1"/>
  <c r="E67" i="6"/>
  <c r="N69" i="6"/>
  <c r="N71" i="6"/>
  <c r="E77" i="6"/>
  <c r="E107" i="6" s="1"/>
  <c r="K81" i="6"/>
  <c r="S81" i="6" s="1"/>
  <c r="K83" i="6"/>
  <c r="S83" i="6" s="1"/>
  <c r="E87" i="6"/>
  <c r="K91" i="6"/>
  <c r="S91" i="6" s="1"/>
  <c r="T91" i="6" s="1"/>
  <c r="E97" i="6"/>
  <c r="O97" i="6"/>
  <c r="K101" i="6"/>
  <c r="S101" i="6" s="1"/>
  <c r="O99" i="6"/>
  <c r="O89" i="6"/>
  <c r="O79" i="6"/>
  <c r="O73" i="6"/>
  <c r="O63" i="6"/>
  <c r="O59" i="6"/>
  <c r="O49" i="6"/>
  <c r="O37" i="6"/>
  <c r="O29" i="6"/>
  <c r="O17" i="6"/>
  <c r="N8" i="6"/>
  <c r="N16" i="6"/>
  <c r="N24" i="6"/>
  <c r="N32" i="6"/>
  <c r="N40" i="6"/>
  <c r="N48" i="6"/>
  <c r="N51" i="6"/>
  <c r="N53" i="6"/>
  <c r="O54" i="6"/>
  <c r="N56" i="6"/>
  <c r="N58" i="6"/>
  <c r="N63" i="6"/>
  <c r="O64" i="6"/>
  <c r="N68" i="6"/>
  <c r="O72" i="6"/>
  <c r="N78" i="6"/>
  <c r="N81" i="6"/>
  <c r="N83" i="6"/>
  <c r="O84" i="6"/>
  <c r="N86" i="6"/>
  <c r="N88" i="6"/>
  <c r="N91" i="6"/>
  <c r="N96" i="6"/>
  <c r="O77" i="6"/>
  <c r="O69" i="6"/>
  <c r="O65" i="6"/>
  <c r="O57" i="6"/>
  <c r="O45" i="6"/>
  <c r="O33" i="6"/>
  <c r="O21" i="6"/>
  <c r="O13" i="6"/>
  <c r="N10" i="6"/>
  <c r="N11" i="6"/>
  <c r="N13" i="6"/>
  <c r="N18" i="6"/>
  <c r="N19" i="6"/>
  <c r="N21" i="6"/>
  <c r="N26" i="6"/>
  <c r="N27" i="6"/>
  <c r="N29" i="6"/>
  <c r="N42" i="6"/>
  <c r="N43" i="6"/>
  <c r="N45" i="6"/>
  <c r="N50" i="6"/>
  <c r="N55" i="6"/>
  <c r="N60" i="6"/>
  <c r="N62" i="6"/>
  <c r="N65" i="6"/>
  <c r="O68" i="6"/>
  <c r="N73" i="6"/>
  <c r="N75" i="6"/>
  <c r="N80" i="6"/>
  <c r="O83" i="6"/>
  <c r="N85" i="6"/>
  <c r="N90" i="6"/>
  <c r="N93" i="6"/>
  <c r="N95" i="6"/>
  <c r="O96" i="6"/>
  <c r="N98" i="6"/>
  <c r="N100" i="6"/>
  <c r="T105" i="6"/>
  <c r="B61" i="6"/>
  <c r="B63" i="6"/>
  <c r="B65" i="6"/>
  <c r="B75" i="6"/>
  <c r="B77" i="6"/>
  <c r="B89" i="6"/>
  <c r="B103" i="6"/>
  <c r="B15" i="6"/>
  <c r="B21" i="6"/>
  <c r="B23" i="6"/>
  <c r="B29" i="6"/>
  <c r="B31" i="6"/>
  <c r="B37" i="6"/>
  <c r="B39" i="6"/>
  <c r="B45" i="6"/>
  <c r="B47" i="6"/>
  <c r="B57" i="6"/>
  <c r="B59" i="6"/>
  <c r="B73" i="6"/>
  <c r="B87" i="6"/>
  <c r="B99" i="6"/>
  <c r="B101" i="6"/>
  <c r="B13" i="6"/>
  <c r="B107" i="6" s="1"/>
  <c r="T8" i="6"/>
  <c r="T16" i="6"/>
  <c r="T24" i="6"/>
  <c r="T40" i="6"/>
  <c r="T44" i="6"/>
  <c r="T48" i="6"/>
  <c r="T56" i="6"/>
  <c r="T60" i="6"/>
  <c r="S70" i="6"/>
  <c r="O70" i="6"/>
  <c r="T71" i="6"/>
  <c r="S86" i="6"/>
  <c r="T86" i="6" s="1"/>
  <c r="O86" i="6"/>
  <c r="T87" i="6"/>
  <c r="T9" i="6"/>
  <c r="T13" i="6"/>
  <c r="T17" i="6"/>
  <c r="T29" i="6"/>
  <c r="T41" i="6"/>
  <c r="T57" i="6"/>
  <c r="S74" i="6"/>
  <c r="O74" i="6"/>
  <c r="S90" i="6"/>
  <c r="T90" i="6" s="1"/>
  <c r="O90" i="6"/>
  <c r="T98" i="6"/>
  <c r="O7" i="6"/>
  <c r="T10" i="6"/>
  <c r="O11" i="6"/>
  <c r="T14" i="6"/>
  <c r="O15" i="6"/>
  <c r="T18" i="6"/>
  <c r="O19" i="6"/>
  <c r="T22" i="6"/>
  <c r="O23" i="6"/>
  <c r="T26" i="6"/>
  <c r="O27" i="6"/>
  <c r="T30" i="6"/>
  <c r="O31" i="6"/>
  <c r="T34" i="6"/>
  <c r="O35" i="6"/>
  <c r="T38" i="6"/>
  <c r="O39" i="6"/>
  <c r="T42" i="6"/>
  <c r="O43" i="6"/>
  <c r="T46" i="6"/>
  <c r="O47" i="6"/>
  <c r="T50" i="6"/>
  <c r="T54" i="6"/>
  <c r="T58" i="6"/>
  <c r="S78" i="6"/>
  <c r="T78" i="6" s="1"/>
  <c r="O78" i="6"/>
  <c r="T79" i="6"/>
  <c r="S94" i="6"/>
  <c r="T94" i="6" s="1"/>
  <c r="O94" i="6"/>
  <c r="S98" i="6"/>
  <c r="O98" i="6"/>
  <c r="T12" i="6"/>
  <c r="T20" i="6"/>
  <c r="T28" i="6"/>
  <c r="T32" i="6"/>
  <c r="T36" i="6"/>
  <c r="T52" i="6"/>
  <c r="T74" i="6"/>
  <c r="T21" i="6"/>
  <c r="T25" i="6"/>
  <c r="T33" i="6"/>
  <c r="T37" i="6"/>
  <c r="T45" i="6"/>
  <c r="T49" i="6"/>
  <c r="T53" i="6"/>
  <c r="T61" i="6"/>
  <c r="T75" i="6"/>
  <c r="T7" i="6"/>
  <c r="O8" i="6"/>
  <c r="T11" i="6"/>
  <c r="O12" i="6"/>
  <c r="T15" i="6"/>
  <c r="O16" i="6"/>
  <c r="T19" i="6"/>
  <c r="O20" i="6"/>
  <c r="T23" i="6"/>
  <c r="O24" i="6"/>
  <c r="T27" i="6"/>
  <c r="O28" i="6"/>
  <c r="T31" i="6"/>
  <c r="O32" i="6"/>
  <c r="T35" i="6"/>
  <c r="O36" i="6"/>
  <c r="T39" i="6"/>
  <c r="O40" i="6"/>
  <c r="T43" i="6"/>
  <c r="O44" i="6"/>
  <c r="T47" i="6"/>
  <c r="O48" i="6"/>
  <c r="T51" i="6"/>
  <c r="O52" i="6"/>
  <c r="T55" i="6"/>
  <c r="O56" i="6"/>
  <c r="T59" i="6"/>
  <c r="O60" i="6"/>
  <c r="S66" i="6"/>
  <c r="T66" i="6" s="1"/>
  <c r="O66" i="6"/>
  <c r="T67" i="6"/>
  <c r="T70" i="6"/>
  <c r="O71" i="6"/>
  <c r="S82" i="6"/>
  <c r="T82" i="6" s="1"/>
  <c r="O82" i="6"/>
  <c r="T83" i="6"/>
  <c r="O87" i="6"/>
  <c r="T95" i="6"/>
  <c r="T99" i="6"/>
  <c r="T64" i="6"/>
  <c r="T68" i="6"/>
  <c r="T72" i="6"/>
  <c r="T80" i="6"/>
  <c r="T84" i="6"/>
  <c r="T88" i="6"/>
  <c r="T92" i="6"/>
  <c r="T96" i="6"/>
  <c r="T100" i="6"/>
  <c r="N102" i="6"/>
  <c r="N106" i="6"/>
  <c r="T62" i="6"/>
  <c r="T65" i="6"/>
  <c r="T69" i="6"/>
  <c r="T73" i="6"/>
  <c r="T77" i="6"/>
  <c r="T81" i="6"/>
  <c r="T85" i="6"/>
  <c r="T89" i="6"/>
  <c r="T93" i="6"/>
  <c r="T97" i="6"/>
  <c r="T106" i="5"/>
  <c r="S106" i="5"/>
  <c r="M106" i="5"/>
  <c r="O106" i="5" s="1"/>
  <c r="L106" i="5"/>
  <c r="K106" i="5"/>
  <c r="J106" i="5"/>
  <c r="R106" i="5" s="1"/>
  <c r="E106" i="5"/>
  <c r="B106" i="5"/>
  <c r="S105" i="5"/>
  <c r="M105" i="5"/>
  <c r="L105" i="5"/>
  <c r="K105" i="5"/>
  <c r="J105" i="5"/>
  <c r="R105" i="5" s="1"/>
  <c r="T105" i="5" s="1"/>
  <c r="E105" i="5"/>
  <c r="B105" i="5"/>
  <c r="O104" i="5"/>
  <c r="M104" i="5"/>
  <c r="L104" i="5"/>
  <c r="K104" i="5"/>
  <c r="S104" i="5" s="1"/>
  <c r="J104" i="5"/>
  <c r="R104" i="5" s="1"/>
  <c r="T104" i="5" s="1"/>
  <c r="E104" i="5"/>
  <c r="B104" i="5"/>
  <c r="T103" i="5"/>
  <c r="S103" i="5"/>
  <c r="M103" i="5"/>
  <c r="O103" i="5" s="1"/>
  <c r="L103" i="5"/>
  <c r="K103" i="5"/>
  <c r="J103" i="5"/>
  <c r="R103" i="5" s="1"/>
  <c r="E103" i="5"/>
  <c r="B103" i="5"/>
  <c r="T102" i="5"/>
  <c r="S102" i="5"/>
  <c r="M102" i="5"/>
  <c r="O102" i="5" s="1"/>
  <c r="L102" i="5"/>
  <c r="K102" i="5"/>
  <c r="J102" i="5"/>
  <c r="R102" i="5" s="1"/>
  <c r="E102" i="5"/>
  <c r="B102" i="5"/>
  <c r="S101" i="5"/>
  <c r="M101" i="5"/>
  <c r="L101" i="5"/>
  <c r="K101" i="5"/>
  <c r="J101" i="5"/>
  <c r="R101" i="5" s="1"/>
  <c r="T101" i="5" s="1"/>
  <c r="E101" i="5"/>
  <c r="B101" i="5"/>
  <c r="R100" i="5"/>
  <c r="O100" i="5"/>
  <c r="M100" i="5"/>
  <c r="L100" i="5"/>
  <c r="N100" i="5" s="1"/>
  <c r="K100" i="5"/>
  <c r="S100" i="5" s="1"/>
  <c r="J100" i="5"/>
  <c r="E100" i="5"/>
  <c r="B100" i="5"/>
  <c r="R99" i="5"/>
  <c r="M99" i="5"/>
  <c r="L99" i="5"/>
  <c r="N99" i="5" s="1"/>
  <c r="K99" i="5"/>
  <c r="J99" i="5"/>
  <c r="E99" i="5"/>
  <c r="B99" i="5"/>
  <c r="R98" i="5"/>
  <c r="M98" i="5"/>
  <c r="L98" i="5"/>
  <c r="N98" i="5" s="1"/>
  <c r="K98" i="5"/>
  <c r="J98" i="5"/>
  <c r="E98" i="5"/>
  <c r="B98" i="5"/>
  <c r="R97" i="5"/>
  <c r="O97" i="5"/>
  <c r="M97" i="5"/>
  <c r="L97" i="5"/>
  <c r="N97" i="5" s="1"/>
  <c r="K97" i="5"/>
  <c r="S97" i="5" s="1"/>
  <c r="J97" i="5"/>
  <c r="E97" i="5"/>
  <c r="B97" i="5"/>
  <c r="R96" i="5"/>
  <c r="O96" i="5"/>
  <c r="M96" i="5"/>
  <c r="L96" i="5"/>
  <c r="N96" i="5" s="1"/>
  <c r="K96" i="5"/>
  <c r="S96" i="5" s="1"/>
  <c r="J96" i="5"/>
  <c r="E96" i="5"/>
  <c r="B96" i="5"/>
  <c r="R95" i="5"/>
  <c r="M95" i="5"/>
  <c r="L95" i="5"/>
  <c r="N95" i="5" s="1"/>
  <c r="K95" i="5"/>
  <c r="S95" i="5" s="1"/>
  <c r="J95" i="5"/>
  <c r="E95" i="5"/>
  <c r="B95" i="5"/>
  <c r="R94" i="5"/>
  <c r="M94" i="5"/>
  <c r="L94" i="5"/>
  <c r="N94" i="5" s="1"/>
  <c r="K94" i="5"/>
  <c r="J94" i="5"/>
  <c r="E94" i="5"/>
  <c r="B94" i="5"/>
  <c r="R93" i="5"/>
  <c r="O93" i="5"/>
  <c r="M93" i="5"/>
  <c r="L93" i="5"/>
  <c r="N93" i="5" s="1"/>
  <c r="K93" i="5"/>
  <c r="S93" i="5" s="1"/>
  <c r="J93" i="5"/>
  <c r="E93" i="5"/>
  <c r="B93" i="5"/>
  <c r="R92" i="5"/>
  <c r="O92" i="5"/>
  <c r="M92" i="5"/>
  <c r="L92" i="5"/>
  <c r="N92" i="5" s="1"/>
  <c r="K92" i="5"/>
  <c r="S92" i="5" s="1"/>
  <c r="J92" i="5"/>
  <c r="E92" i="5"/>
  <c r="B92" i="5"/>
  <c r="R91" i="5"/>
  <c r="O91" i="5"/>
  <c r="M91" i="5"/>
  <c r="L91" i="5"/>
  <c r="N91" i="5" s="1"/>
  <c r="K91" i="5"/>
  <c r="S91" i="5" s="1"/>
  <c r="J91" i="5"/>
  <c r="E91" i="5"/>
  <c r="B91" i="5"/>
  <c r="R90" i="5"/>
  <c r="M90" i="5"/>
  <c r="L90" i="5"/>
  <c r="N90" i="5" s="1"/>
  <c r="K90" i="5"/>
  <c r="J90" i="5"/>
  <c r="E90" i="5"/>
  <c r="B90" i="5"/>
  <c r="R89" i="5"/>
  <c r="O89" i="5"/>
  <c r="M89" i="5"/>
  <c r="L89" i="5"/>
  <c r="N89" i="5" s="1"/>
  <c r="K89" i="5"/>
  <c r="S89" i="5" s="1"/>
  <c r="J89" i="5"/>
  <c r="E89" i="5"/>
  <c r="B89" i="5"/>
  <c r="R88" i="5"/>
  <c r="O88" i="5"/>
  <c r="M88" i="5"/>
  <c r="L88" i="5"/>
  <c r="N88" i="5" s="1"/>
  <c r="K88" i="5"/>
  <c r="S88" i="5" s="1"/>
  <c r="J88" i="5"/>
  <c r="E88" i="5"/>
  <c r="B88" i="5"/>
  <c r="R87" i="5"/>
  <c r="M87" i="5"/>
  <c r="L87" i="5"/>
  <c r="N87" i="5" s="1"/>
  <c r="K87" i="5"/>
  <c r="J87" i="5"/>
  <c r="E87" i="5"/>
  <c r="B87" i="5"/>
  <c r="R86" i="5"/>
  <c r="M86" i="5"/>
  <c r="L86" i="5"/>
  <c r="N86" i="5" s="1"/>
  <c r="K86" i="5"/>
  <c r="J86" i="5"/>
  <c r="E86" i="5"/>
  <c r="B86" i="5"/>
  <c r="R85" i="5"/>
  <c r="O85" i="5"/>
  <c r="M85" i="5"/>
  <c r="L85" i="5"/>
  <c r="N85" i="5" s="1"/>
  <c r="K85" i="5"/>
  <c r="S85" i="5" s="1"/>
  <c r="J85" i="5"/>
  <c r="E85" i="5"/>
  <c r="B85" i="5"/>
  <c r="R84" i="5"/>
  <c r="O84" i="5"/>
  <c r="M84" i="5"/>
  <c r="L84" i="5"/>
  <c r="N84" i="5" s="1"/>
  <c r="K84" i="5"/>
  <c r="S84" i="5" s="1"/>
  <c r="J84" i="5"/>
  <c r="E84" i="5"/>
  <c r="B84" i="5"/>
  <c r="R83" i="5"/>
  <c r="M83" i="5"/>
  <c r="L83" i="5"/>
  <c r="N83" i="5" s="1"/>
  <c r="K83" i="5"/>
  <c r="J83" i="5"/>
  <c r="E83" i="5"/>
  <c r="B83" i="5"/>
  <c r="R82" i="5"/>
  <c r="M82" i="5"/>
  <c r="L82" i="5"/>
  <c r="N82" i="5" s="1"/>
  <c r="K82" i="5"/>
  <c r="J82" i="5"/>
  <c r="E82" i="5"/>
  <c r="B82" i="5"/>
  <c r="R81" i="5"/>
  <c r="O81" i="5"/>
  <c r="M81" i="5"/>
  <c r="L81" i="5"/>
  <c r="N81" i="5" s="1"/>
  <c r="K81" i="5"/>
  <c r="S81" i="5" s="1"/>
  <c r="J81" i="5"/>
  <c r="E81" i="5"/>
  <c r="B81" i="5"/>
  <c r="R80" i="5"/>
  <c r="O80" i="5"/>
  <c r="M80" i="5"/>
  <c r="L80" i="5"/>
  <c r="N80" i="5" s="1"/>
  <c r="K80" i="5"/>
  <c r="S80" i="5" s="1"/>
  <c r="J80" i="5"/>
  <c r="E80" i="5"/>
  <c r="B80" i="5"/>
  <c r="R79" i="5"/>
  <c r="M79" i="5"/>
  <c r="L79" i="5"/>
  <c r="N79" i="5" s="1"/>
  <c r="K79" i="5"/>
  <c r="S79" i="5" s="1"/>
  <c r="J79" i="5"/>
  <c r="E79" i="5"/>
  <c r="B79" i="5"/>
  <c r="R78" i="5"/>
  <c r="M78" i="5"/>
  <c r="L78" i="5"/>
  <c r="N78" i="5" s="1"/>
  <c r="K78" i="5"/>
  <c r="J78" i="5"/>
  <c r="E78" i="5"/>
  <c r="B78" i="5"/>
  <c r="R77" i="5"/>
  <c r="O77" i="5"/>
  <c r="M77" i="5"/>
  <c r="L77" i="5"/>
  <c r="N77" i="5" s="1"/>
  <c r="K77" i="5"/>
  <c r="S77" i="5" s="1"/>
  <c r="J77" i="5"/>
  <c r="E77" i="5"/>
  <c r="B77" i="5"/>
  <c r="R76" i="5"/>
  <c r="O76" i="5"/>
  <c r="M76" i="5"/>
  <c r="L76" i="5"/>
  <c r="N76" i="5" s="1"/>
  <c r="K76" i="5"/>
  <c r="S76" i="5" s="1"/>
  <c r="J76" i="5"/>
  <c r="E76" i="5"/>
  <c r="B76" i="5"/>
  <c r="R75" i="5"/>
  <c r="O75" i="5"/>
  <c r="M75" i="5"/>
  <c r="L75" i="5"/>
  <c r="N75" i="5" s="1"/>
  <c r="K75" i="5"/>
  <c r="S75" i="5" s="1"/>
  <c r="J75" i="5"/>
  <c r="E75" i="5"/>
  <c r="B75" i="5"/>
  <c r="R74" i="5"/>
  <c r="M74" i="5"/>
  <c r="L74" i="5"/>
  <c r="N74" i="5" s="1"/>
  <c r="K74" i="5"/>
  <c r="J74" i="5"/>
  <c r="E74" i="5"/>
  <c r="B74" i="5"/>
  <c r="R73" i="5"/>
  <c r="O73" i="5"/>
  <c r="M73" i="5"/>
  <c r="L73" i="5"/>
  <c r="N73" i="5" s="1"/>
  <c r="K73" i="5"/>
  <c r="S73" i="5" s="1"/>
  <c r="J73" i="5"/>
  <c r="E73" i="5"/>
  <c r="B73" i="5"/>
  <c r="R72" i="5"/>
  <c r="O72" i="5"/>
  <c r="M72" i="5"/>
  <c r="L72" i="5"/>
  <c r="N72" i="5" s="1"/>
  <c r="K72" i="5"/>
  <c r="S72" i="5" s="1"/>
  <c r="J72" i="5"/>
  <c r="E72" i="5"/>
  <c r="B72" i="5"/>
  <c r="R71" i="5"/>
  <c r="O71" i="5"/>
  <c r="M71" i="5"/>
  <c r="L71" i="5"/>
  <c r="N71" i="5" s="1"/>
  <c r="K71" i="5"/>
  <c r="S71" i="5" s="1"/>
  <c r="J71" i="5"/>
  <c r="E71" i="5"/>
  <c r="B71" i="5"/>
  <c r="R70" i="5"/>
  <c r="M70" i="5"/>
  <c r="L70" i="5"/>
  <c r="N70" i="5" s="1"/>
  <c r="K70" i="5"/>
  <c r="J70" i="5"/>
  <c r="E70" i="5"/>
  <c r="B70" i="5"/>
  <c r="R69" i="5"/>
  <c r="O69" i="5"/>
  <c r="M69" i="5"/>
  <c r="L69" i="5"/>
  <c r="N69" i="5" s="1"/>
  <c r="K69" i="5"/>
  <c r="S69" i="5" s="1"/>
  <c r="J69" i="5"/>
  <c r="E69" i="5"/>
  <c r="B69" i="5"/>
  <c r="R68" i="5"/>
  <c r="O68" i="5"/>
  <c r="M68" i="5"/>
  <c r="L68" i="5"/>
  <c r="N68" i="5" s="1"/>
  <c r="K68" i="5"/>
  <c r="S68" i="5" s="1"/>
  <c r="J68" i="5"/>
  <c r="E68" i="5"/>
  <c r="B68" i="5"/>
  <c r="R67" i="5"/>
  <c r="M67" i="5"/>
  <c r="L67" i="5"/>
  <c r="N67" i="5" s="1"/>
  <c r="K67" i="5"/>
  <c r="J67" i="5"/>
  <c r="E67" i="5"/>
  <c r="B67" i="5"/>
  <c r="R66" i="5"/>
  <c r="M66" i="5"/>
  <c r="L66" i="5"/>
  <c r="N66" i="5" s="1"/>
  <c r="K66" i="5"/>
  <c r="J66" i="5"/>
  <c r="E66" i="5"/>
  <c r="B66" i="5"/>
  <c r="R65" i="5"/>
  <c r="O65" i="5"/>
  <c r="M65" i="5"/>
  <c r="L65" i="5"/>
  <c r="N65" i="5" s="1"/>
  <c r="K65" i="5"/>
  <c r="S65" i="5" s="1"/>
  <c r="J65" i="5"/>
  <c r="E65" i="5"/>
  <c r="B65" i="5"/>
  <c r="R64" i="5"/>
  <c r="O64" i="5"/>
  <c r="M64" i="5"/>
  <c r="L64" i="5"/>
  <c r="N64" i="5" s="1"/>
  <c r="K64" i="5"/>
  <c r="S64" i="5" s="1"/>
  <c r="J64" i="5"/>
  <c r="E64" i="5"/>
  <c r="B64" i="5"/>
  <c r="R63" i="5"/>
  <c r="M63" i="5"/>
  <c r="L63" i="5"/>
  <c r="N63" i="5" s="1"/>
  <c r="K63" i="5"/>
  <c r="S63" i="5" s="1"/>
  <c r="J63" i="5"/>
  <c r="E63" i="5"/>
  <c r="B63" i="5"/>
  <c r="R62" i="5"/>
  <c r="M62" i="5"/>
  <c r="L62" i="5"/>
  <c r="N62" i="5" s="1"/>
  <c r="K62" i="5"/>
  <c r="J62" i="5"/>
  <c r="E62" i="5"/>
  <c r="B62" i="5"/>
  <c r="M61" i="5"/>
  <c r="O61" i="5" s="1"/>
  <c r="L61" i="5"/>
  <c r="K61" i="5"/>
  <c r="S61" i="5" s="1"/>
  <c r="J61" i="5"/>
  <c r="R61" i="5" s="1"/>
  <c r="T61" i="5" s="1"/>
  <c r="E61" i="5"/>
  <c r="B61" i="5"/>
  <c r="S60" i="5"/>
  <c r="M60" i="5"/>
  <c r="O60" i="5" s="1"/>
  <c r="L60" i="5"/>
  <c r="K60" i="5"/>
  <c r="J60" i="5"/>
  <c r="R60" i="5" s="1"/>
  <c r="T60" i="5" s="1"/>
  <c r="E60" i="5"/>
  <c r="B60" i="5"/>
  <c r="S59" i="5"/>
  <c r="M59" i="5"/>
  <c r="O59" i="5" s="1"/>
  <c r="L59" i="5"/>
  <c r="K59" i="5"/>
  <c r="J59" i="5"/>
  <c r="R59" i="5" s="1"/>
  <c r="E59" i="5"/>
  <c r="B59" i="5"/>
  <c r="T58" i="5"/>
  <c r="S58" i="5"/>
  <c r="M58" i="5"/>
  <c r="O58" i="5" s="1"/>
  <c r="L58" i="5"/>
  <c r="K58" i="5"/>
  <c r="J58" i="5"/>
  <c r="R58" i="5" s="1"/>
  <c r="E58" i="5"/>
  <c r="B58" i="5"/>
  <c r="T57" i="5"/>
  <c r="S57" i="5"/>
  <c r="M57" i="5"/>
  <c r="O57" i="5" s="1"/>
  <c r="L57" i="5"/>
  <c r="K57" i="5"/>
  <c r="J57" i="5"/>
  <c r="R57" i="5" s="1"/>
  <c r="E57" i="5"/>
  <c r="B57" i="5"/>
  <c r="S56" i="5"/>
  <c r="M56" i="5"/>
  <c r="O56" i="5" s="1"/>
  <c r="L56" i="5"/>
  <c r="K56" i="5"/>
  <c r="J56" i="5"/>
  <c r="R56" i="5" s="1"/>
  <c r="T56" i="5" s="1"/>
  <c r="E56" i="5"/>
  <c r="B56" i="5"/>
  <c r="S55" i="5"/>
  <c r="M55" i="5"/>
  <c r="O55" i="5" s="1"/>
  <c r="L55" i="5"/>
  <c r="K55" i="5"/>
  <c r="J55" i="5"/>
  <c r="R55" i="5" s="1"/>
  <c r="E55" i="5"/>
  <c r="B55" i="5"/>
  <c r="T54" i="5"/>
  <c r="S54" i="5"/>
  <c r="M54" i="5"/>
  <c r="O54" i="5" s="1"/>
  <c r="L54" i="5"/>
  <c r="K54" i="5"/>
  <c r="J54" i="5"/>
  <c r="R54" i="5" s="1"/>
  <c r="E54" i="5"/>
  <c r="B54" i="5"/>
  <c r="T53" i="5"/>
  <c r="S53" i="5"/>
  <c r="M53" i="5"/>
  <c r="O53" i="5" s="1"/>
  <c r="L53" i="5"/>
  <c r="K53" i="5"/>
  <c r="J53" i="5"/>
  <c r="R53" i="5" s="1"/>
  <c r="E53" i="5"/>
  <c r="B53" i="5"/>
  <c r="S52" i="5"/>
  <c r="M52" i="5"/>
  <c r="O52" i="5" s="1"/>
  <c r="L52" i="5"/>
  <c r="K52" i="5"/>
  <c r="J52" i="5"/>
  <c r="R52" i="5" s="1"/>
  <c r="T52" i="5" s="1"/>
  <c r="E52" i="5"/>
  <c r="B52" i="5"/>
  <c r="S51" i="5"/>
  <c r="M51" i="5"/>
  <c r="O51" i="5" s="1"/>
  <c r="L51" i="5"/>
  <c r="K51" i="5"/>
  <c r="J51" i="5"/>
  <c r="R51" i="5" s="1"/>
  <c r="E51" i="5"/>
  <c r="B51" i="5"/>
  <c r="T50" i="5"/>
  <c r="S50" i="5"/>
  <c r="M50" i="5"/>
  <c r="O50" i="5" s="1"/>
  <c r="L50" i="5"/>
  <c r="K50" i="5"/>
  <c r="J50" i="5"/>
  <c r="R50" i="5" s="1"/>
  <c r="E50" i="5"/>
  <c r="B50" i="5"/>
  <c r="T49" i="5"/>
  <c r="S49" i="5"/>
  <c r="M49" i="5"/>
  <c r="O49" i="5" s="1"/>
  <c r="L49" i="5"/>
  <c r="K49" i="5"/>
  <c r="J49" i="5"/>
  <c r="R49" i="5" s="1"/>
  <c r="E49" i="5"/>
  <c r="B49" i="5"/>
  <c r="S48" i="5"/>
  <c r="M48" i="5"/>
  <c r="O48" i="5" s="1"/>
  <c r="L48" i="5"/>
  <c r="K48" i="5"/>
  <c r="J48" i="5"/>
  <c r="R48" i="5" s="1"/>
  <c r="T48" i="5" s="1"/>
  <c r="E48" i="5"/>
  <c r="B48" i="5"/>
  <c r="S47" i="5"/>
  <c r="M47" i="5"/>
  <c r="O47" i="5" s="1"/>
  <c r="L47" i="5"/>
  <c r="K47" i="5"/>
  <c r="J47" i="5"/>
  <c r="R47" i="5" s="1"/>
  <c r="E47" i="5"/>
  <c r="B47" i="5"/>
  <c r="T46" i="5"/>
  <c r="S46" i="5"/>
  <c r="M46" i="5"/>
  <c r="O46" i="5" s="1"/>
  <c r="L46" i="5"/>
  <c r="K46" i="5"/>
  <c r="J46" i="5"/>
  <c r="R46" i="5" s="1"/>
  <c r="E46" i="5"/>
  <c r="B46" i="5"/>
  <c r="T45" i="5"/>
  <c r="S45" i="5"/>
  <c r="M45" i="5"/>
  <c r="O45" i="5" s="1"/>
  <c r="L45" i="5"/>
  <c r="K45" i="5"/>
  <c r="J45" i="5"/>
  <c r="R45" i="5" s="1"/>
  <c r="E45" i="5"/>
  <c r="B45" i="5"/>
  <c r="S44" i="5"/>
  <c r="M44" i="5"/>
  <c r="O44" i="5" s="1"/>
  <c r="L44" i="5"/>
  <c r="K44" i="5"/>
  <c r="J44" i="5"/>
  <c r="R44" i="5" s="1"/>
  <c r="T44" i="5" s="1"/>
  <c r="E44" i="5"/>
  <c r="B44" i="5"/>
  <c r="S43" i="5"/>
  <c r="M43" i="5"/>
  <c r="O43" i="5" s="1"/>
  <c r="L43" i="5"/>
  <c r="K43" i="5"/>
  <c r="J43" i="5"/>
  <c r="R43" i="5" s="1"/>
  <c r="E43" i="5"/>
  <c r="B43" i="5"/>
  <c r="T42" i="5"/>
  <c r="S42" i="5"/>
  <c r="M42" i="5"/>
  <c r="O42" i="5" s="1"/>
  <c r="L42" i="5"/>
  <c r="K42" i="5"/>
  <c r="J42" i="5"/>
  <c r="R42" i="5" s="1"/>
  <c r="E42" i="5"/>
  <c r="B42" i="5"/>
  <c r="T41" i="5"/>
  <c r="S41" i="5"/>
  <c r="M41" i="5"/>
  <c r="O41" i="5" s="1"/>
  <c r="L41" i="5"/>
  <c r="K41" i="5"/>
  <c r="J41" i="5"/>
  <c r="R41" i="5" s="1"/>
  <c r="E41" i="5"/>
  <c r="B41" i="5"/>
  <c r="S40" i="5"/>
  <c r="M40" i="5"/>
  <c r="O40" i="5" s="1"/>
  <c r="L40" i="5"/>
  <c r="K40" i="5"/>
  <c r="J40" i="5"/>
  <c r="R40" i="5" s="1"/>
  <c r="T40" i="5" s="1"/>
  <c r="E40" i="5"/>
  <c r="B40" i="5"/>
  <c r="S39" i="5"/>
  <c r="M39" i="5"/>
  <c r="O39" i="5" s="1"/>
  <c r="L39" i="5"/>
  <c r="K39" i="5"/>
  <c r="J39" i="5"/>
  <c r="R39" i="5" s="1"/>
  <c r="E39" i="5"/>
  <c r="B39" i="5"/>
  <c r="T38" i="5"/>
  <c r="S38" i="5"/>
  <c r="M38" i="5"/>
  <c r="O38" i="5" s="1"/>
  <c r="L38" i="5"/>
  <c r="K38" i="5"/>
  <c r="J38" i="5"/>
  <c r="R38" i="5" s="1"/>
  <c r="E38" i="5"/>
  <c r="B38" i="5"/>
  <c r="T37" i="5"/>
  <c r="S37" i="5"/>
  <c r="M37" i="5"/>
  <c r="O37" i="5" s="1"/>
  <c r="L37" i="5"/>
  <c r="K37" i="5"/>
  <c r="J37" i="5"/>
  <c r="R37" i="5" s="1"/>
  <c r="E37" i="5"/>
  <c r="B37" i="5"/>
  <c r="S36" i="5"/>
  <c r="M36" i="5"/>
  <c r="O36" i="5" s="1"/>
  <c r="L36" i="5"/>
  <c r="K36" i="5"/>
  <c r="J36" i="5"/>
  <c r="R36" i="5" s="1"/>
  <c r="T36" i="5" s="1"/>
  <c r="E36" i="5"/>
  <c r="B36" i="5"/>
  <c r="S35" i="5"/>
  <c r="M35" i="5"/>
  <c r="O35" i="5" s="1"/>
  <c r="L35" i="5"/>
  <c r="K35" i="5"/>
  <c r="J35" i="5"/>
  <c r="R35" i="5" s="1"/>
  <c r="E35" i="5"/>
  <c r="B35" i="5"/>
  <c r="T34" i="5"/>
  <c r="S34" i="5"/>
  <c r="M34" i="5"/>
  <c r="O34" i="5" s="1"/>
  <c r="L34" i="5"/>
  <c r="K34" i="5"/>
  <c r="J34" i="5"/>
  <c r="R34" i="5" s="1"/>
  <c r="E34" i="5"/>
  <c r="B34" i="5"/>
  <c r="T33" i="5"/>
  <c r="S33" i="5"/>
  <c r="M33" i="5"/>
  <c r="O33" i="5" s="1"/>
  <c r="L33" i="5"/>
  <c r="K33" i="5"/>
  <c r="J33" i="5"/>
  <c r="R33" i="5" s="1"/>
  <c r="E33" i="5"/>
  <c r="B33" i="5"/>
  <c r="S32" i="5"/>
  <c r="R32" i="5"/>
  <c r="M32" i="5"/>
  <c r="O32" i="5" s="1"/>
  <c r="L32" i="5"/>
  <c r="N32" i="5" s="1"/>
  <c r="K32" i="5"/>
  <c r="J32" i="5"/>
  <c r="E32" i="5"/>
  <c r="B32" i="5"/>
  <c r="T31" i="5"/>
  <c r="M31" i="5"/>
  <c r="L31" i="5"/>
  <c r="K31" i="5"/>
  <c r="S31" i="5" s="1"/>
  <c r="J31" i="5"/>
  <c r="R31" i="5" s="1"/>
  <c r="E31" i="5"/>
  <c r="B31" i="5"/>
  <c r="M30" i="5"/>
  <c r="L30" i="5"/>
  <c r="K30" i="5"/>
  <c r="S30" i="5" s="1"/>
  <c r="J30" i="5"/>
  <c r="R30" i="5" s="1"/>
  <c r="T30" i="5" s="1"/>
  <c r="E30" i="5"/>
  <c r="B30" i="5"/>
  <c r="T29" i="5"/>
  <c r="M29" i="5"/>
  <c r="L29" i="5"/>
  <c r="K29" i="5"/>
  <c r="S29" i="5" s="1"/>
  <c r="J29" i="5"/>
  <c r="R29" i="5" s="1"/>
  <c r="E29" i="5"/>
  <c r="B29" i="5"/>
  <c r="M28" i="5"/>
  <c r="L28" i="5"/>
  <c r="K28" i="5"/>
  <c r="S28" i="5" s="1"/>
  <c r="J28" i="5"/>
  <c r="R28" i="5" s="1"/>
  <c r="T28" i="5" s="1"/>
  <c r="E28" i="5"/>
  <c r="B28" i="5"/>
  <c r="T27" i="5"/>
  <c r="M27" i="5"/>
  <c r="L27" i="5"/>
  <c r="K27" i="5"/>
  <c r="S27" i="5" s="1"/>
  <c r="J27" i="5"/>
  <c r="R27" i="5" s="1"/>
  <c r="E27" i="5"/>
  <c r="B27" i="5"/>
  <c r="M26" i="5"/>
  <c r="L26" i="5"/>
  <c r="K26" i="5"/>
  <c r="S26" i="5" s="1"/>
  <c r="J26" i="5"/>
  <c r="R26" i="5" s="1"/>
  <c r="T26" i="5" s="1"/>
  <c r="E26" i="5"/>
  <c r="B26" i="5"/>
  <c r="T25" i="5"/>
  <c r="M25" i="5"/>
  <c r="L25" i="5"/>
  <c r="K25" i="5"/>
  <c r="S25" i="5" s="1"/>
  <c r="J25" i="5"/>
  <c r="R25" i="5" s="1"/>
  <c r="E25" i="5"/>
  <c r="B25" i="5"/>
  <c r="M24" i="5"/>
  <c r="L24" i="5"/>
  <c r="K24" i="5"/>
  <c r="S24" i="5" s="1"/>
  <c r="J24" i="5"/>
  <c r="R24" i="5" s="1"/>
  <c r="T24" i="5" s="1"/>
  <c r="E24" i="5"/>
  <c r="B24" i="5"/>
  <c r="T23" i="5"/>
  <c r="M23" i="5"/>
  <c r="L23" i="5"/>
  <c r="K23" i="5"/>
  <c r="S23" i="5" s="1"/>
  <c r="J23" i="5"/>
  <c r="R23" i="5" s="1"/>
  <c r="E23" i="5"/>
  <c r="B23" i="5"/>
  <c r="M22" i="5"/>
  <c r="L22" i="5"/>
  <c r="K22" i="5"/>
  <c r="S22" i="5" s="1"/>
  <c r="J22" i="5"/>
  <c r="R22" i="5" s="1"/>
  <c r="T22" i="5" s="1"/>
  <c r="E22" i="5"/>
  <c r="B22" i="5"/>
  <c r="T21" i="5"/>
  <c r="M21" i="5"/>
  <c r="L21" i="5"/>
  <c r="K21" i="5"/>
  <c r="S21" i="5" s="1"/>
  <c r="J21" i="5"/>
  <c r="R21" i="5" s="1"/>
  <c r="E21" i="5"/>
  <c r="B21" i="5"/>
  <c r="M20" i="5"/>
  <c r="L20" i="5"/>
  <c r="K20" i="5"/>
  <c r="S20" i="5" s="1"/>
  <c r="J20" i="5"/>
  <c r="R20" i="5" s="1"/>
  <c r="T20" i="5" s="1"/>
  <c r="E20" i="5"/>
  <c r="B20" i="5"/>
  <c r="T19" i="5"/>
  <c r="M19" i="5"/>
  <c r="L19" i="5"/>
  <c r="K19" i="5"/>
  <c r="S19" i="5" s="1"/>
  <c r="J19" i="5"/>
  <c r="R19" i="5" s="1"/>
  <c r="E19" i="5"/>
  <c r="B19" i="5"/>
  <c r="M18" i="5"/>
  <c r="L18" i="5"/>
  <c r="K18" i="5"/>
  <c r="S18" i="5" s="1"/>
  <c r="J18" i="5"/>
  <c r="R18" i="5" s="1"/>
  <c r="T18" i="5" s="1"/>
  <c r="E18" i="5"/>
  <c r="B18" i="5"/>
  <c r="T17" i="5"/>
  <c r="M17" i="5"/>
  <c r="L17" i="5"/>
  <c r="K17" i="5"/>
  <c r="S17" i="5" s="1"/>
  <c r="J17" i="5"/>
  <c r="R17" i="5" s="1"/>
  <c r="E17" i="5"/>
  <c r="B17" i="5"/>
  <c r="M16" i="5"/>
  <c r="L16" i="5"/>
  <c r="K16" i="5"/>
  <c r="S16" i="5" s="1"/>
  <c r="J16" i="5"/>
  <c r="R16" i="5" s="1"/>
  <c r="T16" i="5" s="1"/>
  <c r="E16" i="5"/>
  <c r="B16" i="5"/>
  <c r="T15" i="5"/>
  <c r="M15" i="5"/>
  <c r="L15" i="5"/>
  <c r="K15" i="5"/>
  <c r="S15" i="5" s="1"/>
  <c r="J15" i="5"/>
  <c r="R15" i="5" s="1"/>
  <c r="E15" i="5"/>
  <c r="B15" i="5"/>
  <c r="M14" i="5"/>
  <c r="L14" i="5"/>
  <c r="K14" i="5"/>
  <c r="S14" i="5" s="1"/>
  <c r="J14" i="5"/>
  <c r="R14" i="5" s="1"/>
  <c r="T14" i="5" s="1"/>
  <c r="E14" i="5"/>
  <c r="B14" i="5"/>
  <c r="T13" i="5"/>
  <c r="M13" i="5"/>
  <c r="L13" i="5"/>
  <c r="K13" i="5"/>
  <c r="S13" i="5" s="1"/>
  <c r="J13" i="5"/>
  <c r="R13" i="5" s="1"/>
  <c r="E13" i="5"/>
  <c r="B13" i="5"/>
  <c r="M12" i="5"/>
  <c r="L12" i="5"/>
  <c r="K12" i="5"/>
  <c r="S12" i="5" s="1"/>
  <c r="J12" i="5"/>
  <c r="R12" i="5" s="1"/>
  <c r="T12" i="5" s="1"/>
  <c r="E12" i="5"/>
  <c r="B12" i="5"/>
  <c r="T11" i="5"/>
  <c r="M11" i="5"/>
  <c r="L11" i="5"/>
  <c r="K11" i="5"/>
  <c r="S11" i="5" s="1"/>
  <c r="J11" i="5"/>
  <c r="R11" i="5" s="1"/>
  <c r="E11" i="5"/>
  <c r="B11" i="5"/>
  <c r="M10" i="5"/>
  <c r="L10" i="5"/>
  <c r="K10" i="5"/>
  <c r="S10" i="5" s="1"/>
  <c r="J10" i="5"/>
  <c r="R10" i="5" s="1"/>
  <c r="T10" i="5" s="1"/>
  <c r="E10" i="5"/>
  <c r="B10" i="5"/>
  <c r="T9" i="5"/>
  <c r="M9" i="5"/>
  <c r="L9" i="5"/>
  <c r="K9" i="5"/>
  <c r="S9" i="5" s="1"/>
  <c r="J9" i="5"/>
  <c r="R9" i="5" s="1"/>
  <c r="E9" i="5"/>
  <c r="B9" i="5"/>
  <c r="M8" i="5"/>
  <c r="L8" i="5"/>
  <c r="K8" i="5"/>
  <c r="S8" i="5" s="1"/>
  <c r="J8" i="5"/>
  <c r="R8" i="5" s="1"/>
  <c r="T8" i="5" s="1"/>
  <c r="E8" i="5"/>
  <c r="B8" i="5"/>
  <c r="T7" i="5"/>
  <c r="M7" i="5"/>
  <c r="L7" i="5"/>
  <c r="K7" i="5"/>
  <c r="S7" i="5" s="1"/>
  <c r="J7" i="5"/>
  <c r="R7" i="5" s="1"/>
  <c r="E7" i="5"/>
  <c r="E107" i="5" s="1"/>
  <c r="B7" i="5"/>
  <c r="B107" i="4"/>
  <c r="R106" i="4"/>
  <c r="M106" i="4"/>
  <c r="L106" i="4"/>
  <c r="N106" i="4" s="1"/>
  <c r="K106" i="4"/>
  <c r="S106" i="4" s="1"/>
  <c r="J106" i="4"/>
  <c r="E106" i="4"/>
  <c r="B106" i="4"/>
  <c r="M105" i="4"/>
  <c r="L105" i="4"/>
  <c r="K105" i="4"/>
  <c r="S105" i="4" s="1"/>
  <c r="J105" i="4"/>
  <c r="R105" i="4" s="1"/>
  <c r="T105" i="4" s="1"/>
  <c r="E105" i="4"/>
  <c r="B105" i="4"/>
  <c r="T104" i="4"/>
  <c r="S104" i="4"/>
  <c r="M104" i="4"/>
  <c r="O104" i="4" s="1"/>
  <c r="L104" i="4"/>
  <c r="K104" i="4"/>
  <c r="J104" i="4"/>
  <c r="R104" i="4" s="1"/>
  <c r="E104" i="4"/>
  <c r="B104" i="4"/>
  <c r="R103" i="4"/>
  <c r="M103" i="4"/>
  <c r="O103" i="4" s="1"/>
  <c r="L103" i="4"/>
  <c r="K103" i="4"/>
  <c r="S103" i="4" s="1"/>
  <c r="J103" i="4"/>
  <c r="E103" i="4"/>
  <c r="B103" i="4"/>
  <c r="R102" i="4"/>
  <c r="O102" i="4"/>
  <c r="M102" i="4"/>
  <c r="L102" i="4"/>
  <c r="N102" i="4" s="1"/>
  <c r="K102" i="4"/>
  <c r="S102" i="4" s="1"/>
  <c r="J102" i="4"/>
  <c r="E102" i="4"/>
  <c r="B102" i="4"/>
  <c r="M101" i="4"/>
  <c r="L101" i="4"/>
  <c r="K101" i="4"/>
  <c r="S101" i="4" s="1"/>
  <c r="J101" i="4"/>
  <c r="R101" i="4" s="1"/>
  <c r="T101" i="4" s="1"/>
  <c r="E101" i="4"/>
  <c r="B101" i="4"/>
  <c r="S100" i="4"/>
  <c r="M100" i="4"/>
  <c r="O100" i="4" s="1"/>
  <c r="L100" i="4"/>
  <c r="K100" i="4"/>
  <c r="J100" i="4"/>
  <c r="R100" i="4" s="1"/>
  <c r="E100" i="4"/>
  <c r="B100" i="4"/>
  <c r="T99" i="4"/>
  <c r="S99" i="4"/>
  <c r="M99" i="4"/>
  <c r="O99" i="4" s="1"/>
  <c r="L99" i="4"/>
  <c r="K99" i="4"/>
  <c r="J99" i="4"/>
  <c r="R99" i="4" s="1"/>
  <c r="E99" i="4"/>
  <c r="B99" i="4"/>
  <c r="T98" i="4"/>
  <c r="S98" i="4"/>
  <c r="M98" i="4"/>
  <c r="O98" i="4" s="1"/>
  <c r="L98" i="4"/>
  <c r="K98" i="4"/>
  <c r="J98" i="4"/>
  <c r="R98" i="4" s="1"/>
  <c r="E98" i="4"/>
  <c r="B98" i="4"/>
  <c r="S97" i="4"/>
  <c r="M97" i="4"/>
  <c r="O97" i="4" s="1"/>
  <c r="L97" i="4"/>
  <c r="K97" i="4"/>
  <c r="J97" i="4"/>
  <c r="R97" i="4" s="1"/>
  <c r="T97" i="4" s="1"/>
  <c r="E97" i="4"/>
  <c r="B97" i="4"/>
  <c r="S96" i="4"/>
  <c r="M96" i="4"/>
  <c r="O96" i="4" s="1"/>
  <c r="L96" i="4"/>
  <c r="K96" i="4"/>
  <c r="J96" i="4"/>
  <c r="R96" i="4" s="1"/>
  <c r="E96" i="4"/>
  <c r="B96" i="4"/>
  <c r="T95" i="4"/>
  <c r="S95" i="4"/>
  <c r="M95" i="4"/>
  <c r="O95" i="4" s="1"/>
  <c r="L95" i="4"/>
  <c r="K95" i="4"/>
  <c r="J95" i="4"/>
  <c r="R95" i="4" s="1"/>
  <c r="E95" i="4"/>
  <c r="B95" i="4"/>
  <c r="T94" i="4"/>
  <c r="S94" i="4"/>
  <c r="M94" i="4"/>
  <c r="O94" i="4" s="1"/>
  <c r="L94" i="4"/>
  <c r="K94" i="4"/>
  <c r="J94" i="4"/>
  <c r="R94" i="4" s="1"/>
  <c r="E94" i="4"/>
  <c r="B94" i="4"/>
  <c r="S93" i="4"/>
  <c r="M93" i="4"/>
  <c r="O93" i="4" s="1"/>
  <c r="L93" i="4"/>
  <c r="K93" i="4"/>
  <c r="J93" i="4"/>
  <c r="R93" i="4" s="1"/>
  <c r="T93" i="4" s="1"/>
  <c r="E93" i="4"/>
  <c r="B93" i="4"/>
  <c r="S92" i="4"/>
  <c r="M92" i="4"/>
  <c r="O92" i="4" s="1"/>
  <c r="L92" i="4"/>
  <c r="K92" i="4"/>
  <c r="J92" i="4"/>
  <c r="R92" i="4" s="1"/>
  <c r="E92" i="4"/>
  <c r="B92" i="4"/>
  <c r="T91" i="4"/>
  <c r="S91" i="4"/>
  <c r="M91" i="4"/>
  <c r="O91" i="4" s="1"/>
  <c r="L91" i="4"/>
  <c r="K91" i="4"/>
  <c r="J91" i="4"/>
  <c r="R91" i="4" s="1"/>
  <c r="E91" i="4"/>
  <c r="B91" i="4"/>
  <c r="T90" i="4"/>
  <c r="S90" i="4"/>
  <c r="M90" i="4"/>
  <c r="O90" i="4" s="1"/>
  <c r="L90" i="4"/>
  <c r="K90" i="4"/>
  <c r="J90" i="4"/>
  <c r="R90" i="4" s="1"/>
  <c r="E90" i="4"/>
  <c r="B90" i="4"/>
  <c r="S89" i="4"/>
  <c r="M89" i="4"/>
  <c r="O89" i="4" s="1"/>
  <c r="L89" i="4"/>
  <c r="K89" i="4"/>
  <c r="J89" i="4"/>
  <c r="R89" i="4" s="1"/>
  <c r="T89" i="4" s="1"/>
  <c r="E89" i="4"/>
  <c r="B89" i="4"/>
  <c r="S88" i="4"/>
  <c r="M88" i="4"/>
  <c r="O88" i="4" s="1"/>
  <c r="L88" i="4"/>
  <c r="K88" i="4"/>
  <c r="J88" i="4"/>
  <c r="R88" i="4" s="1"/>
  <c r="E88" i="4"/>
  <c r="B88" i="4"/>
  <c r="T87" i="4"/>
  <c r="S87" i="4"/>
  <c r="M87" i="4"/>
  <c r="O87" i="4" s="1"/>
  <c r="L87" i="4"/>
  <c r="K87" i="4"/>
  <c r="J87" i="4"/>
  <c r="R87" i="4" s="1"/>
  <c r="E87" i="4"/>
  <c r="B87" i="4"/>
  <c r="T86" i="4"/>
  <c r="S86" i="4"/>
  <c r="M86" i="4"/>
  <c r="O86" i="4" s="1"/>
  <c r="L86" i="4"/>
  <c r="K86" i="4"/>
  <c r="J86" i="4"/>
  <c r="R86" i="4" s="1"/>
  <c r="E86" i="4"/>
  <c r="B86" i="4"/>
  <c r="S85" i="4"/>
  <c r="M85" i="4"/>
  <c r="O85" i="4" s="1"/>
  <c r="L85" i="4"/>
  <c r="K85" i="4"/>
  <c r="J85" i="4"/>
  <c r="R85" i="4" s="1"/>
  <c r="T85" i="4" s="1"/>
  <c r="E85" i="4"/>
  <c r="B85" i="4"/>
  <c r="S84" i="4"/>
  <c r="M84" i="4"/>
  <c r="O84" i="4" s="1"/>
  <c r="L84" i="4"/>
  <c r="K84" i="4"/>
  <c r="J84" i="4"/>
  <c r="R84" i="4" s="1"/>
  <c r="E84" i="4"/>
  <c r="B84" i="4"/>
  <c r="T83" i="4"/>
  <c r="S83" i="4"/>
  <c r="M83" i="4"/>
  <c r="O83" i="4" s="1"/>
  <c r="L83" i="4"/>
  <c r="K83" i="4"/>
  <c r="J83" i="4"/>
  <c r="R83" i="4" s="1"/>
  <c r="E83" i="4"/>
  <c r="B83" i="4"/>
  <c r="T82" i="4"/>
  <c r="S82" i="4"/>
  <c r="M82" i="4"/>
  <c r="O82" i="4" s="1"/>
  <c r="L82" i="4"/>
  <c r="K82" i="4"/>
  <c r="J82" i="4"/>
  <c r="R82" i="4" s="1"/>
  <c r="E82" i="4"/>
  <c r="B82" i="4"/>
  <c r="S81" i="4"/>
  <c r="M81" i="4"/>
  <c r="O81" i="4" s="1"/>
  <c r="L81" i="4"/>
  <c r="K81" i="4"/>
  <c r="J81" i="4"/>
  <c r="R81" i="4" s="1"/>
  <c r="T81" i="4" s="1"/>
  <c r="E81" i="4"/>
  <c r="B81" i="4"/>
  <c r="S80" i="4"/>
  <c r="M80" i="4"/>
  <c r="O80" i="4" s="1"/>
  <c r="L80" i="4"/>
  <c r="K80" i="4"/>
  <c r="J80" i="4"/>
  <c r="R80" i="4" s="1"/>
  <c r="E80" i="4"/>
  <c r="B80" i="4"/>
  <c r="T79" i="4"/>
  <c r="S79" i="4"/>
  <c r="M79" i="4"/>
  <c r="O79" i="4" s="1"/>
  <c r="L79" i="4"/>
  <c r="K79" i="4"/>
  <c r="J79" i="4"/>
  <c r="R79" i="4" s="1"/>
  <c r="E79" i="4"/>
  <c r="B79" i="4"/>
  <c r="T78" i="4"/>
  <c r="S78" i="4"/>
  <c r="M78" i="4"/>
  <c r="O78" i="4" s="1"/>
  <c r="L78" i="4"/>
  <c r="K78" i="4"/>
  <c r="J78" i="4"/>
  <c r="R78" i="4" s="1"/>
  <c r="E78" i="4"/>
  <c r="B78" i="4"/>
  <c r="S77" i="4"/>
  <c r="M77" i="4"/>
  <c r="O77" i="4" s="1"/>
  <c r="L77" i="4"/>
  <c r="K77" i="4"/>
  <c r="J77" i="4"/>
  <c r="R77" i="4" s="1"/>
  <c r="T77" i="4" s="1"/>
  <c r="E77" i="4"/>
  <c r="B77" i="4"/>
  <c r="S76" i="4"/>
  <c r="M76" i="4"/>
  <c r="O76" i="4" s="1"/>
  <c r="L76" i="4"/>
  <c r="K76" i="4"/>
  <c r="J76" i="4"/>
  <c r="R76" i="4" s="1"/>
  <c r="E76" i="4"/>
  <c r="B76" i="4"/>
  <c r="T75" i="4"/>
  <c r="S75" i="4"/>
  <c r="M75" i="4"/>
  <c r="O75" i="4" s="1"/>
  <c r="L75" i="4"/>
  <c r="K75" i="4"/>
  <c r="J75" i="4"/>
  <c r="R75" i="4" s="1"/>
  <c r="E75" i="4"/>
  <c r="B75" i="4"/>
  <c r="T74" i="4"/>
  <c r="S74" i="4"/>
  <c r="M74" i="4"/>
  <c r="O74" i="4" s="1"/>
  <c r="L74" i="4"/>
  <c r="K74" i="4"/>
  <c r="J74" i="4"/>
  <c r="R74" i="4" s="1"/>
  <c r="E74" i="4"/>
  <c r="B74" i="4"/>
  <c r="S73" i="4"/>
  <c r="M73" i="4"/>
  <c r="O73" i="4" s="1"/>
  <c r="L73" i="4"/>
  <c r="K73" i="4"/>
  <c r="J73" i="4"/>
  <c r="R73" i="4" s="1"/>
  <c r="T73" i="4" s="1"/>
  <c r="E73" i="4"/>
  <c r="B73" i="4"/>
  <c r="S72" i="4"/>
  <c r="M72" i="4"/>
  <c r="O72" i="4" s="1"/>
  <c r="L72" i="4"/>
  <c r="K72" i="4"/>
  <c r="J72" i="4"/>
  <c r="R72" i="4" s="1"/>
  <c r="E72" i="4"/>
  <c r="B72" i="4"/>
  <c r="T71" i="4"/>
  <c r="S71" i="4"/>
  <c r="M71" i="4"/>
  <c r="O71" i="4" s="1"/>
  <c r="L71" i="4"/>
  <c r="K71" i="4"/>
  <c r="J71" i="4"/>
  <c r="R71" i="4" s="1"/>
  <c r="E71" i="4"/>
  <c r="B71" i="4"/>
  <c r="T70" i="4"/>
  <c r="S70" i="4"/>
  <c r="M70" i="4"/>
  <c r="O70" i="4" s="1"/>
  <c r="L70" i="4"/>
  <c r="K70" i="4"/>
  <c r="J70" i="4"/>
  <c r="R70" i="4" s="1"/>
  <c r="E70" i="4"/>
  <c r="B70" i="4"/>
  <c r="S69" i="4"/>
  <c r="M69" i="4"/>
  <c r="O69" i="4" s="1"/>
  <c r="L69" i="4"/>
  <c r="K69" i="4"/>
  <c r="J69" i="4"/>
  <c r="R69" i="4" s="1"/>
  <c r="T69" i="4" s="1"/>
  <c r="E69" i="4"/>
  <c r="B69" i="4"/>
  <c r="S68" i="4"/>
  <c r="M68" i="4"/>
  <c r="O68" i="4" s="1"/>
  <c r="L68" i="4"/>
  <c r="K68" i="4"/>
  <c r="J68" i="4"/>
  <c r="R68" i="4" s="1"/>
  <c r="E68" i="4"/>
  <c r="B68" i="4"/>
  <c r="T67" i="4"/>
  <c r="S67" i="4"/>
  <c r="M67" i="4"/>
  <c r="O67" i="4" s="1"/>
  <c r="L67" i="4"/>
  <c r="K67" i="4"/>
  <c r="J67" i="4"/>
  <c r="R67" i="4" s="1"/>
  <c r="E67" i="4"/>
  <c r="B67" i="4"/>
  <c r="T66" i="4"/>
  <c r="S66" i="4"/>
  <c r="M66" i="4"/>
  <c r="O66" i="4" s="1"/>
  <c r="L66" i="4"/>
  <c r="K66" i="4"/>
  <c r="J66" i="4"/>
  <c r="R66" i="4" s="1"/>
  <c r="E66" i="4"/>
  <c r="B66" i="4"/>
  <c r="S65" i="4"/>
  <c r="M65" i="4"/>
  <c r="O65" i="4" s="1"/>
  <c r="L65" i="4"/>
  <c r="K65" i="4"/>
  <c r="J65" i="4"/>
  <c r="R65" i="4" s="1"/>
  <c r="T65" i="4" s="1"/>
  <c r="E65" i="4"/>
  <c r="B65" i="4"/>
  <c r="S64" i="4"/>
  <c r="M64" i="4"/>
  <c r="O64" i="4" s="1"/>
  <c r="L64" i="4"/>
  <c r="K64" i="4"/>
  <c r="J64" i="4"/>
  <c r="R64" i="4" s="1"/>
  <c r="E64" i="4"/>
  <c r="B64" i="4"/>
  <c r="T63" i="4"/>
  <c r="S63" i="4"/>
  <c r="M63" i="4"/>
  <c r="O63" i="4" s="1"/>
  <c r="L63" i="4"/>
  <c r="K63" i="4"/>
  <c r="J63" i="4"/>
  <c r="R63" i="4" s="1"/>
  <c r="E63" i="4"/>
  <c r="B63" i="4"/>
  <c r="T62" i="4"/>
  <c r="S62" i="4"/>
  <c r="M62" i="4"/>
  <c r="O62" i="4" s="1"/>
  <c r="L62" i="4"/>
  <c r="K62" i="4"/>
  <c r="J62" i="4"/>
  <c r="R62" i="4" s="1"/>
  <c r="E62" i="4"/>
  <c r="B62" i="4"/>
  <c r="S61" i="4"/>
  <c r="M61" i="4"/>
  <c r="O61" i="4" s="1"/>
  <c r="L61" i="4"/>
  <c r="K61" i="4"/>
  <c r="J61" i="4"/>
  <c r="R61" i="4" s="1"/>
  <c r="T61" i="4" s="1"/>
  <c r="E61" i="4"/>
  <c r="B61" i="4"/>
  <c r="S60" i="4"/>
  <c r="M60" i="4"/>
  <c r="O60" i="4" s="1"/>
  <c r="L60" i="4"/>
  <c r="K60" i="4"/>
  <c r="J60" i="4"/>
  <c r="R60" i="4" s="1"/>
  <c r="E60" i="4"/>
  <c r="B60" i="4"/>
  <c r="T59" i="4"/>
  <c r="S59" i="4"/>
  <c r="M59" i="4"/>
  <c r="O59" i="4" s="1"/>
  <c r="L59" i="4"/>
  <c r="K59" i="4"/>
  <c r="J59" i="4"/>
  <c r="R59" i="4" s="1"/>
  <c r="E59" i="4"/>
  <c r="B59" i="4"/>
  <c r="T58" i="4"/>
  <c r="S58" i="4"/>
  <c r="M58" i="4"/>
  <c r="O58" i="4" s="1"/>
  <c r="L58" i="4"/>
  <c r="K58" i="4"/>
  <c r="J58" i="4"/>
  <c r="R58" i="4" s="1"/>
  <c r="E58" i="4"/>
  <c r="B58" i="4"/>
  <c r="S57" i="4"/>
  <c r="M57" i="4"/>
  <c r="O57" i="4" s="1"/>
  <c r="L57" i="4"/>
  <c r="K57" i="4"/>
  <c r="J57" i="4"/>
  <c r="R57" i="4" s="1"/>
  <c r="T57" i="4" s="1"/>
  <c r="E57" i="4"/>
  <c r="B57" i="4"/>
  <c r="S56" i="4"/>
  <c r="M56" i="4"/>
  <c r="O56" i="4" s="1"/>
  <c r="L56" i="4"/>
  <c r="K56" i="4"/>
  <c r="J56" i="4"/>
  <c r="R56" i="4" s="1"/>
  <c r="E56" i="4"/>
  <c r="B56" i="4"/>
  <c r="T55" i="4"/>
  <c r="S55" i="4"/>
  <c r="M55" i="4"/>
  <c r="O55" i="4" s="1"/>
  <c r="L55" i="4"/>
  <c r="K55" i="4"/>
  <c r="J55" i="4"/>
  <c r="R55" i="4" s="1"/>
  <c r="E55" i="4"/>
  <c r="B55" i="4"/>
  <c r="T54" i="4"/>
  <c r="S54" i="4"/>
  <c r="M54" i="4"/>
  <c r="O54" i="4" s="1"/>
  <c r="L54" i="4"/>
  <c r="K54" i="4"/>
  <c r="J54" i="4"/>
  <c r="R54" i="4" s="1"/>
  <c r="E54" i="4"/>
  <c r="B54" i="4"/>
  <c r="S53" i="4"/>
  <c r="M53" i="4"/>
  <c r="O53" i="4" s="1"/>
  <c r="L53" i="4"/>
  <c r="K53" i="4"/>
  <c r="J53" i="4"/>
  <c r="R53" i="4" s="1"/>
  <c r="T53" i="4" s="1"/>
  <c r="E53" i="4"/>
  <c r="B53" i="4"/>
  <c r="S52" i="4"/>
  <c r="M52" i="4"/>
  <c r="O52" i="4" s="1"/>
  <c r="L52" i="4"/>
  <c r="K52" i="4"/>
  <c r="J52" i="4"/>
  <c r="R52" i="4" s="1"/>
  <c r="E52" i="4"/>
  <c r="B52" i="4"/>
  <c r="T51" i="4"/>
  <c r="S51" i="4"/>
  <c r="M51" i="4"/>
  <c r="O51" i="4" s="1"/>
  <c r="L51" i="4"/>
  <c r="K51" i="4"/>
  <c r="J51" i="4"/>
  <c r="R51" i="4" s="1"/>
  <c r="E51" i="4"/>
  <c r="B51" i="4"/>
  <c r="T50" i="4"/>
  <c r="S50" i="4"/>
  <c r="M50" i="4"/>
  <c r="O50" i="4" s="1"/>
  <c r="L50" i="4"/>
  <c r="K50" i="4"/>
  <c r="J50" i="4"/>
  <c r="R50" i="4" s="1"/>
  <c r="E50" i="4"/>
  <c r="B50" i="4"/>
  <c r="S49" i="4"/>
  <c r="M49" i="4"/>
  <c r="O49" i="4" s="1"/>
  <c r="L49" i="4"/>
  <c r="K49" i="4"/>
  <c r="J49" i="4"/>
  <c r="R49" i="4" s="1"/>
  <c r="T49" i="4" s="1"/>
  <c r="E49" i="4"/>
  <c r="B49" i="4"/>
  <c r="S48" i="4"/>
  <c r="M48" i="4"/>
  <c r="O48" i="4" s="1"/>
  <c r="L48" i="4"/>
  <c r="K48" i="4"/>
  <c r="J48" i="4"/>
  <c r="R48" i="4" s="1"/>
  <c r="E48" i="4"/>
  <c r="B48" i="4"/>
  <c r="S47" i="4"/>
  <c r="M47" i="4"/>
  <c r="O47" i="4" s="1"/>
  <c r="L47" i="4"/>
  <c r="K47" i="4"/>
  <c r="J47" i="4"/>
  <c r="R47" i="4" s="1"/>
  <c r="T47" i="4" s="1"/>
  <c r="E47" i="4"/>
  <c r="B47" i="4"/>
  <c r="S46" i="4"/>
  <c r="M46" i="4"/>
  <c r="O46" i="4" s="1"/>
  <c r="L46" i="4"/>
  <c r="K46" i="4"/>
  <c r="J46" i="4"/>
  <c r="R46" i="4" s="1"/>
  <c r="T46" i="4" s="1"/>
  <c r="E46" i="4"/>
  <c r="B46" i="4"/>
  <c r="S45" i="4"/>
  <c r="T45" i="4" s="1"/>
  <c r="M45" i="4"/>
  <c r="O45" i="4" s="1"/>
  <c r="L45" i="4"/>
  <c r="K45" i="4"/>
  <c r="J45" i="4"/>
  <c r="R45" i="4" s="1"/>
  <c r="E45" i="4"/>
  <c r="B45" i="4"/>
  <c r="T44" i="4"/>
  <c r="S44" i="4"/>
  <c r="M44" i="4"/>
  <c r="O44" i="4" s="1"/>
  <c r="L44" i="4"/>
  <c r="K44" i="4"/>
  <c r="J44" i="4"/>
  <c r="R44" i="4" s="1"/>
  <c r="E44" i="4"/>
  <c r="B44" i="4"/>
  <c r="S43" i="4"/>
  <c r="M43" i="4"/>
  <c r="O43" i="4" s="1"/>
  <c r="L43" i="4"/>
  <c r="K43" i="4"/>
  <c r="J43" i="4"/>
  <c r="R43" i="4" s="1"/>
  <c r="T43" i="4" s="1"/>
  <c r="E43" i="4"/>
  <c r="B43" i="4"/>
  <c r="S42" i="4"/>
  <c r="M42" i="4"/>
  <c r="O42" i="4" s="1"/>
  <c r="L42" i="4"/>
  <c r="K42" i="4"/>
  <c r="J42" i="4"/>
  <c r="R42" i="4" s="1"/>
  <c r="T42" i="4" s="1"/>
  <c r="E42" i="4"/>
  <c r="B42" i="4"/>
  <c r="S41" i="4"/>
  <c r="T41" i="4" s="1"/>
  <c r="M41" i="4"/>
  <c r="O41" i="4" s="1"/>
  <c r="L41" i="4"/>
  <c r="K41" i="4"/>
  <c r="J41" i="4"/>
  <c r="R41" i="4" s="1"/>
  <c r="E41" i="4"/>
  <c r="B41" i="4"/>
  <c r="T40" i="4"/>
  <c r="S40" i="4"/>
  <c r="M40" i="4"/>
  <c r="O40" i="4" s="1"/>
  <c r="L40" i="4"/>
  <c r="K40" i="4"/>
  <c r="J40" i="4"/>
  <c r="R40" i="4" s="1"/>
  <c r="E40" i="4"/>
  <c r="B40" i="4"/>
  <c r="S39" i="4"/>
  <c r="M39" i="4"/>
  <c r="O39" i="4" s="1"/>
  <c r="L39" i="4"/>
  <c r="K39" i="4"/>
  <c r="J39" i="4"/>
  <c r="R39" i="4" s="1"/>
  <c r="T39" i="4" s="1"/>
  <c r="E39" i="4"/>
  <c r="B39" i="4"/>
  <c r="S38" i="4"/>
  <c r="M38" i="4"/>
  <c r="O38" i="4" s="1"/>
  <c r="L38" i="4"/>
  <c r="K38" i="4"/>
  <c r="J38" i="4"/>
  <c r="R38" i="4" s="1"/>
  <c r="T38" i="4" s="1"/>
  <c r="E38" i="4"/>
  <c r="B38" i="4"/>
  <c r="S37" i="4"/>
  <c r="T37" i="4" s="1"/>
  <c r="M37" i="4"/>
  <c r="O37" i="4" s="1"/>
  <c r="L37" i="4"/>
  <c r="K37" i="4"/>
  <c r="J37" i="4"/>
  <c r="R37" i="4" s="1"/>
  <c r="E37" i="4"/>
  <c r="B37" i="4"/>
  <c r="T36" i="4"/>
  <c r="S36" i="4"/>
  <c r="M36" i="4"/>
  <c r="O36" i="4" s="1"/>
  <c r="L36" i="4"/>
  <c r="K36" i="4"/>
  <c r="J36" i="4"/>
  <c r="R36" i="4" s="1"/>
  <c r="E36" i="4"/>
  <c r="B36" i="4"/>
  <c r="S35" i="4"/>
  <c r="M35" i="4"/>
  <c r="O35" i="4" s="1"/>
  <c r="L35" i="4"/>
  <c r="K35" i="4"/>
  <c r="J35" i="4"/>
  <c r="R35" i="4" s="1"/>
  <c r="T35" i="4" s="1"/>
  <c r="E35" i="4"/>
  <c r="B35" i="4"/>
  <c r="S34" i="4"/>
  <c r="M34" i="4"/>
  <c r="O34" i="4" s="1"/>
  <c r="L34" i="4"/>
  <c r="K34" i="4"/>
  <c r="J34" i="4"/>
  <c r="R34" i="4" s="1"/>
  <c r="T34" i="4" s="1"/>
  <c r="E34" i="4"/>
  <c r="B34" i="4"/>
  <c r="S33" i="4"/>
  <c r="T33" i="4" s="1"/>
  <c r="M33" i="4"/>
  <c r="O33" i="4" s="1"/>
  <c r="L33" i="4"/>
  <c r="K33" i="4"/>
  <c r="J33" i="4"/>
  <c r="R33" i="4" s="1"/>
  <c r="E33" i="4"/>
  <c r="B33" i="4"/>
  <c r="T32" i="4"/>
  <c r="S32" i="4"/>
  <c r="M32" i="4"/>
  <c r="O32" i="4" s="1"/>
  <c r="L32" i="4"/>
  <c r="K32" i="4"/>
  <c r="J32" i="4"/>
  <c r="R32" i="4" s="1"/>
  <c r="E32" i="4"/>
  <c r="B32" i="4"/>
  <c r="S31" i="4"/>
  <c r="M31" i="4"/>
  <c r="O31" i="4" s="1"/>
  <c r="L31" i="4"/>
  <c r="K31" i="4"/>
  <c r="J31" i="4"/>
  <c r="R31" i="4" s="1"/>
  <c r="T31" i="4" s="1"/>
  <c r="E31" i="4"/>
  <c r="B31" i="4"/>
  <c r="S30" i="4"/>
  <c r="M30" i="4"/>
  <c r="O30" i="4" s="1"/>
  <c r="L30" i="4"/>
  <c r="K30" i="4"/>
  <c r="J30" i="4"/>
  <c r="R30" i="4" s="1"/>
  <c r="T30" i="4" s="1"/>
  <c r="E30" i="4"/>
  <c r="B30" i="4"/>
  <c r="S29" i="4"/>
  <c r="T29" i="4" s="1"/>
  <c r="M29" i="4"/>
  <c r="O29" i="4" s="1"/>
  <c r="L29" i="4"/>
  <c r="K29" i="4"/>
  <c r="J29" i="4"/>
  <c r="R29" i="4" s="1"/>
  <c r="E29" i="4"/>
  <c r="B29" i="4"/>
  <c r="T28" i="4"/>
  <c r="S28" i="4"/>
  <c r="M28" i="4"/>
  <c r="O28" i="4" s="1"/>
  <c r="L28" i="4"/>
  <c r="K28" i="4"/>
  <c r="J28" i="4"/>
  <c r="R28" i="4" s="1"/>
  <c r="E28" i="4"/>
  <c r="B28" i="4"/>
  <c r="S27" i="4"/>
  <c r="M27" i="4"/>
  <c r="O27" i="4" s="1"/>
  <c r="L27" i="4"/>
  <c r="K27" i="4"/>
  <c r="J27" i="4"/>
  <c r="R27" i="4" s="1"/>
  <c r="T27" i="4" s="1"/>
  <c r="E27" i="4"/>
  <c r="B27" i="4"/>
  <c r="S26" i="4"/>
  <c r="M26" i="4"/>
  <c r="O26" i="4" s="1"/>
  <c r="L26" i="4"/>
  <c r="K26" i="4"/>
  <c r="J26" i="4"/>
  <c r="R26" i="4" s="1"/>
  <c r="T26" i="4" s="1"/>
  <c r="E26" i="4"/>
  <c r="B26" i="4"/>
  <c r="S25" i="4"/>
  <c r="T25" i="4" s="1"/>
  <c r="M25" i="4"/>
  <c r="O25" i="4" s="1"/>
  <c r="L25" i="4"/>
  <c r="K25" i="4"/>
  <c r="J25" i="4"/>
  <c r="R25" i="4" s="1"/>
  <c r="E25" i="4"/>
  <c r="B25" i="4"/>
  <c r="T24" i="4"/>
  <c r="S24" i="4"/>
  <c r="M24" i="4"/>
  <c r="O24" i="4" s="1"/>
  <c r="L24" i="4"/>
  <c r="K24" i="4"/>
  <c r="J24" i="4"/>
  <c r="R24" i="4" s="1"/>
  <c r="E24" i="4"/>
  <c r="B24" i="4"/>
  <c r="S23" i="4"/>
  <c r="M23" i="4"/>
  <c r="O23" i="4" s="1"/>
  <c r="L23" i="4"/>
  <c r="K23" i="4"/>
  <c r="J23" i="4"/>
  <c r="R23" i="4" s="1"/>
  <c r="T23" i="4" s="1"/>
  <c r="E23" i="4"/>
  <c r="B23" i="4"/>
  <c r="S22" i="4"/>
  <c r="M22" i="4"/>
  <c r="O22" i="4" s="1"/>
  <c r="L22" i="4"/>
  <c r="K22" i="4"/>
  <c r="J22" i="4"/>
  <c r="R22" i="4" s="1"/>
  <c r="T22" i="4" s="1"/>
  <c r="E22" i="4"/>
  <c r="B22" i="4"/>
  <c r="S21" i="4"/>
  <c r="T21" i="4" s="1"/>
  <c r="M21" i="4"/>
  <c r="O21" i="4" s="1"/>
  <c r="L21" i="4"/>
  <c r="K21" i="4"/>
  <c r="J21" i="4"/>
  <c r="R21" i="4" s="1"/>
  <c r="E21" i="4"/>
  <c r="B21" i="4"/>
  <c r="T20" i="4"/>
  <c r="S20" i="4"/>
  <c r="M20" i="4"/>
  <c r="O20" i="4" s="1"/>
  <c r="L20" i="4"/>
  <c r="K20" i="4"/>
  <c r="J20" i="4"/>
  <c r="R20" i="4" s="1"/>
  <c r="E20" i="4"/>
  <c r="B20" i="4"/>
  <c r="S19" i="4"/>
  <c r="M19" i="4"/>
  <c r="O19" i="4" s="1"/>
  <c r="L19" i="4"/>
  <c r="K19" i="4"/>
  <c r="J19" i="4"/>
  <c r="R19" i="4" s="1"/>
  <c r="T19" i="4" s="1"/>
  <c r="E19" i="4"/>
  <c r="B19" i="4"/>
  <c r="S18" i="4"/>
  <c r="M18" i="4"/>
  <c r="O18" i="4" s="1"/>
  <c r="L18" i="4"/>
  <c r="K18" i="4"/>
  <c r="J18" i="4"/>
  <c r="R18" i="4" s="1"/>
  <c r="T18" i="4" s="1"/>
  <c r="E18" i="4"/>
  <c r="B18" i="4"/>
  <c r="S17" i="4"/>
  <c r="T17" i="4" s="1"/>
  <c r="M17" i="4"/>
  <c r="O17" i="4" s="1"/>
  <c r="L17" i="4"/>
  <c r="K17" i="4"/>
  <c r="J17" i="4"/>
  <c r="R17" i="4" s="1"/>
  <c r="E17" i="4"/>
  <c r="B17" i="4"/>
  <c r="T16" i="4"/>
  <c r="S16" i="4"/>
  <c r="M16" i="4"/>
  <c r="O16" i="4" s="1"/>
  <c r="L16" i="4"/>
  <c r="K16" i="4"/>
  <c r="J16" i="4"/>
  <c r="R16" i="4" s="1"/>
  <c r="E16" i="4"/>
  <c r="B16" i="4"/>
  <c r="S15" i="4"/>
  <c r="M15" i="4"/>
  <c r="O15" i="4" s="1"/>
  <c r="L15" i="4"/>
  <c r="K15" i="4"/>
  <c r="J15" i="4"/>
  <c r="R15" i="4" s="1"/>
  <c r="T15" i="4" s="1"/>
  <c r="E15" i="4"/>
  <c r="B15" i="4"/>
  <c r="S14" i="4"/>
  <c r="M14" i="4"/>
  <c r="O14" i="4" s="1"/>
  <c r="L14" i="4"/>
  <c r="K14" i="4"/>
  <c r="J14" i="4"/>
  <c r="R14" i="4" s="1"/>
  <c r="T14" i="4" s="1"/>
  <c r="E14" i="4"/>
  <c r="B14" i="4"/>
  <c r="S13" i="4"/>
  <c r="T13" i="4" s="1"/>
  <c r="M13" i="4"/>
  <c r="O13" i="4" s="1"/>
  <c r="L13" i="4"/>
  <c r="K13" i="4"/>
  <c r="J13" i="4"/>
  <c r="R13" i="4" s="1"/>
  <c r="E13" i="4"/>
  <c r="B13" i="4"/>
  <c r="T12" i="4"/>
  <c r="S12" i="4"/>
  <c r="M12" i="4"/>
  <c r="O12" i="4" s="1"/>
  <c r="L12" i="4"/>
  <c r="K12" i="4"/>
  <c r="J12" i="4"/>
  <c r="R12" i="4" s="1"/>
  <c r="E12" i="4"/>
  <c r="B12" i="4"/>
  <c r="S11" i="4"/>
  <c r="M11" i="4"/>
  <c r="O11" i="4" s="1"/>
  <c r="L11" i="4"/>
  <c r="K11" i="4"/>
  <c r="J11" i="4"/>
  <c r="R11" i="4" s="1"/>
  <c r="T11" i="4" s="1"/>
  <c r="E11" i="4"/>
  <c r="B11" i="4"/>
  <c r="S10" i="4"/>
  <c r="M10" i="4"/>
  <c r="O10" i="4" s="1"/>
  <c r="L10" i="4"/>
  <c r="K10" i="4"/>
  <c r="J10" i="4"/>
  <c r="R10" i="4" s="1"/>
  <c r="T10" i="4" s="1"/>
  <c r="E10" i="4"/>
  <c r="B10" i="4"/>
  <c r="S9" i="4"/>
  <c r="T9" i="4" s="1"/>
  <c r="M9" i="4"/>
  <c r="O9" i="4" s="1"/>
  <c r="L9" i="4"/>
  <c r="K9" i="4"/>
  <c r="J9" i="4"/>
  <c r="R9" i="4" s="1"/>
  <c r="E9" i="4"/>
  <c r="B9" i="4"/>
  <c r="T8" i="4"/>
  <c r="S8" i="4"/>
  <c r="M8" i="4"/>
  <c r="O8" i="4" s="1"/>
  <c r="L8" i="4"/>
  <c r="K8" i="4"/>
  <c r="J8" i="4"/>
  <c r="R8" i="4" s="1"/>
  <c r="E8" i="4"/>
  <c r="B8" i="4"/>
  <c r="S7" i="4"/>
  <c r="M7" i="4"/>
  <c r="O7" i="4" s="1"/>
  <c r="L7" i="4"/>
  <c r="K7" i="4"/>
  <c r="J7" i="4"/>
  <c r="R7" i="4" s="1"/>
  <c r="T7" i="4" s="1"/>
  <c r="E7" i="4"/>
  <c r="E107" i="4" s="1"/>
  <c r="B7" i="4"/>
  <c r="M106" i="3"/>
  <c r="L106" i="3"/>
  <c r="K106" i="3"/>
  <c r="S106" i="3" s="1"/>
  <c r="J106" i="3"/>
  <c r="R106" i="3" s="1"/>
  <c r="T106" i="3" s="1"/>
  <c r="E106" i="3"/>
  <c r="B106" i="3"/>
  <c r="M105" i="3"/>
  <c r="L105" i="3"/>
  <c r="K105" i="3"/>
  <c r="S105" i="3" s="1"/>
  <c r="J105" i="3"/>
  <c r="R105" i="3" s="1"/>
  <c r="T105" i="3" s="1"/>
  <c r="E105" i="3"/>
  <c r="B105" i="3"/>
  <c r="R104" i="3"/>
  <c r="M104" i="3"/>
  <c r="L104" i="3"/>
  <c r="K104" i="3"/>
  <c r="O104" i="3" s="1"/>
  <c r="J104" i="3"/>
  <c r="E104" i="3"/>
  <c r="B104" i="3"/>
  <c r="R103" i="3"/>
  <c r="M103" i="3"/>
  <c r="L103" i="3"/>
  <c r="K103" i="3"/>
  <c r="J103" i="3"/>
  <c r="E103" i="3"/>
  <c r="B103" i="3"/>
  <c r="M102" i="3"/>
  <c r="L102" i="3"/>
  <c r="K102" i="3"/>
  <c r="S102" i="3" s="1"/>
  <c r="J102" i="3"/>
  <c r="R102" i="3" s="1"/>
  <c r="T102" i="3" s="1"/>
  <c r="E102" i="3"/>
  <c r="B102" i="3"/>
  <c r="M101" i="3"/>
  <c r="L101" i="3"/>
  <c r="K101" i="3"/>
  <c r="S101" i="3" s="1"/>
  <c r="J101" i="3"/>
  <c r="R101" i="3" s="1"/>
  <c r="T101" i="3" s="1"/>
  <c r="E101" i="3"/>
  <c r="B101" i="3"/>
  <c r="S100" i="3"/>
  <c r="R100" i="3"/>
  <c r="T100" i="3" s="1"/>
  <c r="M100" i="3"/>
  <c r="O100" i="3" s="1"/>
  <c r="L100" i="3"/>
  <c r="N100" i="3" s="1"/>
  <c r="K100" i="3"/>
  <c r="J100" i="3"/>
  <c r="E100" i="3"/>
  <c r="B100" i="3"/>
  <c r="S99" i="3"/>
  <c r="R99" i="3"/>
  <c r="T99" i="3" s="1"/>
  <c r="M99" i="3"/>
  <c r="O99" i="3" s="1"/>
  <c r="L99" i="3"/>
  <c r="N99" i="3" s="1"/>
  <c r="K99" i="3"/>
  <c r="J99" i="3"/>
  <c r="E99" i="3"/>
  <c r="B99" i="3"/>
  <c r="S98" i="3"/>
  <c r="R98" i="3"/>
  <c r="T98" i="3" s="1"/>
  <c r="M98" i="3"/>
  <c r="O98" i="3" s="1"/>
  <c r="L98" i="3"/>
  <c r="N98" i="3" s="1"/>
  <c r="K98" i="3"/>
  <c r="J98" i="3"/>
  <c r="E98" i="3"/>
  <c r="B98" i="3"/>
  <c r="S97" i="3"/>
  <c r="R97" i="3"/>
  <c r="T97" i="3" s="1"/>
  <c r="M97" i="3"/>
  <c r="O97" i="3" s="1"/>
  <c r="L97" i="3"/>
  <c r="N97" i="3" s="1"/>
  <c r="K97" i="3"/>
  <c r="J97" i="3"/>
  <c r="E97" i="3"/>
  <c r="B97" i="3"/>
  <c r="S96" i="3"/>
  <c r="R96" i="3"/>
  <c r="T96" i="3" s="1"/>
  <c r="M96" i="3"/>
  <c r="O96" i="3" s="1"/>
  <c r="L96" i="3"/>
  <c r="N96" i="3" s="1"/>
  <c r="K96" i="3"/>
  <c r="J96" i="3"/>
  <c r="E96" i="3"/>
  <c r="B96" i="3"/>
  <c r="S95" i="3"/>
  <c r="R95" i="3"/>
  <c r="T95" i="3" s="1"/>
  <c r="M95" i="3"/>
  <c r="O95" i="3" s="1"/>
  <c r="L95" i="3"/>
  <c r="N95" i="3" s="1"/>
  <c r="K95" i="3"/>
  <c r="J95" i="3"/>
  <c r="E95" i="3"/>
  <c r="B95" i="3"/>
  <c r="S94" i="3"/>
  <c r="R94" i="3"/>
  <c r="T94" i="3" s="1"/>
  <c r="M94" i="3"/>
  <c r="O94" i="3" s="1"/>
  <c r="L94" i="3"/>
  <c r="N94" i="3" s="1"/>
  <c r="K94" i="3"/>
  <c r="J94" i="3"/>
  <c r="E94" i="3"/>
  <c r="B94" i="3"/>
  <c r="S93" i="3"/>
  <c r="R93" i="3"/>
  <c r="T93" i="3" s="1"/>
  <c r="M93" i="3"/>
  <c r="O93" i="3" s="1"/>
  <c r="L93" i="3"/>
  <c r="N93" i="3" s="1"/>
  <c r="K93" i="3"/>
  <c r="J93" i="3"/>
  <c r="E93" i="3"/>
  <c r="B93" i="3"/>
  <c r="S92" i="3"/>
  <c r="R92" i="3"/>
  <c r="T92" i="3" s="1"/>
  <c r="M92" i="3"/>
  <c r="O92" i="3" s="1"/>
  <c r="L92" i="3"/>
  <c r="N92" i="3" s="1"/>
  <c r="K92" i="3"/>
  <c r="J92" i="3"/>
  <c r="E92" i="3"/>
  <c r="B92" i="3"/>
  <c r="S91" i="3"/>
  <c r="R91" i="3"/>
  <c r="T91" i="3" s="1"/>
  <c r="M91" i="3"/>
  <c r="O91" i="3" s="1"/>
  <c r="L91" i="3"/>
  <c r="N91" i="3" s="1"/>
  <c r="K91" i="3"/>
  <c r="J91" i="3"/>
  <c r="E91" i="3"/>
  <c r="B91" i="3"/>
  <c r="S90" i="3"/>
  <c r="R90" i="3"/>
  <c r="T90" i="3" s="1"/>
  <c r="M90" i="3"/>
  <c r="O90" i="3" s="1"/>
  <c r="L90" i="3"/>
  <c r="N90" i="3" s="1"/>
  <c r="K90" i="3"/>
  <c r="J90" i="3"/>
  <c r="E90" i="3"/>
  <c r="B90" i="3"/>
  <c r="S89" i="3"/>
  <c r="R89" i="3"/>
  <c r="T89" i="3" s="1"/>
  <c r="M89" i="3"/>
  <c r="O89" i="3" s="1"/>
  <c r="L89" i="3"/>
  <c r="N89" i="3" s="1"/>
  <c r="K89" i="3"/>
  <c r="J89" i="3"/>
  <c r="E89" i="3"/>
  <c r="B89" i="3"/>
  <c r="S88" i="3"/>
  <c r="R88" i="3"/>
  <c r="T88" i="3" s="1"/>
  <c r="M88" i="3"/>
  <c r="O88" i="3" s="1"/>
  <c r="L88" i="3"/>
  <c r="N88" i="3" s="1"/>
  <c r="K88" i="3"/>
  <c r="J88" i="3"/>
  <c r="E88" i="3"/>
  <c r="B88" i="3"/>
  <c r="S87" i="3"/>
  <c r="R87" i="3"/>
  <c r="T87" i="3" s="1"/>
  <c r="M87" i="3"/>
  <c r="O87" i="3" s="1"/>
  <c r="L87" i="3"/>
  <c r="N87" i="3" s="1"/>
  <c r="K87" i="3"/>
  <c r="J87" i="3"/>
  <c r="E87" i="3"/>
  <c r="B87" i="3"/>
  <c r="S86" i="3"/>
  <c r="R86" i="3"/>
  <c r="T86" i="3" s="1"/>
  <c r="M86" i="3"/>
  <c r="O86" i="3" s="1"/>
  <c r="L86" i="3"/>
  <c r="N86" i="3" s="1"/>
  <c r="K86" i="3"/>
  <c r="J86" i="3"/>
  <c r="E86" i="3"/>
  <c r="B86" i="3"/>
  <c r="S85" i="3"/>
  <c r="R85" i="3"/>
  <c r="T85" i="3" s="1"/>
  <c r="M85" i="3"/>
  <c r="O85" i="3" s="1"/>
  <c r="L85" i="3"/>
  <c r="N85" i="3" s="1"/>
  <c r="K85" i="3"/>
  <c r="J85" i="3"/>
  <c r="E85" i="3"/>
  <c r="B85" i="3"/>
  <c r="S84" i="3"/>
  <c r="R84" i="3"/>
  <c r="T84" i="3" s="1"/>
  <c r="M84" i="3"/>
  <c r="O84" i="3" s="1"/>
  <c r="L84" i="3"/>
  <c r="N84" i="3" s="1"/>
  <c r="K84" i="3"/>
  <c r="J84" i="3"/>
  <c r="E84" i="3"/>
  <c r="B84" i="3"/>
  <c r="S83" i="3"/>
  <c r="R83" i="3"/>
  <c r="T83" i="3" s="1"/>
  <c r="M83" i="3"/>
  <c r="O83" i="3" s="1"/>
  <c r="L83" i="3"/>
  <c r="N83" i="3" s="1"/>
  <c r="K83" i="3"/>
  <c r="J83" i="3"/>
  <c r="E83" i="3"/>
  <c r="B83" i="3"/>
  <c r="S82" i="3"/>
  <c r="R82" i="3"/>
  <c r="T82" i="3" s="1"/>
  <c r="M82" i="3"/>
  <c r="O82" i="3" s="1"/>
  <c r="L82" i="3"/>
  <c r="N82" i="3" s="1"/>
  <c r="K82" i="3"/>
  <c r="J82" i="3"/>
  <c r="E82" i="3"/>
  <c r="B82" i="3"/>
  <c r="S81" i="3"/>
  <c r="R81" i="3"/>
  <c r="T81" i="3" s="1"/>
  <c r="M81" i="3"/>
  <c r="O81" i="3" s="1"/>
  <c r="L81" i="3"/>
  <c r="N81" i="3" s="1"/>
  <c r="K81" i="3"/>
  <c r="J81" i="3"/>
  <c r="E81" i="3"/>
  <c r="B81" i="3"/>
  <c r="S80" i="3"/>
  <c r="R80" i="3"/>
  <c r="T80" i="3" s="1"/>
  <c r="M80" i="3"/>
  <c r="O80" i="3" s="1"/>
  <c r="L80" i="3"/>
  <c r="N80" i="3" s="1"/>
  <c r="K80" i="3"/>
  <c r="J80" i="3"/>
  <c r="E80" i="3"/>
  <c r="B80" i="3"/>
  <c r="S79" i="3"/>
  <c r="R79" i="3"/>
  <c r="T79" i="3" s="1"/>
  <c r="M79" i="3"/>
  <c r="O79" i="3" s="1"/>
  <c r="L79" i="3"/>
  <c r="N79" i="3" s="1"/>
  <c r="K79" i="3"/>
  <c r="J79" i="3"/>
  <c r="E79" i="3"/>
  <c r="B79" i="3"/>
  <c r="S78" i="3"/>
  <c r="R78" i="3"/>
  <c r="T78" i="3" s="1"/>
  <c r="M78" i="3"/>
  <c r="O78" i="3" s="1"/>
  <c r="L78" i="3"/>
  <c r="N78" i="3" s="1"/>
  <c r="K78" i="3"/>
  <c r="J78" i="3"/>
  <c r="E78" i="3"/>
  <c r="B78" i="3"/>
  <c r="S77" i="3"/>
  <c r="R77" i="3"/>
  <c r="T77" i="3" s="1"/>
  <c r="M77" i="3"/>
  <c r="O77" i="3" s="1"/>
  <c r="L77" i="3"/>
  <c r="N77" i="3" s="1"/>
  <c r="K77" i="3"/>
  <c r="J77" i="3"/>
  <c r="E77" i="3"/>
  <c r="B77" i="3"/>
  <c r="S76" i="3"/>
  <c r="R76" i="3"/>
  <c r="T76" i="3" s="1"/>
  <c r="M76" i="3"/>
  <c r="O76" i="3" s="1"/>
  <c r="L76" i="3"/>
  <c r="N76" i="3" s="1"/>
  <c r="K76" i="3"/>
  <c r="J76" i="3"/>
  <c r="E76" i="3"/>
  <c r="B76" i="3"/>
  <c r="S75" i="3"/>
  <c r="R75" i="3"/>
  <c r="T75" i="3" s="1"/>
  <c r="M75" i="3"/>
  <c r="O75" i="3" s="1"/>
  <c r="L75" i="3"/>
  <c r="N75" i="3" s="1"/>
  <c r="K75" i="3"/>
  <c r="J75" i="3"/>
  <c r="E75" i="3"/>
  <c r="B75" i="3"/>
  <c r="S74" i="3"/>
  <c r="R74" i="3"/>
  <c r="T74" i="3" s="1"/>
  <c r="M74" i="3"/>
  <c r="O74" i="3" s="1"/>
  <c r="L74" i="3"/>
  <c r="N74" i="3" s="1"/>
  <c r="K74" i="3"/>
  <c r="J74" i="3"/>
  <c r="E74" i="3"/>
  <c r="B74" i="3"/>
  <c r="S73" i="3"/>
  <c r="R73" i="3"/>
  <c r="T73" i="3" s="1"/>
  <c r="M73" i="3"/>
  <c r="O73" i="3" s="1"/>
  <c r="L73" i="3"/>
  <c r="N73" i="3" s="1"/>
  <c r="K73" i="3"/>
  <c r="J73" i="3"/>
  <c r="E73" i="3"/>
  <c r="B73" i="3"/>
  <c r="S72" i="3"/>
  <c r="R72" i="3"/>
  <c r="T72" i="3" s="1"/>
  <c r="M72" i="3"/>
  <c r="O72" i="3" s="1"/>
  <c r="L72" i="3"/>
  <c r="N72" i="3" s="1"/>
  <c r="K72" i="3"/>
  <c r="J72" i="3"/>
  <c r="E72" i="3"/>
  <c r="B72" i="3"/>
  <c r="R71" i="3"/>
  <c r="T71" i="3" s="1"/>
  <c r="M71" i="3"/>
  <c r="O71" i="3" s="1"/>
  <c r="L71" i="3"/>
  <c r="N71" i="3" s="1"/>
  <c r="K71" i="3"/>
  <c r="S71" i="3" s="1"/>
  <c r="J71" i="3"/>
  <c r="E71" i="3"/>
  <c r="B71" i="3"/>
  <c r="S70" i="3"/>
  <c r="T70" i="3" s="1"/>
  <c r="M70" i="3"/>
  <c r="O70" i="3" s="1"/>
  <c r="L70" i="3"/>
  <c r="K70" i="3"/>
  <c r="J70" i="3"/>
  <c r="R70" i="3" s="1"/>
  <c r="E70" i="3"/>
  <c r="B70" i="3"/>
  <c r="T69" i="3"/>
  <c r="S69" i="3"/>
  <c r="M69" i="3"/>
  <c r="O69" i="3" s="1"/>
  <c r="L69" i="3"/>
  <c r="K69" i="3"/>
  <c r="J69" i="3"/>
  <c r="R69" i="3" s="1"/>
  <c r="E69" i="3"/>
  <c r="B69" i="3"/>
  <c r="S68" i="3"/>
  <c r="M68" i="3"/>
  <c r="O68" i="3" s="1"/>
  <c r="L68" i="3"/>
  <c r="K68" i="3"/>
  <c r="J68" i="3"/>
  <c r="R68" i="3" s="1"/>
  <c r="T68" i="3" s="1"/>
  <c r="E68" i="3"/>
  <c r="B68" i="3"/>
  <c r="S67" i="3"/>
  <c r="M67" i="3"/>
  <c r="O67" i="3" s="1"/>
  <c r="L67" i="3"/>
  <c r="K67" i="3"/>
  <c r="J67" i="3"/>
  <c r="R67" i="3" s="1"/>
  <c r="T67" i="3" s="1"/>
  <c r="E67" i="3"/>
  <c r="B67" i="3"/>
  <c r="S66" i="3"/>
  <c r="T66" i="3" s="1"/>
  <c r="M66" i="3"/>
  <c r="O66" i="3" s="1"/>
  <c r="L66" i="3"/>
  <c r="K66" i="3"/>
  <c r="J66" i="3"/>
  <c r="R66" i="3" s="1"/>
  <c r="E66" i="3"/>
  <c r="B66" i="3"/>
  <c r="T65" i="3"/>
  <c r="S65" i="3"/>
  <c r="M65" i="3"/>
  <c r="O65" i="3" s="1"/>
  <c r="L65" i="3"/>
  <c r="K65" i="3"/>
  <c r="J65" i="3"/>
  <c r="R65" i="3" s="1"/>
  <c r="E65" i="3"/>
  <c r="B65" i="3"/>
  <c r="S64" i="3"/>
  <c r="M64" i="3"/>
  <c r="O64" i="3" s="1"/>
  <c r="L64" i="3"/>
  <c r="K64" i="3"/>
  <c r="J64" i="3"/>
  <c r="R64" i="3" s="1"/>
  <c r="T64" i="3" s="1"/>
  <c r="E64" i="3"/>
  <c r="B64" i="3"/>
  <c r="S63" i="3"/>
  <c r="M63" i="3"/>
  <c r="O63" i="3" s="1"/>
  <c r="L63" i="3"/>
  <c r="K63" i="3"/>
  <c r="J63" i="3"/>
  <c r="R63" i="3" s="1"/>
  <c r="T63" i="3" s="1"/>
  <c r="E63" i="3"/>
  <c r="B63" i="3"/>
  <c r="S62" i="3"/>
  <c r="T62" i="3" s="1"/>
  <c r="M62" i="3"/>
  <c r="O62" i="3" s="1"/>
  <c r="L62" i="3"/>
  <c r="K62" i="3"/>
  <c r="J62" i="3"/>
  <c r="R62" i="3" s="1"/>
  <c r="E62" i="3"/>
  <c r="B62" i="3"/>
  <c r="T61" i="3"/>
  <c r="S61" i="3"/>
  <c r="M61" i="3"/>
  <c r="O61" i="3" s="1"/>
  <c r="L61" i="3"/>
  <c r="K61" i="3"/>
  <c r="J61" i="3"/>
  <c r="R61" i="3" s="1"/>
  <c r="E61" i="3"/>
  <c r="B61" i="3"/>
  <c r="S60" i="3"/>
  <c r="M60" i="3"/>
  <c r="O60" i="3" s="1"/>
  <c r="L60" i="3"/>
  <c r="K60" i="3"/>
  <c r="J60" i="3"/>
  <c r="R60" i="3" s="1"/>
  <c r="T60" i="3" s="1"/>
  <c r="E60" i="3"/>
  <c r="B60" i="3"/>
  <c r="S59" i="3"/>
  <c r="M59" i="3"/>
  <c r="O59" i="3" s="1"/>
  <c r="L59" i="3"/>
  <c r="K59" i="3"/>
  <c r="J59" i="3"/>
  <c r="R59" i="3" s="1"/>
  <c r="T59" i="3" s="1"/>
  <c r="E59" i="3"/>
  <c r="B59" i="3"/>
  <c r="S58" i="3"/>
  <c r="T58" i="3" s="1"/>
  <c r="M58" i="3"/>
  <c r="O58" i="3" s="1"/>
  <c r="L58" i="3"/>
  <c r="K58" i="3"/>
  <c r="J58" i="3"/>
  <c r="R58" i="3" s="1"/>
  <c r="E58" i="3"/>
  <c r="B58" i="3"/>
  <c r="T57" i="3"/>
  <c r="S57" i="3"/>
  <c r="M57" i="3"/>
  <c r="O57" i="3" s="1"/>
  <c r="L57" i="3"/>
  <c r="K57" i="3"/>
  <c r="J57" i="3"/>
  <c r="R57" i="3" s="1"/>
  <c r="E57" i="3"/>
  <c r="B57" i="3"/>
  <c r="S56" i="3"/>
  <c r="M56" i="3"/>
  <c r="O56" i="3" s="1"/>
  <c r="L56" i="3"/>
  <c r="K56" i="3"/>
  <c r="J56" i="3"/>
  <c r="R56" i="3" s="1"/>
  <c r="T56" i="3" s="1"/>
  <c r="E56" i="3"/>
  <c r="B56" i="3"/>
  <c r="S55" i="3"/>
  <c r="M55" i="3"/>
  <c r="O55" i="3" s="1"/>
  <c r="L55" i="3"/>
  <c r="K55" i="3"/>
  <c r="J55" i="3"/>
  <c r="R55" i="3" s="1"/>
  <c r="T55" i="3" s="1"/>
  <c r="E55" i="3"/>
  <c r="B55" i="3"/>
  <c r="S54" i="3"/>
  <c r="T54" i="3" s="1"/>
  <c r="M54" i="3"/>
  <c r="O54" i="3" s="1"/>
  <c r="L54" i="3"/>
  <c r="K54" i="3"/>
  <c r="J54" i="3"/>
  <c r="R54" i="3" s="1"/>
  <c r="E54" i="3"/>
  <c r="B54" i="3"/>
  <c r="T53" i="3"/>
  <c r="S53" i="3"/>
  <c r="M53" i="3"/>
  <c r="O53" i="3" s="1"/>
  <c r="L53" i="3"/>
  <c r="K53" i="3"/>
  <c r="J53" i="3"/>
  <c r="R53" i="3" s="1"/>
  <c r="E53" i="3"/>
  <c r="B53" i="3"/>
  <c r="S52" i="3"/>
  <c r="M52" i="3"/>
  <c r="O52" i="3" s="1"/>
  <c r="L52" i="3"/>
  <c r="K52" i="3"/>
  <c r="J52" i="3"/>
  <c r="R52" i="3" s="1"/>
  <c r="T52" i="3" s="1"/>
  <c r="E52" i="3"/>
  <c r="B52" i="3"/>
  <c r="S51" i="3"/>
  <c r="M51" i="3"/>
  <c r="O51" i="3" s="1"/>
  <c r="L51" i="3"/>
  <c r="K51" i="3"/>
  <c r="J51" i="3"/>
  <c r="R51" i="3" s="1"/>
  <c r="T51" i="3" s="1"/>
  <c r="E51" i="3"/>
  <c r="B51" i="3"/>
  <c r="S50" i="3"/>
  <c r="T50" i="3" s="1"/>
  <c r="M50" i="3"/>
  <c r="O50" i="3" s="1"/>
  <c r="L50" i="3"/>
  <c r="K50" i="3"/>
  <c r="J50" i="3"/>
  <c r="R50" i="3" s="1"/>
  <c r="E50" i="3"/>
  <c r="B50" i="3"/>
  <c r="T49" i="3"/>
  <c r="S49" i="3"/>
  <c r="M49" i="3"/>
  <c r="O49" i="3" s="1"/>
  <c r="L49" i="3"/>
  <c r="K49" i="3"/>
  <c r="J49" i="3"/>
  <c r="R49" i="3" s="1"/>
  <c r="E49" i="3"/>
  <c r="B49" i="3"/>
  <c r="S48" i="3"/>
  <c r="M48" i="3"/>
  <c r="O48" i="3" s="1"/>
  <c r="L48" i="3"/>
  <c r="K48" i="3"/>
  <c r="J48" i="3"/>
  <c r="R48" i="3" s="1"/>
  <c r="T48" i="3" s="1"/>
  <c r="E48" i="3"/>
  <c r="B48" i="3"/>
  <c r="S47" i="3"/>
  <c r="M47" i="3"/>
  <c r="O47" i="3" s="1"/>
  <c r="L47" i="3"/>
  <c r="K47" i="3"/>
  <c r="J47" i="3"/>
  <c r="R47" i="3" s="1"/>
  <c r="T47" i="3" s="1"/>
  <c r="E47" i="3"/>
  <c r="B47" i="3"/>
  <c r="S46" i="3"/>
  <c r="T46" i="3" s="1"/>
  <c r="M46" i="3"/>
  <c r="O46" i="3" s="1"/>
  <c r="L46" i="3"/>
  <c r="K46" i="3"/>
  <c r="J46" i="3"/>
  <c r="R46" i="3" s="1"/>
  <c r="E46" i="3"/>
  <c r="B46" i="3"/>
  <c r="T45" i="3"/>
  <c r="S45" i="3"/>
  <c r="M45" i="3"/>
  <c r="O45" i="3" s="1"/>
  <c r="L45" i="3"/>
  <c r="K45" i="3"/>
  <c r="J45" i="3"/>
  <c r="R45" i="3" s="1"/>
  <c r="E45" i="3"/>
  <c r="B45" i="3"/>
  <c r="S44" i="3"/>
  <c r="M44" i="3"/>
  <c r="O44" i="3" s="1"/>
  <c r="L44" i="3"/>
  <c r="K44" i="3"/>
  <c r="J44" i="3"/>
  <c r="R44" i="3" s="1"/>
  <c r="T44" i="3" s="1"/>
  <c r="E44" i="3"/>
  <c r="B44" i="3"/>
  <c r="S43" i="3"/>
  <c r="M43" i="3"/>
  <c r="O43" i="3" s="1"/>
  <c r="L43" i="3"/>
  <c r="K43" i="3"/>
  <c r="J43" i="3"/>
  <c r="R43" i="3" s="1"/>
  <c r="T43" i="3" s="1"/>
  <c r="E43" i="3"/>
  <c r="B43" i="3"/>
  <c r="S42" i="3"/>
  <c r="T42" i="3" s="1"/>
  <c r="M42" i="3"/>
  <c r="O42" i="3" s="1"/>
  <c r="L42" i="3"/>
  <c r="K42" i="3"/>
  <c r="J42" i="3"/>
  <c r="R42" i="3" s="1"/>
  <c r="E42" i="3"/>
  <c r="B42" i="3"/>
  <c r="T41" i="3"/>
  <c r="S41" i="3"/>
  <c r="M41" i="3"/>
  <c r="O41" i="3" s="1"/>
  <c r="L41" i="3"/>
  <c r="K41" i="3"/>
  <c r="J41" i="3"/>
  <c r="R41" i="3" s="1"/>
  <c r="E41" i="3"/>
  <c r="B41" i="3"/>
  <c r="S40" i="3"/>
  <c r="M40" i="3"/>
  <c r="O40" i="3" s="1"/>
  <c r="L40" i="3"/>
  <c r="K40" i="3"/>
  <c r="J40" i="3"/>
  <c r="R40" i="3" s="1"/>
  <c r="T40" i="3" s="1"/>
  <c r="E40" i="3"/>
  <c r="B40" i="3"/>
  <c r="S39" i="3"/>
  <c r="M39" i="3"/>
  <c r="O39" i="3" s="1"/>
  <c r="L39" i="3"/>
  <c r="K39" i="3"/>
  <c r="J39" i="3"/>
  <c r="R39" i="3" s="1"/>
  <c r="T39" i="3" s="1"/>
  <c r="E39" i="3"/>
  <c r="B39" i="3"/>
  <c r="S38" i="3"/>
  <c r="T38" i="3" s="1"/>
  <c r="M38" i="3"/>
  <c r="O38" i="3" s="1"/>
  <c r="L38" i="3"/>
  <c r="K38" i="3"/>
  <c r="J38" i="3"/>
  <c r="R38" i="3" s="1"/>
  <c r="E38" i="3"/>
  <c r="B38" i="3"/>
  <c r="T37" i="3"/>
  <c r="S37" i="3"/>
  <c r="M37" i="3"/>
  <c r="O37" i="3" s="1"/>
  <c r="L37" i="3"/>
  <c r="K37" i="3"/>
  <c r="J37" i="3"/>
  <c r="R37" i="3" s="1"/>
  <c r="E37" i="3"/>
  <c r="B37" i="3"/>
  <c r="S36" i="3"/>
  <c r="M36" i="3"/>
  <c r="O36" i="3" s="1"/>
  <c r="L36" i="3"/>
  <c r="K36" i="3"/>
  <c r="J36" i="3"/>
  <c r="R36" i="3" s="1"/>
  <c r="T36" i="3" s="1"/>
  <c r="E36" i="3"/>
  <c r="B36" i="3"/>
  <c r="S35" i="3"/>
  <c r="M35" i="3"/>
  <c r="O35" i="3" s="1"/>
  <c r="L35" i="3"/>
  <c r="K35" i="3"/>
  <c r="J35" i="3"/>
  <c r="R35" i="3" s="1"/>
  <c r="T35" i="3" s="1"/>
  <c r="E35" i="3"/>
  <c r="B35" i="3"/>
  <c r="S34" i="3"/>
  <c r="T34" i="3" s="1"/>
  <c r="M34" i="3"/>
  <c r="O34" i="3" s="1"/>
  <c r="L34" i="3"/>
  <c r="K34" i="3"/>
  <c r="J34" i="3"/>
  <c r="R34" i="3" s="1"/>
  <c r="E34" i="3"/>
  <c r="B34" i="3"/>
  <c r="T33" i="3"/>
  <c r="S33" i="3"/>
  <c r="M33" i="3"/>
  <c r="O33" i="3" s="1"/>
  <c r="L33" i="3"/>
  <c r="K33" i="3"/>
  <c r="J33" i="3"/>
  <c r="R33" i="3" s="1"/>
  <c r="E33" i="3"/>
  <c r="B33" i="3"/>
  <c r="S32" i="3"/>
  <c r="M32" i="3"/>
  <c r="O32" i="3" s="1"/>
  <c r="L32" i="3"/>
  <c r="K32" i="3"/>
  <c r="J32" i="3"/>
  <c r="R32" i="3" s="1"/>
  <c r="T32" i="3" s="1"/>
  <c r="E32" i="3"/>
  <c r="B32" i="3"/>
  <c r="S31" i="3"/>
  <c r="M31" i="3"/>
  <c r="O31" i="3" s="1"/>
  <c r="L31" i="3"/>
  <c r="K31" i="3"/>
  <c r="J31" i="3"/>
  <c r="R31" i="3" s="1"/>
  <c r="T31" i="3" s="1"/>
  <c r="E31" i="3"/>
  <c r="B31" i="3"/>
  <c r="S30" i="3"/>
  <c r="T30" i="3" s="1"/>
  <c r="M30" i="3"/>
  <c r="O30" i="3" s="1"/>
  <c r="L30" i="3"/>
  <c r="K30" i="3"/>
  <c r="J30" i="3"/>
  <c r="R30" i="3" s="1"/>
  <c r="E30" i="3"/>
  <c r="B30" i="3"/>
  <c r="T29" i="3"/>
  <c r="S29" i="3"/>
  <c r="M29" i="3"/>
  <c r="O29" i="3" s="1"/>
  <c r="L29" i="3"/>
  <c r="K29" i="3"/>
  <c r="J29" i="3"/>
  <c r="R29" i="3" s="1"/>
  <c r="E29" i="3"/>
  <c r="B29" i="3"/>
  <c r="S28" i="3"/>
  <c r="M28" i="3"/>
  <c r="O28" i="3" s="1"/>
  <c r="L28" i="3"/>
  <c r="K28" i="3"/>
  <c r="J28" i="3"/>
  <c r="R28" i="3" s="1"/>
  <c r="T28" i="3" s="1"/>
  <c r="E28" i="3"/>
  <c r="B28" i="3"/>
  <c r="S27" i="3"/>
  <c r="M27" i="3"/>
  <c r="O27" i="3" s="1"/>
  <c r="L27" i="3"/>
  <c r="K27" i="3"/>
  <c r="J27" i="3"/>
  <c r="R27" i="3" s="1"/>
  <c r="T27" i="3" s="1"/>
  <c r="E27" i="3"/>
  <c r="B27" i="3"/>
  <c r="S26" i="3"/>
  <c r="T26" i="3" s="1"/>
  <c r="M26" i="3"/>
  <c r="O26" i="3" s="1"/>
  <c r="L26" i="3"/>
  <c r="K26" i="3"/>
  <c r="J26" i="3"/>
  <c r="R26" i="3" s="1"/>
  <c r="E26" i="3"/>
  <c r="B26" i="3"/>
  <c r="T25" i="3"/>
  <c r="S25" i="3"/>
  <c r="M25" i="3"/>
  <c r="O25" i="3" s="1"/>
  <c r="L25" i="3"/>
  <c r="K25" i="3"/>
  <c r="J25" i="3"/>
  <c r="R25" i="3" s="1"/>
  <c r="E25" i="3"/>
  <c r="B25" i="3"/>
  <c r="S24" i="3"/>
  <c r="M24" i="3"/>
  <c r="O24" i="3" s="1"/>
  <c r="L24" i="3"/>
  <c r="K24" i="3"/>
  <c r="J24" i="3"/>
  <c r="R24" i="3" s="1"/>
  <c r="T24" i="3" s="1"/>
  <c r="E24" i="3"/>
  <c r="B24" i="3"/>
  <c r="S23" i="3"/>
  <c r="M23" i="3"/>
  <c r="O23" i="3" s="1"/>
  <c r="L23" i="3"/>
  <c r="K23" i="3"/>
  <c r="J23" i="3"/>
  <c r="R23" i="3" s="1"/>
  <c r="T23" i="3" s="1"/>
  <c r="E23" i="3"/>
  <c r="B23" i="3"/>
  <c r="S22" i="3"/>
  <c r="T22" i="3" s="1"/>
  <c r="M22" i="3"/>
  <c r="O22" i="3" s="1"/>
  <c r="L22" i="3"/>
  <c r="K22" i="3"/>
  <c r="J22" i="3"/>
  <c r="R22" i="3" s="1"/>
  <c r="E22" i="3"/>
  <c r="B22" i="3"/>
  <c r="T21" i="3"/>
  <c r="S21" i="3"/>
  <c r="M21" i="3"/>
  <c r="O21" i="3" s="1"/>
  <c r="L21" i="3"/>
  <c r="K21" i="3"/>
  <c r="J21" i="3"/>
  <c r="R21" i="3" s="1"/>
  <c r="E21" i="3"/>
  <c r="B21" i="3"/>
  <c r="S20" i="3"/>
  <c r="M20" i="3"/>
  <c r="O20" i="3" s="1"/>
  <c r="L20" i="3"/>
  <c r="K20" i="3"/>
  <c r="J20" i="3"/>
  <c r="R20" i="3" s="1"/>
  <c r="T20" i="3" s="1"/>
  <c r="E20" i="3"/>
  <c r="B20" i="3"/>
  <c r="S19" i="3"/>
  <c r="M19" i="3"/>
  <c r="O19" i="3" s="1"/>
  <c r="L19" i="3"/>
  <c r="K19" i="3"/>
  <c r="J19" i="3"/>
  <c r="R19" i="3" s="1"/>
  <c r="T19" i="3" s="1"/>
  <c r="E19" i="3"/>
  <c r="B19" i="3"/>
  <c r="S18" i="3"/>
  <c r="T18" i="3" s="1"/>
  <c r="M18" i="3"/>
  <c r="O18" i="3" s="1"/>
  <c r="L18" i="3"/>
  <c r="K18" i="3"/>
  <c r="J18" i="3"/>
  <c r="R18" i="3" s="1"/>
  <c r="E18" i="3"/>
  <c r="B18" i="3"/>
  <c r="T17" i="3"/>
  <c r="S17" i="3"/>
  <c r="M17" i="3"/>
  <c r="O17" i="3" s="1"/>
  <c r="L17" i="3"/>
  <c r="K17" i="3"/>
  <c r="J17" i="3"/>
  <c r="R17" i="3" s="1"/>
  <c r="E17" i="3"/>
  <c r="B17" i="3"/>
  <c r="S16" i="3"/>
  <c r="M16" i="3"/>
  <c r="O16" i="3" s="1"/>
  <c r="L16" i="3"/>
  <c r="K16" i="3"/>
  <c r="J16" i="3"/>
  <c r="R16" i="3" s="1"/>
  <c r="T16" i="3" s="1"/>
  <c r="E16" i="3"/>
  <c r="B16" i="3"/>
  <c r="S15" i="3"/>
  <c r="M15" i="3"/>
  <c r="O15" i="3" s="1"/>
  <c r="L15" i="3"/>
  <c r="K15" i="3"/>
  <c r="J15" i="3"/>
  <c r="R15" i="3" s="1"/>
  <c r="T15" i="3" s="1"/>
  <c r="E15" i="3"/>
  <c r="B15" i="3"/>
  <c r="S14" i="3"/>
  <c r="T14" i="3" s="1"/>
  <c r="M14" i="3"/>
  <c r="O14" i="3" s="1"/>
  <c r="L14" i="3"/>
  <c r="K14" i="3"/>
  <c r="J14" i="3"/>
  <c r="R14" i="3" s="1"/>
  <c r="E14" i="3"/>
  <c r="B14" i="3"/>
  <c r="T13" i="3"/>
  <c r="S13" i="3"/>
  <c r="M13" i="3"/>
  <c r="O13" i="3" s="1"/>
  <c r="L13" i="3"/>
  <c r="K13" i="3"/>
  <c r="J13" i="3"/>
  <c r="R13" i="3" s="1"/>
  <c r="E13" i="3"/>
  <c r="B13" i="3"/>
  <c r="S12" i="3"/>
  <c r="M12" i="3"/>
  <c r="O12" i="3" s="1"/>
  <c r="L12" i="3"/>
  <c r="K12" i="3"/>
  <c r="J12" i="3"/>
  <c r="R12" i="3" s="1"/>
  <c r="T12" i="3" s="1"/>
  <c r="E12" i="3"/>
  <c r="B12" i="3"/>
  <c r="S11" i="3"/>
  <c r="M11" i="3"/>
  <c r="O11" i="3" s="1"/>
  <c r="L11" i="3"/>
  <c r="K11" i="3"/>
  <c r="J11" i="3"/>
  <c r="R11" i="3" s="1"/>
  <c r="T11" i="3" s="1"/>
  <c r="E11" i="3"/>
  <c r="B11" i="3"/>
  <c r="S10" i="3"/>
  <c r="T10" i="3" s="1"/>
  <c r="M10" i="3"/>
  <c r="O10" i="3" s="1"/>
  <c r="L10" i="3"/>
  <c r="K10" i="3"/>
  <c r="J10" i="3"/>
  <c r="R10" i="3" s="1"/>
  <c r="E10" i="3"/>
  <c r="B10" i="3"/>
  <c r="T9" i="3"/>
  <c r="S9" i="3"/>
  <c r="M9" i="3"/>
  <c r="O9" i="3" s="1"/>
  <c r="L9" i="3"/>
  <c r="K9" i="3"/>
  <c r="J9" i="3"/>
  <c r="R9" i="3" s="1"/>
  <c r="E9" i="3"/>
  <c r="B9" i="3"/>
  <c r="S8" i="3"/>
  <c r="M8" i="3"/>
  <c r="O8" i="3" s="1"/>
  <c r="L8" i="3"/>
  <c r="K8" i="3"/>
  <c r="J8" i="3"/>
  <c r="R8" i="3" s="1"/>
  <c r="T8" i="3" s="1"/>
  <c r="E8" i="3"/>
  <c r="B8" i="3"/>
  <c r="S7" i="3"/>
  <c r="M7" i="3"/>
  <c r="O7" i="3" s="1"/>
  <c r="L7" i="3"/>
  <c r="K7" i="3"/>
  <c r="J7" i="3"/>
  <c r="R7" i="3" s="1"/>
  <c r="T7" i="3" s="1"/>
  <c r="E7" i="3"/>
  <c r="B7" i="3"/>
  <c r="B107" i="3" s="1"/>
  <c r="E107" i="2"/>
  <c r="B107" i="2"/>
  <c r="T106" i="2"/>
  <c r="S106" i="2"/>
  <c r="R106" i="2"/>
  <c r="O106" i="2"/>
  <c r="N106" i="2"/>
  <c r="S105" i="2"/>
  <c r="R105" i="2"/>
  <c r="T105" i="2" s="1"/>
  <c r="S104" i="2"/>
  <c r="R104" i="2"/>
  <c r="O104" i="2"/>
  <c r="S103" i="2"/>
  <c r="T103" i="2" s="1"/>
  <c r="R103" i="2"/>
  <c r="O103" i="2"/>
  <c r="T102" i="2"/>
  <c r="S102" i="2"/>
  <c r="R102" i="2"/>
  <c r="O102" i="2"/>
  <c r="N102" i="2"/>
  <c r="S101" i="2"/>
  <c r="R101" i="2"/>
  <c r="T101" i="2" s="1"/>
  <c r="S100" i="2"/>
  <c r="R100" i="2"/>
  <c r="T100" i="2" s="1"/>
  <c r="O100" i="2"/>
  <c r="N100" i="2"/>
  <c r="T99" i="2"/>
  <c r="S99" i="2"/>
  <c r="R99" i="2"/>
  <c r="O99" i="2"/>
  <c r="N99" i="2"/>
  <c r="S98" i="2"/>
  <c r="R98" i="2"/>
  <c r="T98" i="2" s="1"/>
  <c r="O98" i="2"/>
  <c r="N98" i="2"/>
  <c r="T97" i="2"/>
  <c r="S97" i="2"/>
  <c r="R97" i="2"/>
  <c r="O97" i="2"/>
  <c r="N97" i="2"/>
  <c r="S96" i="2"/>
  <c r="R96" i="2"/>
  <c r="T96" i="2" s="1"/>
  <c r="O96" i="2"/>
  <c r="N96" i="2"/>
  <c r="T95" i="2"/>
  <c r="S95" i="2"/>
  <c r="R95" i="2"/>
  <c r="O95" i="2"/>
  <c r="N95" i="2"/>
  <c r="S94" i="2"/>
  <c r="R94" i="2"/>
  <c r="T94" i="2" s="1"/>
  <c r="O94" i="2"/>
  <c r="N94" i="2"/>
  <c r="T93" i="2"/>
  <c r="S93" i="2"/>
  <c r="R93" i="2"/>
  <c r="O93" i="2"/>
  <c r="N93" i="2"/>
  <c r="S92" i="2"/>
  <c r="R92" i="2"/>
  <c r="T92" i="2" s="1"/>
  <c r="O92" i="2"/>
  <c r="N92" i="2"/>
  <c r="T91" i="2"/>
  <c r="S91" i="2"/>
  <c r="R91" i="2"/>
  <c r="O91" i="2"/>
  <c r="N91" i="2"/>
  <c r="S90" i="2"/>
  <c r="R90" i="2"/>
  <c r="T90" i="2" s="1"/>
  <c r="O90" i="2"/>
  <c r="N90" i="2"/>
  <c r="T89" i="2"/>
  <c r="S89" i="2"/>
  <c r="R89" i="2"/>
  <c r="O89" i="2"/>
  <c r="N89" i="2"/>
  <c r="S88" i="2"/>
  <c r="R88" i="2"/>
  <c r="T88" i="2" s="1"/>
  <c r="O88" i="2"/>
  <c r="N88" i="2"/>
  <c r="T87" i="2"/>
  <c r="S87" i="2"/>
  <c r="R87" i="2"/>
  <c r="O87" i="2"/>
  <c r="N87" i="2"/>
  <c r="S86" i="2"/>
  <c r="R86" i="2"/>
  <c r="T86" i="2" s="1"/>
  <c r="O86" i="2"/>
  <c r="N86" i="2"/>
  <c r="T85" i="2"/>
  <c r="S85" i="2"/>
  <c r="R85" i="2"/>
  <c r="O85" i="2"/>
  <c r="N85" i="2"/>
  <c r="S84" i="2"/>
  <c r="R84" i="2"/>
  <c r="T84" i="2" s="1"/>
  <c r="O84" i="2"/>
  <c r="N84" i="2"/>
  <c r="T83" i="2"/>
  <c r="S83" i="2"/>
  <c r="R83" i="2"/>
  <c r="O83" i="2"/>
  <c r="N83" i="2"/>
  <c r="S82" i="2"/>
  <c r="R82" i="2"/>
  <c r="T82" i="2" s="1"/>
  <c r="O82" i="2"/>
  <c r="N82" i="2"/>
  <c r="T81" i="2"/>
  <c r="S81" i="2"/>
  <c r="R81" i="2"/>
  <c r="O81" i="2"/>
  <c r="N81" i="2"/>
  <c r="S80" i="2"/>
  <c r="R80" i="2"/>
  <c r="T80" i="2" s="1"/>
  <c r="O80" i="2"/>
  <c r="N80" i="2"/>
  <c r="T79" i="2"/>
  <c r="S79" i="2"/>
  <c r="R79" i="2"/>
  <c r="O79" i="2"/>
  <c r="N79" i="2"/>
  <c r="S78" i="2"/>
  <c r="R78" i="2"/>
  <c r="T78" i="2" s="1"/>
  <c r="O78" i="2"/>
  <c r="N78" i="2"/>
  <c r="T77" i="2"/>
  <c r="S77" i="2"/>
  <c r="R77" i="2"/>
  <c r="O77" i="2"/>
  <c r="N77" i="2"/>
  <c r="S76" i="2"/>
  <c r="R76" i="2"/>
  <c r="T76" i="2" s="1"/>
  <c r="O76" i="2"/>
  <c r="N76" i="2"/>
  <c r="T75" i="2"/>
  <c r="S75" i="2"/>
  <c r="R75" i="2"/>
  <c r="O75" i="2"/>
  <c r="N75" i="2"/>
  <c r="S74" i="2"/>
  <c r="R74" i="2"/>
  <c r="T74" i="2" s="1"/>
  <c r="O74" i="2"/>
  <c r="N74" i="2"/>
  <c r="T73" i="2"/>
  <c r="S73" i="2"/>
  <c r="R73" i="2"/>
  <c r="O73" i="2"/>
  <c r="N73" i="2"/>
  <c r="S72" i="2"/>
  <c r="R72" i="2"/>
  <c r="T72" i="2" s="1"/>
  <c r="O72" i="2"/>
  <c r="N72" i="2"/>
  <c r="T71" i="2"/>
  <c r="S71" i="2"/>
  <c r="R71" i="2"/>
  <c r="O71" i="2"/>
  <c r="N71" i="2"/>
  <c r="S70" i="2"/>
  <c r="R70" i="2"/>
  <c r="T70" i="2" s="1"/>
  <c r="O70" i="2"/>
  <c r="N70" i="2"/>
  <c r="T69" i="2"/>
  <c r="S69" i="2"/>
  <c r="R69" i="2"/>
  <c r="O69" i="2"/>
  <c r="N69" i="2"/>
  <c r="S68" i="2"/>
  <c r="R68" i="2"/>
  <c r="T68" i="2" s="1"/>
  <c r="O68" i="2"/>
  <c r="N68" i="2"/>
  <c r="T67" i="2"/>
  <c r="S67" i="2"/>
  <c r="R67" i="2"/>
  <c r="O67" i="2"/>
  <c r="N67" i="2"/>
  <c r="S66" i="2"/>
  <c r="R66" i="2"/>
  <c r="T66" i="2" s="1"/>
  <c r="O66" i="2"/>
  <c r="N66" i="2"/>
  <c r="T65" i="2"/>
  <c r="S65" i="2"/>
  <c r="R65" i="2"/>
  <c r="O65" i="2"/>
  <c r="N65" i="2"/>
  <c r="S64" i="2"/>
  <c r="R64" i="2"/>
  <c r="T64" i="2" s="1"/>
  <c r="O64" i="2"/>
  <c r="N64" i="2"/>
  <c r="T63" i="2"/>
  <c r="S63" i="2"/>
  <c r="R63" i="2"/>
  <c r="O63" i="2"/>
  <c r="N63" i="2"/>
  <c r="S62" i="2"/>
  <c r="R62" i="2"/>
  <c r="T62" i="2" s="1"/>
  <c r="O62" i="2"/>
  <c r="N62" i="2"/>
  <c r="T61" i="2"/>
  <c r="S61" i="2"/>
  <c r="R61" i="2"/>
  <c r="O61" i="2"/>
  <c r="N61" i="2"/>
  <c r="S60" i="2"/>
  <c r="R60" i="2"/>
  <c r="T60" i="2" s="1"/>
  <c r="O60" i="2"/>
  <c r="N60" i="2"/>
  <c r="T59" i="2"/>
  <c r="S59" i="2"/>
  <c r="R59" i="2"/>
  <c r="O59" i="2"/>
  <c r="N59" i="2"/>
  <c r="S58" i="2"/>
  <c r="R58" i="2"/>
  <c r="T58" i="2" s="1"/>
  <c r="O58" i="2"/>
  <c r="N58" i="2"/>
  <c r="T57" i="2"/>
  <c r="S57" i="2"/>
  <c r="R57" i="2"/>
  <c r="O57" i="2"/>
  <c r="N57" i="2"/>
  <c r="S56" i="2"/>
  <c r="R56" i="2"/>
  <c r="T56" i="2" s="1"/>
  <c r="O56" i="2"/>
  <c r="N56" i="2"/>
  <c r="T55" i="2"/>
  <c r="S55" i="2"/>
  <c r="R55" i="2"/>
  <c r="O55" i="2"/>
  <c r="N55" i="2"/>
  <c r="S54" i="2"/>
  <c r="R54" i="2"/>
  <c r="T54" i="2" s="1"/>
  <c r="O54" i="2"/>
  <c r="N54" i="2"/>
  <c r="T53" i="2"/>
  <c r="S53" i="2"/>
  <c r="R53" i="2"/>
  <c r="O53" i="2"/>
  <c r="N53" i="2"/>
  <c r="S52" i="2"/>
  <c r="R52" i="2"/>
  <c r="T52" i="2" s="1"/>
  <c r="O52" i="2"/>
  <c r="N52" i="2"/>
  <c r="T51" i="2"/>
  <c r="S51" i="2"/>
  <c r="R51" i="2"/>
  <c r="O51" i="2"/>
  <c r="N51" i="2"/>
  <c r="S50" i="2"/>
  <c r="R50" i="2"/>
  <c r="T50" i="2" s="1"/>
  <c r="O50" i="2"/>
  <c r="N50" i="2"/>
  <c r="T49" i="2"/>
  <c r="S49" i="2"/>
  <c r="R49" i="2"/>
  <c r="O49" i="2"/>
  <c r="N49" i="2"/>
  <c r="S48" i="2"/>
  <c r="R48" i="2"/>
  <c r="T48" i="2" s="1"/>
  <c r="O48" i="2"/>
  <c r="N48" i="2"/>
  <c r="T47" i="2"/>
  <c r="S47" i="2"/>
  <c r="R47" i="2"/>
  <c r="O47" i="2"/>
  <c r="N47" i="2"/>
  <c r="S46" i="2"/>
  <c r="R46" i="2"/>
  <c r="T46" i="2" s="1"/>
  <c r="O46" i="2"/>
  <c r="N46" i="2"/>
  <c r="T45" i="2"/>
  <c r="S45" i="2"/>
  <c r="R45" i="2"/>
  <c r="O45" i="2"/>
  <c r="N45" i="2"/>
  <c r="S44" i="2"/>
  <c r="R44" i="2"/>
  <c r="T44" i="2" s="1"/>
  <c r="O44" i="2"/>
  <c r="N44" i="2"/>
  <c r="T43" i="2"/>
  <c r="S43" i="2"/>
  <c r="R43" i="2"/>
  <c r="O43" i="2"/>
  <c r="N43" i="2"/>
  <c r="S42" i="2"/>
  <c r="R42" i="2"/>
  <c r="T42" i="2" s="1"/>
  <c r="O42" i="2"/>
  <c r="N42" i="2"/>
  <c r="T41" i="2"/>
  <c r="S41" i="2"/>
  <c r="R41" i="2"/>
  <c r="O41" i="2"/>
  <c r="N41" i="2"/>
  <c r="S40" i="2"/>
  <c r="R40" i="2"/>
  <c r="T40" i="2" s="1"/>
  <c r="O40" i="2"/>
  <c r="N40" i="2"/>
  <c r="T39" i="2"/>
  <c r="S39" i="2"/>
  <c r="R39" i="2"/>
  <c r="O39" i="2"/>
  <c r="N39" i="2"/>
  <c r="S38" i="2"/>
  <c r="R38" i="2"/>
  <c r="T38" i="2" s="1"/>
  <c r="O38" i="2"/>
  <c r="N38" i="2"/>
  <c r="T37" i="2"/>
  <c r="S37" i="2"/>
  <c r="R37" i="2"/>
  <c r="O37" i="2"/>
  <c r="N37" i="2"/>
  <c r="S36" i="2"/>
  <c r="R36" i="2"/>
  <c r="T36" i="2" s="1"/>
  <c r="O36" i="2"/>
  <c r="N36" i="2"/>
  <c r="T35" i="2"/>
  <c r="S35" i="2"/>
  <c r="R35" i="2"/>
  <c r="O35" i="2"/>
  <c r="N35" i="2"/>
  <c r="S34" i="2"/>
  <c r="R34" i="2"/>
  <c r="T34" i="2" s="1"/>
  <c r="O34" i="2"/>
  <c r="N34" i="2"/>
  <c r="T33" i="2"/>
  <c r="S33" i="2"/>
  <c r="R33" i="2"/>
  <c r="O33" i="2"/>
  <c r="N33" i="2"/>
  <c r="S32" i="2"/>
  <c r="R32" i="2"/>
  <c r="T32" i="2" s="1"/>
  <c r="O32" i="2"/>
  <c r="N32" i="2"/>
  <c r="T31" i="2"/>
  <c r="S31" i="2"/>
  <c r="R31" i="2"/>
  <c r="O31" i="2"/>
  <c r="N31" i="2"/>
  <c r="S30" i="2"/>
  <c r="R30" i="2"/>
  <c r="T30" i="2" s="1"/>
  <c r="O30" i="2"/>
  <c r="N30" i="2"/>
  <c r="T29" i="2"/>
  <c r="S29" i="2"/>
  <c r="R29" i="2"/>
  <c r="O29" i="2"/>
  <c r="N29" i="2"/>
  <c r="S28" i="2"/>
  <c r="R28" i="2"/>
  <c r="T28" i="2" s="1"/>
  <c r="O28" i="2"/>
  <c r="N28" i="2"/>
  <c r="T27" i="2"/>
  <c r="S27" i="2"/>
  <c r="R27" i="2"/>
  <c r="O27" i="2"/>
  <c r="N27" i="2"/>
  <c r="S26" i="2"/>
  <c r="R26" i="2"/>
  <c r="T26" i="2" s="1"/>
  <c r="O26" i="2"/>
  <c r="N26" i="2"/>
  <c r="T25" i="2"/>
  <c r="S25" i="2"/>
  <c r="R25" i="2"/>
  <c r="O25" i="2"/>
  <c r="N25" i="2"/>
  <c r="S24" i="2"/>
  <c r="R24" i="2"/>
  <c r="T24" i="2" s="1"/>
  <c r="O24" i="2"/>
  <c r="N24" i="2"/>
  <c r="T23" i="2"/>
  <c r="S23" i="2"/>
  <c r="R23" i="2"/>
  <c r="O23" i="2"/>
  <c r="N23" i="2"/>
  <c r="S22" i="2"/>
  <c r="R22" i="2"/>
  <c r="T22" i="2" s="1"/>
  <c r="O22" i="2"/>
  <c r="N22" i="2"/>
  <c r="T21" i="2"/>
  <c r="S21" i="2"/>
  <c r="R21" i="2"/>
  <c r="O21" i="2"/>
  <c r="N21" i="2"/>
  <c r="S20" i="2"/>
  <c r="R20" i="2"/>
  <c r="T20" i="2" s="1"/>
  <c r="O20" i="2"/>
  <c r="N20" i="2"/>
  <c r="T19" i="2"/>
  <c r="S19" i="2"/>
  <c r="R19" i="2"/>
  <c r="O19" i="2"/>
  <c r="N19" i="2"/>
  <c r="S18" i="2"/>
  <c r="R18" i="2"/>
  <c r="T18" i="2" s="1"/>
  <c r="O18" i="2"/>
  <c r="N18" i="2"/>
  <c r="T17" i="2"/>
  <c r="S17" i="2"/>
  <c r="R17" i="2"/>
  <c r="O17" i="2"/>
  <c r="N17" i="2"/>
  <c r="S16" i="2"/>
  <c r="R16" i="2"/>
  <c r="T16" i="2" s="1"/>
  <c r="O16" i="2"/>
  <c r="N16" i="2"/>
  <c r="T15" i="2"/>
  <c r="S15" i="2"/>
  <c r="R15" i="2"/>
  <c r="O15" i="2"/>
  <c r="N15" i="2"/>
  <c r="S14" i="2"/>
  <c r="R14" i="2"/>
  <c r="T14" i="2" s="1"/>
  <c r="O14" i="2"/>
  <c r="N14" i="2"/>
  <c r="T13" i="2"/>
  <c r="S13" i="2"/>
  <c r="R13" i="2"/>
  <c r="O13" i="2"/>
  <c r="N13" i="2"/>
  <c r="S12" i="2"/>
  <c r="R12" i="2"/>
  <c r="T12" i="2" s="1"/>
  <c r="O12" i="2"/>
  <c r="N12" i="2"/>
  <c r="T11" i="2"/>
  <c r="S11" i="2"/>
  <c r="R11" i="2"/>
  <c r="O11" i="2"/>
  <c r="N11" i="2"/>
  <c r="S10" i="2"/>
  <c r="R10" i="2"/>
  <c r="T10" i="2" s="1"/>
  <c r="O10" i="2"/>
  <c r="N10" i="2"/>
  <c r="T9" i="2"/>
  <c r="S9" i="2"/>
  <c r="R9" i="2"/>
  <c r="O9" i="2"/>
  <c r="N9" i="2"/>
  <c r="S8" i="2"/>
  <c r="R8" i="2"/>
  <c r="T8" i="2" s="1"/>
  <c r="O8" i="2"/>
  <c r="N8" i="2"/>
  <c r="Y7" i="2"/>
  <c r="X7" i="2"/>
  <c r="S7" i="2"/>
  <c r="R7" i="2"/>
  <c r="T7" i="2" s="1"/>
  <c r="O7" i="2"/>
  <c r="N7" i="2"/>
  <c r="R106" i="1"/>
  <c r="O106" i="1"/>
  <c r="M106" i="1"/>
  <c r="L106" i="1"/>
  <c r="N106" i="1" s="1"/>
  <c r="K106" i="1"/>
  <c r="S106" i="1" s="1"/>
  <c r="J106" i="1"/>
  <c r="E106" i="1"/>
  <c r="B106" i="1"/>
  <c r="M105" i="1"/>
  <c r="L105" i="1"/>
  <c r="K105" i="1"/>
  <c r="S105" i="1" s="1"/>
  <c r="J105" i="1"/>
  <c r="R105" i="1" s="1"/>
  <c r="T105" i="1" s="1"/>
  <c r="E105" i="1"/>
  <c r="B105" i="1"/>
  <c r="S104" i="1"/>
  <c r="T104" i="1" s="1"/>
  <c r="R104" i="1"/>
  <c r="M104" i="1"/>
  <c r="O104" i="1" s="1"/>
  <c r="L104" i="1"/>
  <c r="K104" i="1"/>
  <c r="J104" i="1"/>
  <c r="E104" i="1"/>
  <c r="B104" i="1"/>
  <c r="R103" i="1"/>
  <c r="M103" i="1"/>
  <c r="L103" i="1"/>
  <c r="K103" i="1"/>
  <c r="O103" i="1" s="1"/>
  <c r="J103" i="1"/>
  <c r="E103" i="1"/>
  <c r="B103" i="1"/>
  <c r="R102" i="1"/>
  <c r="O102" i="1"/>
  <c r="M102" i="1"/>
  <c r="L102" i="1"/>
  <c r="N102" i="1" s="1"/>
  <c r="K102" i="1"/>
  <c r="S102" i="1" s="1"/>
  <c r="J102" i="1"/>
  <c r="E102" i="1"/>
  <c r="B102" i="1"/>
  <c r="M101" i="1"/>
  <c r="L101" i="1"/>
  <c r="K101" i="1"/>
  <c r="S101" i="1" s="1"/>
  <c r="J101" i="1"/>
  <c r="R101" i="1" s="1"/>
  <c r="T101" i="1" s="1"/>
  <c r="E101" i="1"/>
  <c r="B101" i="1"/>
  <c r="S100" i="1"/>
  <c r="T100" i="1" s="1"/>
  <c r="M100" i="1"/>
  <c r="O100" i="1" s="1"/>
  <c r="L100" i="1"/>
  <c r="K100" i="1"/>
  <c r="J100" i="1"/>
  <c r="R100" i="1" s="1"/>
  <c r="E100" i="1"/>
  <c r="B100" i="1"/>
  <c r="T99" i="1"/>
  <c r="S99" i="1"/>
  <c r="M99" i="1"/>
  <c r="O99" i="1" s="1"/>
  <c r="L99" i="1"/>
  <c r="K99" i="1"/>
  <c r="J99" i="1"/>
  <c r="R99" i="1" s="1"/>
  <c r="E99" i="1"/>
  <c r="B99" i="1"/>
  <c r="S98" i="1"/>
  <c r="M98" i="1"/>
  <c r="O98" i="1" s="1"/>
  <c r="L98" i="1"/>
  <c r="K98" i="1"/>
  <c r="J98" i="1"/>
  <c r="R98" i="1" s="1"/>
  <c r="T98" i="1" s="1"/>
  <c r="E98" i="1"/>
  <c r="B98" i="1"/>
  <c r="S97" i="1"/>
  <c r="M97" i="1"/>
  <c r="O97" i="1" s="1"/>
  <c r="L97" i="1"/>
  <c r="K97" i="1"/>
  <c r="J97" i="1"/>
  <c r="R97" i="1" s="1"/>
  <c r="T97" i="1" s="1"/>
  <c r="E97" i="1"/>
  <c r="B97" i="1"/>
  <c r="S96" i="1"/>
  <c r="T96" i="1" s="1"/>
  <c r="M96" i="1"/>
  <c r="O96" i="1" s="1"/>
  <c r="L96" i="1"/>
  <c r="K96" i="1"/>
  <c r="J96" i="1"/>
  <c r="R96" i="1" s="1"/>
  <c r="E96" i="1"/>
  <c r="B96" i="1"/>
  <c r="T95" i="1"/>
  <c r="S95" i="1"/>
  <c r="M95" i="1"/>
  <c r="O95" i="1" s="1"/>
  <c r="L95" i="1"/>
  <c r="K95" i="1"/>
  <c r="J95" i="1"/>
  <c r="R95" i="1" s="1"/>
  <c r="E95" i="1"/>
  <c r="B95" i="1"/>
  <c r="S94" i="1"/>
  <c r="M94" i="1"/>
  <c r="O94" i="1" s="1"/>
  <c r="L94" i="1"/>
  <c r="K94" i="1"/>
  <c r="J94" i="1"/>
  <c r="R94" i="1" s="1"/>
  <c r="T94" i="1" s="1"/>
  <c r="E94" i="1"/>
  <c r="B94" i="1"/>
  <c r="S93" i="1"/>
  <c r="M93" i="1"/>
  <c r="O93" i="1" s="1"/>
  <c r="L93" i="1"/>
  <c r="K93" i="1"/>
  <c r="J93" i="1"/>
  <c r="R93" i="1" s="1"/>
  <c r="T93" i="1" s="1"/>
  <c r="E93" i="1"/>
  <c r="B93" i="1"/>
  <c r="S92" i="1"/>
  <c r="T92" i="1" s="1"/>
  <c r="M92" i="1"/>
  <c r="O92" i="1" s="1"/>
  <c r="L92" i="1"/>
  <c r="K92" i="1"/>
  <c r="J92" i="1"/>
  <c r="R92" i="1" s="1"/>
  <c r="E92" i="1"/>
  <c r="B92" i="1"/>
  <c r="T91" i="1"/>
  <c r="S91" i="1"/>
  <c r="M91" i="1"/>
  <c r="O91" i="1" s="1"/>
  <c r="L91" i="1"/>
  <c r="K91" i="1"/>
  <c r="J91" i="1"/>
  <c r="R91" i="1" s="1"/>
  <c r="E91" i="1"/>
  <c r="B91" i="1"/>
  <c r="S90" i="1"/>
  <c r="M90" i="1"/>
  <c r="O90" i="1" s="1"/>
  <c r="L90" i="1"/>
  <c r="K90" i="1"/>
  <c r="J90" i="1"/>
  <c r="R90" i="1" s="1"/>
  <c r="T90" i="1" s="1"/>
  <c r="E90" i="1"/>
  <c r="B90" i="1"/>
  <c r="S89" i="1"/>
  <c r="M89" i="1"/>
  <c r="O89" i="1" s="1"/>
  <c r="L89" i="1"/>
  <c r="K89" i="1"/>
  <c r="J89" i="1"/>
  <c r="R89" i="1" s="1"/>
  <c r="T89" i="1" s="1"/>
  <c r="E89" i="1"/>
  <c r="B89" i="1"/>
  <c r="S88" i="1"/>
  <c r="T88" i="1" s="1"/>
  <c r="M88" i="1"/>
  <c r="O88" i="1" s="1"/>
  <c r="L88" i="1"/>
  <c r="K88" i="1"/>
  <c r="J88" i="1"/>
  <c r="R88" i="1" s="1"/>
  <c r="E88" i="1"/>
  <c r="B88" i="1"/>
  <c r="T87" i="1"/>
  <c r="S87" i="1"/>
  <c r="M87" i="1"/>
  <c r="O87" i="1" s="1"/>
  <c r="L87" i="1"/>
  <c r="K87" i="1"/>
  <c r="J87" i="1"/>
  <c r="R87" i="1" s="1"/>
  <c r="E87" i="1"/>
  <c r="B87" i="1"/>
  <c r="S86" i="1"/>
  <c r="M86" i="1"/>
  <c r="O86" i="1" s="1"/>
  <c r="L86" i="1"/>
  <c r="K86" i="1"/>
  <c r="J86" i="1"/>
  <c r="R86" i="1" s="1"/>
  <c r="T86" i="1" s="1"/>
  <c r="E86" i="1"/>
  <c r="B86" i="1"/>
  <c r="S85" i="1"/>
  <c r="M85" i="1"/>
  <c r="O85" i="1" s="1"/>
  <c r="L85" i="1"/>
  <c r="K85" i="1"/>
  <c r="J85" i="1"/>
  <c r="R85" i="1" s="1"/>
  <c r="T85" i="1" s="1"/>
  <c r="E85" i="1"/>
  <c r="B85" i="1"/>
  <c r="S84" i="1"/>
  <c r="T84" i="1" s="1"/>
  <c r="M84" i="1"/>
  <c r="O84" i="1" s="1"/>
  <c r="L84" i="1"/>
  <c r="K84" i="1"/>
  <c r="J84" i="1"/>
  <c r="R84" i="1" s="1"/>
  <c r="E84" i="1"/>
  <c r="B84" i="1"/>
  <c r="T83" i="1"/>
  <c r="S83" i="1"/>
  <c r="M83" i="1"/>
  <c r="O83" i="1" s="1"/>
  <c r="L83" i="1"/>
  <c r="K83" i="1"/>
  <c r="J83" i="1"/>
  <c r="R83" i="1" s="1"/>
  <c r="E83" i="1"/>
  <c r="B83" i="1"/>
  <c r="S82" i="1"/>
  <c r="M82" i="1"/>
  <c r="O82" i="1" s="1"/>
  <c r="L82" i="1"/>
  <c r="K82" i="1"/>
  <c r="J82" i="1"/>
  <c r="R82" i="1" s="1"/>
  <c r="T82" i="1" s="1"/>
  <c r="E82" i="1"/>
  <c r="B82" i="1"/>
  <c r="S81" i="1"/>
  <c r="M81" i="1"/>
  <c r="O81" i="1" s="1"/>
  <c r="L81" i="1"/>
  <c r="K81" i="1"/>
  <c r="J81" i="1"/>
  <c r="R81" i="1" s="1"/>
  <c r="T81" i="1" s="1"/>
  <c r="E81" i="1"/>
  <c r="B81" i="1"/>
  <c r="S80" i="1"/>
  <c r="T80" i="1" s="1"/>
  <c r="M80" i="1"/>
  <c r="O80" i="1" s="1"/>
  <c r="L80" i="1"/>
  <c r="K80" i="1"/>
  <c r="J80" i="1"/>
  <c r="R80" i="1" s="1"/>
  <c r="E80" i="1"/>
  <c r="B80" i="1"/>
  <c r="T79" i="1"/>
  <c r="S79" i="1"/>
  <c r="M79" i="1"/>
  <c r="O79" i="1" s="1"/>
  <c r="L79" i="1"/>
  <c r="K79" i="1"/>
  <c r="J79" i="1"/>
  <c r="R79" i="1" s="1"/>
  <c r="E79" i="1"/>
  <c r="B79" i="1"/>
  <c r="S78" i="1"/>
  <c r="M78" i="1"/>
  <c r="O78" i="1" s="1"/>
  <c r="L78" i="1"/>
  <c r="K78" i="1"/>
  <c r="J78" i="1"/>
  <c r="R78" i="1" s="1"/>
  <c r="T78" i="1" s="1"/>
  <c r="E78" i="1"/>
  <c r="B78" i="1"/>
  <c r="S77" i="1"/>
  <c r="M77" i="1"/>
  <c r="O77" i="1" s="1"/>
  <c r="L77" i="1"/>
  <c r="K77" i="1"/>
  <c r="J77" i="1"/>
  <c r="R77" i="1" s="1"/>
  <c r="T77" i="1" s="1"/>
  <c r="E77" i="1"/>
  <c r="B77" i="1"/>
  <c r="S76" i="1"/>
  <c r="T76" i="1" s="1"/>
  <c r="M76" i="1"/>
  <c r="O76" i="1" s="1"/>
  <c r="L76" i="1"/>
  <c r="K76" i="1"/>
  <c r="J76" i="1"/>
  <c r="R76" i="1" s="1"/>
  <c r="E76" i="1"/>
  <c r="B76" i="1"/>
  <c r="T75" i="1"/>
  <c r="S75" i="1"/>
  <c r="M75" i="1"/>
  <c r="O75" i="1" s="1"/>
  <c r="L75" i="1"/>
  <c r="K75" i="1"/>
  <c r="J75" i="1"/>
  <c r="R75" i="1" s="1"/>
  <c r="E75" i="1"/>
  <c r="B75" i="1"/>
  <c r="S74" i="1"/>
  <c r="M74" i="1"/>
  <c r="O74" i="1" s="1"/>
  <c r="L74" i="1"/>
  <c r="K74" i="1"/>
  <c r="J74" i="1"/>
  <c r="R74" i="1" s="1"/>
  <c r="T74" i="1" s="1"/>
  <c r="E74" i="1"/>
  <c r="B74" i="1"/>
  <c r="S73" i="1"/>
  <c r="M73" i="1"/>
  <c r="O73" i="1" s="1"/>
  <c r="L73" i="1"/>
  <c r="K73" i="1"/>
  <c r="J73" i="1"/>
  <c r="R73" i="1" s="1"/>
  <c r="T73" i="1" s="1"/>
  <c r="E73" i="1"/>
  <c r="B73" i="1"/>
  <c r="S72" i="1"/>
  <c r="T72" i="1" s="1"/>
  <c r="M72" i="1"/>
  <c r="O72" i="1" s="1"/>
  <c r="L72" i="1"/>
  <c r="K72" i="1"/>
  <c r="J72" i="1"/>
  <c r="R72" i="1" s="1"/>
  <c r="E72" i="1"/>
  <c r="B72" i="1"/>
  <c r="T71" i="1"/>
  <c r="S71" i="1"/>
  <c r="N71" i="1"/>
  <c r="M71" i="1"/>
  <c r="O71" i="1" s="1"/>
  <c r="L71" i="1"/>
  <c r="K71" i="1"/>
  <c r="J71" i="1"/>
  <c r="R71" i="1" s="1"/>
  <c r="E71" i="1"/>
  <c r="B71" i="1"/>
  <c r="S70" i="1"/>
  <c r="M70" i="1"/>
  <c r="O70" i="1" s="1"/>
  <c r="L70" i="1"/>
  <c r="K70" i="1"/>
  <c r="J70" i="1"/>
  <c r="R70" i="1" s="1"/>
  <c r="T70" i="1" s="1"/>
  <c r="E70" i="1"/>
  <c r="B70" i="1"/>
  <c r="S69" i="1"/>
  <c r="M69" i="1"/>
  <c r="O69" i="1" s="1"/>
  <c r="L69" i="1"/>
  <c r="K69" i="1"/>
  <c r="J69" i="1"/>
  <c r="R69" i="1" s="1"/>
  <c r="T69" i="1" s="1"/>
  <c r="E69" i="1"/>
  <c r="B69" i="1"/>
  <c r="S68" i="1"/>
  <c r="T68" i="1" s="1"/>
  <c r="M68" i="1"/>
  <c r="O68" i="1" s="1"/>
  <c r="L68" i="1"/>
  <c r="K68" i="1"/>
  <c r="J68" i="1"/>
  <c r="R68" i="1" s="1"/>
  <c r="E68" i="1"/>
  <c r="B68" i="1"/>
  <c r="T67" i="1"/>
  <c r="S67" i="1"/>
  <c r="M67" i="1"/>
  <c r="O67" i="1" s="1"/>
  <c r="L67" i="1"/>
  <c r="K67" i="1"/>
  <c r="J67" i="1"/>
  <c r="R67" i="1" s="1"/>
  <c r="E67" i="1"/>
  <c r="B67" i="1"/>
  <c r="S66" i="1"/>
  <c r="M66" i="1"/>
  <c r="O66" i="1" s="1"/>
  <c r="L66" i="1"/>
  <c r="K66" i="1"/>
  <c r="J66" i="1"/>
  <c r="R66" i="1" s="1"/>
  <c r="T66" i="1" s="1"/>
  <c r="E66" i="1"/>
  <c r="B66" i="1"/>
  <c r="S65" i="1"/>
  <c r="M65" i="1"/>
  <c r="O65" i="1" s="1"/>
  <c r="L65" i="1"/>
  <c r="K65" i="1"/>
  <c r="J65" i="1"/>
  <c r="R65" i="1" s="1"/>
  <c r="T65" i="1" s="1"/>
  <c r="E65" i="1"/>
  <c r="B65" i="1"/>
  <c r="S64" i="1"/>
  <c r="T64" i="1" s="1"/>
  <c r="M64" i="1"/>
  <c r="O64" i="1" s="1"/>
  <c r="L64" i="1"/>
  <c r="K64" i="1"/>
  <c r="J64" i="1"/>
  <c r="R64" i="1" s="1"/>
  <c r="E64" i="1"/>
  <c r="B64" i="1"/>
  <c r="T63" i="1"/>
  <c r="S63" i="1"/>
  <c r="M63" i="1"/>
  <c r="O63" i="1" s="1"/>
  <c r="L63" i="1"/>
  <c r="K63" i="1"/>
  <c r="J63" i="1"/>
  <c r="R63" i="1" s="1"/>
  <c r="E63" i="1"/>
  <c r="B63" i="1"/>
  <c r="S62" i="1"/>
  <c r="M62" i="1"/>
  <c r="O62" i="1" s="1"/>
  <c r="L62" i="1"/>
  <c r="K62" i="1"/>
  <c r="J62" i="1"/>
  <c r="R62" i="1" s="1"/>
  <c r="T62" i="1" s="1"/>
  <c r="E62" i="1"/>
  <c r="B62" i="1"/>
  <c r="S61" i="1"/>
  <c r="M61" i="1"/>
  <c r="O61" i="1" s="1"/>
  <c r="L61" i="1"/>
  <c r="K61" i="1"/>
  <c r="J61" i="1"/>
  <c r="R61" i="1" s="1"/>
  <c r="T61" i="1" s="1"/>
  <c r="E61" i="1"/>
  <c r="B61" i="1"/>
  <c r="S60" i="1"/>
  <c r="T60" i="1" s="1"/>
  <c r="M60" i="1"/>
  <c r="O60" i="1" s="1"/>
  <c r="L60" i="1"/>
  <c r="K60" i="1"/>
  <c r="J60" i="1"/>
  <c r="R60" i="1" s="1"/>
  <c r="E60" i="1"/>
  <c r="B60" i="1"/>
  <c r="T59" i="1"/>
  <c r="S59" i="1"/>
  <c r="M59" i="1"/>
  <c r="O59" i="1" s="1"/>
  <c r="L59" i="1"/>
  <c r="K59" i="1"/>
  <c r="J59" i="1"/>
  <c r="R59" i="1" s="1"/>
  <c r="E59" i="1"/>
  <c r="B59" i="1"/>
  <c r="R58" i="1"/>
  <c r="T58" i="1" s="1"/>
  <c r="M58" i="1"/>
  <c r="L58" i="1"/>
  <c r="N58" i="1" s="1"/>
  <c r="K58" i="1"/>
  <c r="S58" i="1" s="1"/>
  <c r="J58" i="1"/>
  <c r="E58" i="1"/>
  <c r="B58" i="1"/>
  <c r="R57" i="1"/>
  <c r="M57" i="1"/>
  <c r="L57" i="1"/>
  <c r="N57" i="1" s="1"/>
  <c r="K57" i="1"/>
  <c r="O57" i="1" s="1"/>
  <c r="J57" i="1"/>
  <c r="E57" i="1"/>
  <c r="B57" i="1"/>
  <c r="R56" i="1"/>
  <c r="M56" i="1"/>
  <c r="L56" i="1"/>
  <c r="N56" i="1" s="1"/>
  <c r="K56" i="1"/>
  <c r="S56" i="1" s="1"/>
  <c r="J56" i="1"/>
  <c r="E56" i="1"/>
  <c r="B56" i="1"/>
  <c r="R55" i="1"/>
  <c r="T55" i="1" s="1"/>
  <c r="M55" i="1"/>
  <c r="L55" i="1"/>
  <c r="N55" i="1" s="1"/>
  <c r="K55" i="1"/>
  <c r="S55" i="1" s="1"/>
  <c r="J55" i="1"/>
  <c r="E55" i="1"/>
  <c r="B55" i="1"/>
  <c r="R54" i="1"/>
  <c r="T54" i="1" s="1"/>
  <c r="M54" i="1"/>
  <c r="L54" i="1"/>
  <c r="N54" i="1" s="1"/>
  <c r="K54" i="1"/>
  <c r="S54" i="1" s="1"/>
  <c r="J54" i="1"/>
  <c r="E54" i="1"/>
  <c r="B54" i="1"/>
  <c r="R53" i="1"/>
  <c r="M53" i="1"/>
  <c r="L53" i="1"/>
  <c r="N53" i="1" s="1"/>
  <c r="K53" i="1"/>
  <c r="O53" i="1" s="1"/>
  <c r="J53" i="1"/>
  <c r="E53" i="1"/>
  <c r="B53" i="1"/>
  <c r="R52" i="1"/>
  <c r="M52" i="1"/>
  <c r="L52" i="1"/>
  <c r="N52" i="1" s="1"/>
  <c r="K52" i="1"/>
  <c r="S52" i="1" s="1"/>
  <c r="J52" i="1"/>
  <c r="E52" i="1"/>
  <c r="B52" i="1"/>
  <c r="R51" i="1"/>
  <c r="T51" i="1" s="1"/>
  <c r="M51" i="1"/>
  <c r="L51" i="1"/>
  <c r="N51" i="1" s="1"/>
  <c r="K51" i="1"/>
  <c r="S51" i="1" s="1"/>
  <c r="J51" i="1"/>
  <c r="E51" i="1"/>
  <c r="B51" i="1"/>
  <c r="R50" i="1"/>
  <c r="T50" i="1" s="1"/>
  <c r="M50" i="1"/>
  <c r="L50" i="1"/>
  <c r="N50" i="1" s="1"/>
  <c r="K50" i="1"/>
  <c r="S50" i="1" s="1"/>
  <c r="J50" i="1"/>
  <c r="E50" i="1"/>
  <c r="B50" i="1"/>
  <c r="R49" i="1"/>
  <c r="T49" i="1" s="1"/>
  <c r="M49" i="1"/>
  <c r="L49" i="1"/>
  <c r="N49" i="1" s="1"/>
  <c r="K49" i="1"/>
  <c r="S49" i="1" s="1"/>
  <c r="J49" i="1"/>
  <c r="E49" i="1"/>
  <c r="B49" i="1"/>
  <c r="R48" i="1"/>
  <c r="M48" i="1"/>
  <c r="L48" i="1"/>
  <c r="N48" i="1" s="1"/>
  <c r="K48" i="1"/>
  <c r="S48" i="1" s="1"/>
  <c r="J48" i="1"/>
  <c r="E48" i="1"/>
  <c r="B48" i="1"/>
  <c r="R47" i="1"/>
  <c r="T47" i="1" s="1"/>
  <c r="M47" i="1"/>
  <c r="L47" i="1"/>
  <c r="N47" i="1" s="1"/>
  <c r="K47" i="1"/>
  <c r="S47" i="1" s="1"/>
  <c r="J47" i="1"/>
  <c r="E47" i="1"/>
  <c r="B47" i="1"/>
  <c r="R46" i="1"/>
  <c r="T46" i="1" s="1"/>
  <c r="M46" i="1"/>
  <c r="L46" i="1"/>
  <c r="N46" i="1" s="1"/>
  <c r="K46" i="1"/>
  <c r="S46" i="1" s="1"/>
  <c r="J46" i="1"/>
  <c r="E46" i="1"/>
  <c r="B46" i="1"/>
  <c r="R45" i="1"/>
  <c r="M45" i="1"/>
  <c r="L45" i="1"/>
  <c r="N45" i="1" s="1"/>
  <c r="K45" i="1"/>
  <c r="O45" i="1" s="1"/>
  <c r="J45" i="1"/>
  <c r="E45" i="1"/>
  <c r="B45" i="1"/>
  <c r="R44" i="1"/>
  <c r="M44" i="1"/>
  <c r="L44" i="1"/>
  <c r="N44" i="1" s="1"/>
  <c r="K44" i="1"/>
  <c r="S44" i="1" s="1"/>
  <c r="J44" i="1"/>
  <c r="E44" i="1"/>
  <c r="B44" i="1"/>
  <c r="R43" i="1"/>
  <c r="M43" i="1"/>
  <c r="L43" i="1"/>
  <c r="N43" i="1" s="1"/>
  <c r="K43" i="1"/>
  <c r="O43" i="1" s="1"/>
  <c r="J43" i="1"/>
  <c r="E43" i="1"/>
  <c r="B43" i="1"/>
  <c r="R42" i="1"/>
  <c r="T42" i="1" s="1"/>
  <c r="M42" i="1"/>
  <c r="L42" i="1"/>
  <c r="N42" i="1" s="1"/>
  <c r="K42" i="1"/>
  <c r="S42" i="1" s="1"/>
  <c r="J42" i="1"/>
  <c r="E42" i="1"/>
  <c r="B42" i="1"/>
  <c r="R41" i="1"/>
  <c r="T41" i="1" s="1"/>
  <c r="M41" i="1"/>
  <c r="L41" i="1"/>
  <c r="N41" i="1" s="1"/>
  <c r="K41" i="1"/>
  <c r="S41" i="1" s="1"/>
  <c r="J41" i="1"/>
  <c r="E41" i="1"/>
  <c r="B41" i="1"/>
  <c r="R40" i="1"/>
  <c r="M40" i="1"/>
  <c r="L40" i="1"/>
  <c r="N40" i="1" s="1"/>
  <c r="K40" i="1"/>
  <c r="O40" i="1" s="1"/>
  <c r="J40" i="1"/>
  <c r="E40" i="1"/>
  <c r="B40" i="1"/>
  <c r="R39" i="1"/>
  <c r="T39" i="1" s="1"/>
  <c r="M39" i="1"/>
  <c r="L39" i="1"/>
  <c r="N39" i="1" s="1"/>
  <c r="K39" i="1"/>
  <c r="S39" i="1" s="1"/>
  <c r="J39" i="1"/>
  <c r="E39" i="1"/>
  <c r="B39" i="1"/>
  <c r="R38" i="1"/>
  <c r="M38" i="1"/>
  <c r="L38" i="1"/>
  <c r="N38" i="1" s="1"/>
  <c r="K38" i="1"/>
  <c r="O38" i="1" s="1"/>
  <c r="J38" i="1"/>
  <c r="E38" i="1"/>
  <c r="B38" i="1"/>
  <c r="R37" i="1"/>
  <c r="T37" i="1" s="1"/>
  <c r="M37" i="1"/>
  <c r="L37" i="1"/>
  <c r="N37" i="1" s="1"/>
  <c r="K37" i="1"/>
  <c r="S37" i="1" s="1"/>
  <c r="J37" i="1"/>
  <c r="E37" i="1"/>
  <c r="B37" i="1"/>
  <c r="R36" i="1"/>
  <c r="M36" i="1"/>
  <c r="L36" i="1"/>
  <c r="N36" i="1" s="1"/>
  <c r="K36" i="1"/>
  <c r="S36" i="1" s="1"/>
  <c r="J36" i="1"/>
  <c r="E36" i="1"/>
  <c r="B36" i="1"/>
  <c r="R35" i="1"/>
  <c r="M35" i="1"/>
  <c r="L35" i="1"/>
  <c r="N35" i="1" s="1"/>
  <c r="K35" i="1"/>
  <c r="O35" i="1" s="1"/>
  <c r="J35" i="1"/>
  <c r="E35" i="1"/>
  <c r="B35" i="1"/>
  <c r="R34" i="1"/>
  <c r="T34" i="1" s="1"/>
  <c r="M34" i="1"/>
  <c r="L34" i="1"/>
  <c r="N34" i="1" s="1"/>
  <c r="K34" i="1"/>
  <c r="S34" i="1" s="1"/>
  <c r="J34" i="1"/>
  <c r="E34" i="1"/>
  <c r="B34" i="1"/>
  <c r="R33" i="1"/>
  <c r="T33" i="1" s="1"/>
  <c r="M33" i="1"/>
  <c r="L33" i="1"/>
  <c r="N33" i="1" s="1"/>
  <c r="K33" i="1"/>
  <c r="S33" i="1" s="1"/>
  <c r="J33" i="1"/>
  <c r="E33" i="1"/>
  <c r="B33" i="1"/>
  <c r="R32" i="1"/>
  <c r="M32" i="1"/>
  <c r="L32" i="1"/>
  <c r="N32" i="1" s="1"/>
  <c r="K32" i="1"/>
  <c r="J32" i="1"/>
  <c r="E32" i="1"/>
  <c r="B32" i="1"/>
  <c r="R31" i="1"/>
  <c r="O31" i="1"/>
  <c r="M31" i="1"/>
  <c r="L31" i="1"/>
  <c r="N31" i="1" s="1"/>
  <c r="K31" i="1"/>
  <c r="S31" i="1" s="1"/>
  <c r="J31" i="1"/>
  <c r="E31" i="1"/>
  <c r="B31" i="1"/>
  <c r="R30" i="1"/>
  <c r="O30" i="1"/>
  <c r="M30" i="1"/>
  <c r="L30" i="1"/>
  <c r="N30" i="1" s="1"/>
  <c r="K30" i="1"/>
  <c r="S30" i="1" s="1"/>
  <c r="J30" i="1"/>
  <c r="E30" i="1"/>
  <c r="B30" i="1"/>
  <c r="R29" i="1"/>
  <c r="O29" i="1"/>
  <c r="M29" i="1"/>
  <c r="L29" i="1"/>
  <c r="N29" i="1" s="1"/>
  <c r="K29" i="1"/>
  <c r="S29" i="1" s="1"/>
  <c r="J29" i="1"/>
  <c r="E29" i="1"/>
  <c r="B29" i="1"/>
  <c r="R28" i="1"/>
  <c r="M28" i="1"/>
  <c r="L28" i="1"/>
  <c r="N28" i="1" s="1"/>
  <c r="K28" i="1"/>
  <c r="S28" i="1" s="1"/>
  <c r="J28" i="1"/>
  <c r="E28" i="1"/>
  <c r="B28" i="1"/>
  <c r="R27" i="1"/>
  <c r="O27" i="1"/>
  <c r="M27" i="1"/>
  <c r="L27" i="1"/>
  <c r="N27" i="1" s="1"/>
  <c r="K27" i="1"/>
  <c r="S27" i="1" s="1"/>
  <c r="J27" i="1"/>
  <c r="E27" i="1"/>
  <c r="B27" i="1"/>
  <c r="R26" i="1"/>
  <c r="O26" i="1"/>
  <c r="M26" i="1"/>
  <c r="L26" i="1"/>
  <c r="N26" i="1" s="1"/>
  <c r="K26" i="1"/>
  <c r="S26" i="1" s="1"/>
  <c r="J26" i="1"/>
  <c r="E26" i="1"/>
  <c r="B26" i="1"/>
  <c r="R25" i="1"/>
  <c r="O25" i="1"/>
  <c r="M25" i="1"/>
  <c r="L25" i="1"/>
  <c r="N25" i="1" s="1"/>
  <c r="K25" i="1"/>
  <c r="S25" i="1" s="1"/>
  <c r="J25" i="1"/>
  <c r="E25" i="1"/>
  <c r="B25" i="1"/>
  <c r="R24" i="1"/>
  <c r="M24" i="1"/>
  <c r="L24" i="1"/>
  <c r="N24" i="1" s="1"/>
  <c r="K24" i="1"/>
  <c r="S24" i="1" s="1"/>
  <c r="J24" i="1"/>
  <c r="E24" i="1"/>
  <c r="B24" i="1"/>
  <c r="R23" i="1"/>
  <c r="O23" i="1"/>
  <c r="M23" i="1"/>
  <c r="L23" i="1"/>
  <c r="N23" i="1" s="1"/>
  <c r="K23" i="1"/>
  <c r="S23" i="1" s="1"/>
  <c r="J23" i="1"/>
  <c r="E23" i="1"/>
  <c r="B23" i="1"/>
  <c r="R22" i="1"/>
  <c r="O22" i="1"/>
  <c r="M22" i="1"/>
  <c r="L22" i="1"/>
  <c r="N22" i="1" s="1"/>
  <c r="K22" i="1"/>
  <c r="S22" i="1" s="1"/>
  <c r="J22" i="1"/>
  <c r="E22" i="1"/>
  <c r="B22" i="1"/>
  <c r="R21" i="1"/>
  <c r="O21" i="1"/>
  <c r="M21" i="1"/>
  <c r="L21" i="1"/>
  <c r="N21" i="1" s="1"/>
  <c r="K21" i="1"/>
  <c r="S21" i="1" s="1"/>
  <c r="J21" i="1"/>
  <c r="E21" i="1"/>
  <c r="B21" i="1"/>
  <c r="R20" i="1"/>
  <c r="M20" i="1"/>
  <c r="L20" i="1"/>
  <c r="N20" i="1" s="1"/>
  <c r="K20" i="1"/>
  <c r="S20" i="1" s="1"/>
  <c r="J20" i="1"/>
  <c r="E20" i="1"/>
  <c r="B20" i="1"/>
  <c r="R19" i="1"/>
  <c r="O19" i="1"/>
  <c r="M19" i="1"/>
  <c r="L19" i="1"/>
  <c r="N19" i="1" s="1"/>
  <c r="K19" i="1"/>
  <c r="S19" i="1" s="1"/>
  <c r="J19" i="1"/>
  <c r="E19" i="1"/>
  <c r="B19" i="1"/>
  <c r="R18" i="1"/>
  <c r="O18" i="1"/>
  <c r="M18" i="1"/>
  <c r="L18" i="1"/>
  <c r="N18" i="1" s="1"/>
  <c r="K18" i="1"/>
  <c r="S18" i="1" s="1"/>
  <c r="J18" i="1"/>
  <c r="E18" i="1"/>
  <c r="B18" i="1"/>
  <c r="R17" i="1"/>
  <c r="O17" i="1"/>
  <c r="M17" i="1"/>
  <c r="L17" i="1"/>
  <c r="N17" i="1" s="1"/>
  <c r="K17" i="1"/>
  <c r="S17" i="1" s="1"/>
  <c r="J17" i="1"/>
  <c r="E17" i="1"/>
  <c r="B17" i="1"/>
  <c r="R16" i="1"/>
  <c r="M16" i="1"/>
  <c r="L16" i="1"/>
  <c r="N16" i="1" s="1"/>
  <c r="K16" i="1"/>
  <c r="S16" i="1" s="1"/>
  <c r="J16" i="1"/>
  <c r="E16" i="1"/>
  <c r="B16" i="1"/>
  <c r="R15" i="1"/>
  <c r="O15" i="1"/>
  <c r="M15" i="1"/>
  <c r="L15" i="1"/>
  <c r="N15" i="1" s="1"/>
  <c r="K15" i="1"/>
  <c r="S15" i="1" s="1"/>
  <c r="J15" i="1"/>
  <c r="E15" i="1"/>
  <c r="B15" i="1"/>
  <c r="R14" i="1"/>
  <c r="O14" i="1"/>
  <c r="M14" i="1"/>
  <c r="L14" i="1"/>
  <c r="N14" i="1" s="1"/>
  <c r="K14" i="1"/>
  <c r="S14" i="1" s="1"/>
  <c r="J14" i="1"/>
  <c r="E14" i="1"/>
  <c r="B14" i="1"/>
  <c r="R13" i="1"/>
  <c r="O13" i="1"/>
  <c r="M13" i="1"/>
  <c r="L13" i="1"/>
  <c r="N13" i="1" s="1"/>
  <c r="K13" i="1"/>
  <c r="S13" i="1" s="1"/>
  <c r="J13" i="1"/>
  <c r="E13" i="1"/>
  <c r="B13" i="1"/>
  <c r="R12" i="1"/>
  <c r="M12" i="1"/>
  <c r="L12" i="1"/>
  <c r="N12" i="1" s="1"/>
  <c r="K12" i="1"/>
  <c r="S12" i="1" s="1"/>
  <c r="J12" i="1"/>
  <c r="E12" i="1"/>
  <c r="B12" i="1"/>
  <c r="R11" i="1"/>
  <c r="O11" i="1"/>
  <c r="M11" i="1"/>
  <c r="L11" i="1"/>
  <c r="N11" i="1" s="1"/>
  <c r="K11" i="1"/>
  <c r="S11" i="1" s="1"/>
  <c r="J11" i="1"/>
  <c r="E11" i="1"/>
  <c r="B11" i="1"/>
  <c r="R10" i="1"/>
  <c r="O10" i="1"/>
  <c r="M10" i="1"/>
  <c r="L10" i="1"/>
  <c r="N10" i="1" s="1"/>
  <c r="K10" i="1"/>
  <c r="S10" i="1" s="1"/>
  <c r="J10" i="1"/>
  <c r="E10" i="1"/>
  <c r="B10" i="1"/>
  <c r="R9" i="1"/>
  <c r="O9" i="1"/>
  <c r="M9" i="1"/>
  <c r="L9" i="1"/>
  <c r="N9" i="1" s="1"/>
  <c r="K9" i="1"/>
  <c r="S9" i="1" s="1"/>
  <c r="J9" i="1"/>
  <c r="E9" i="1"/>
  <c r="B9" i="1"/>
  <c r="R8" i="1"/>
  <c r="M8" i="1"/>
  <c r="L8" i="1"/>
  <c r="N8" i="1" s="1"/>
  <c r="K8" i="1"/>
  <c r="S8" i="1" s="1"/>
  <c r="J8" i="1"/>
  <c r="E8" i="1"/>
  <c r="B8" i="1"/>
  <c r="R7" i="1"/>
  <c r="O7" i="1"/>
  <c r="M7" i="1"/>
  <c r="L7" i="1"/>
  <c r="N7" i="1" s="1"/>
  <c r="K7" i="1"/>
  <c r="S7" i="1" s="1"/>
  <c r="J7" i="1"/>
  <c r="E7" i="1"/>
  <c r="B7" i="1"/>
  <c r="B107" i="1" s="1"/>
  <c r="O53" i="6" l="1"/>
  <c r="O91" i="6"/>
  <c r="O51" i="6"/>
  <c r="O81" i="6"/>
  <c r="W107" i="6"/>
  <c r="Z108" i="6" s="1"/>
  <c r="T16" i="1"/>
  <c r="T20" i="1"/>
  <c r="T28" i="1"/>
  <c r="S32" i="1"/>
  <c r="T32" i="1" s="1"/>
  <c r="O32" i="1"/>
  <c r="T9" i="1"/>
  <c r="T21" i="1"/>
  <c r="T25" i="1"/>
  <c r="T10" i="1"/>
  <c r="T18" i="1"/>
  <c r="T22" i="1"/>
  <c r="T26" i="1"/>
  <c r="T30" i="1"/>
  <c r="T8" i="1"/>
  <c r="T12" i="1"/>
  <c r="T24" i="1"/>
  <c r="T35" i="1"/>
  <c r="T13" i="1"/>
  <c r="T17" i="1"/>
  <c r="T29" i="1"/>
  <c r="T14" i="1"/>
  <c r="T7" i="1"/>
  <c r="O8" i="1"/>
  <c r="T11" i="1"/>
  <c r="O12" i="1"/>
  <c r="T15" i="1"/>
  <c r="O16" i="1"/>
  <c r="T19" i="1"/>
  <c r="O20" i="1"/>
  <c r="T23" i="1"/>
  <c r="O24" i="1"/>
  <c r="T27" i="1"/>
  <c r="O28" i="1"/>
  <c r="T31" i="1"/>
  <c r="T36" i="1"/>
  <c r="T44" i="1"/>
  <c r="T48" i="1"/>
  <c r="T52" i="1"/>
  <c r="T56" i="1"/>
  <c r="O34" i="1"/>
  <c r="O36" i="1"/>
  <c r="O37" i="1"/>
  <c r="O39" i="1"/>
  <c r="O41" i="1"/>
  <c r="O42" i="1"/>
  <c r="O44" i="1"/>
  <c r="O47" i="1"/>
  <c r="O48" i="1"/>
  <c r="O50" i="1"/>
  <c r="O52" i="1"/>
  <c r="O55" i="1"/>
  <c r="O58" i="1"/>
  <c r="N61" i="1"/>
  <c r="N65" i="1"/>
  <c r="N69" i="1"/>
  <c r="N77" i="1"/>
  <c r="N81" i="1"/>
  <c r="N93" i="1"/>
  <c r="N7" i="3"/>
  <c r="N31" i="3"/>
  <c r="N35" i="3"/>
  <c r="N43" i="3"/>
  <c r="N62" i="1"/>
  <c r="N66" i="1"/>
  <c r="N70" i="1"/>
  <c r="N74" i="1"/>
  <c r="N78" i="1"/>
  <c r="N82" i="1"/>
  <c r="N98" i="1"/>
  <c r="T102" i="1"/>
  <c r="N8" i="3"/>
  <c r="N16" i="3"/>
  <c r="N24" i="3"/>
  <c r="N32" i="3"/>
  <c r="N40" i="3"/>
  <c r="N44" i="3"/>
  <c r="N56" i="3"/>
  <c r="N64" i="3"/>
  <c r="N14" i="4"/>
  <c r="N15" i="4"/>
  <c r="N22" i="4"/>
  <c r="N23" i="4"/>
  <c r="N42" i="4"/>
  <c r="N43" i="4"/>
  <c r="E107" i="1"/>
  <c r="S35" i="1"/>
  <c r="S38" i="1"/>
  <c r="T38" i="1" s="1"/>
  <c r="S40" i="1"/>
  <c r="T40" i="1" s="1"/>
  <c r="S43" i="1"/>
  <c r="T43" i="1" s="1"/>
  <c r="S45" i="1"/>
  <c r="T45" i="1" s="1"/>
  <c r="S53" i="1"/>
  <c r="T53" i="1" s="1"/>
  <c r="S57" i="1"/>
  <c r="T57" i="1" s="1"/>
  <c r="N59" i="1"/>
  <c r="N67" i="1"/>
  <c r="N75" i="1"/>
  <c r="N79" i="1"/>
  <c r="N83" i="1"/>
  <c r="N87" i="1"/>
  <c r="N91" i="1"/>
  <c r="N95" i="1"/>
  <c r="N99" i="1"/>
  <c r="S103" i="1"/>
  <c r="T103" i="1" s="1"/>
  <c r="N9" i="3"/>
  <c r="N13" i="3"/>
  <c r="N17" i="3"/>
  <c r="N21" i="3"/>
  <c r="N25" i="3"/>
  <c r="N29" i="3"/>
  <c r="N33" i="3"/>
  <c r="N37" i="3"/>
  <c r="N41" i="3"/>
  <c r="N45" i="3"/>
  <c r="N49" i="3"/>
  <c r="N53" i="3"/>
  <c r="N57" i="3"/>
  <c r="N61" i="3"/>
  <c r="N65" i="3"/>
  <c r="N69" i="3"/>
  <c r="N102" i="3"/>
  <c r="N106" i="3"/>
  <c r="N8" i="5"/>
  <c r="N10" i="5"/>
  <c r="N12" i="5"/>
  <c r="N14" i="5"/>
  <c r="N16" i="5"/>
  <c r="N18" i="5"/>
  <c r="N20" i="5"/>
  <c r="N22" i="5"/>
  <c r="N24" i="5"/>
  <c r="N26" i="5"/>
  <c r="N28" i="5"/>
  <c r="N30" i="5"/>
  <c r="O33" i="1"/>
  <c r="O46" i="1"/>
  <c r="O49" i="1"/>
  <c r="O51" i="1"/>
  <c r="O54" i="1"/>
  <c r="O56" i="1"/>
  <c r="N73" i="1"/>
  <c r="N85" i="1"/>
  <c r="N89" i="1"/>
  <c r="N97" i="1"/>
  <c r="N11" i="3"/>
  <c r="N15" i="3"/>
  <c r="N19" i="3"/>
  <c r="N23" i="3"/>
  <c r="N27" i="3"/>
  <c r="N39" i="3"/>
  <c r="N47" i="3"/>
  <c r="N51" i="3"/>
  <c r="N55" i="3"/>
  <c r="N59" i="3"/>
  <c r="N63" i="3"/>
  <c r="N67" i="3"/>
  <c r="N86" i="1"/>
  <c r="N90" i="1"/>
  <c r="N94" i="1"/>
  <c r="N12" i="3"/>
  <c r="N20" i="3"/>
  <c r="N28" i="3"/>
  <c r="N36" i="3"/>
  <c r="N48" i="3"/>
  <c r="N52" i="3"/>
  <c r="N60" i="3"/>
  <c r="N68" i="3"/>
  <c r="N7" i="4"/>
  <c r="N10" i="4"/>
  <c r="N11" i="4"/>
  <c r="N18" i="4"/>
  <c r="N19" i="4"/>
  <c r="N26" i="4"/>
  <c r="N27" i="4"/>
  <c r="N30" i="4"/>
  <c r="N31" i="4"/>
  <c r="N34" i="4"/>
  <c r="N35" i="4"/>
  <c r="N38" i="4"/>
  <c r="N39" i="4"/>
  <c r="N46" i="4"/>
  <c r="N47" i="4"/>
  <c r="N63" i="1"/>
  <c r="N60" i="1"/>
  <c r="N64" i="1"/>
  <c r="N68" i="1"/>
  <c r="N72" i="1"/>
  <c r="N76" i="1"/>
  <c r="N80" i="1"/>
  <c r="N84" i="1"/>
  <c r="N88" i="1"/>
  <c r="N92" i="1"/>
  <c r="N96" i="1"/>
  <c r="N100" i="1"/>
  <c r="T106" i="1"/>
  <c r="T104" i="2"/>
  <c r="W107" i="2" s="1"/>
  <c r="Z108" i="2" s="1"/>
  <c r="E107" i="3"/>
  <c r="N10" i="3"/>
  <c r="N14" i="3"/>
  <c r="N18" i="3"/>
  <c r="N22" i="3"/>
  <c r="N26" i="3"/>
  <c r="N30" i="3"/>
  <c r="N34" i="3"/>
  <c r="N38" i="3"/>
  <c r="N42" i="3"/>
  <c r="N46" i="3"/>
  <c r="N50" i="3"/>
  <c r="N54" i="3"/>
  <c r="N58" i="3"/>
  <c r="N62" i="3"/>
  <c r="N66" i="3"/>
  <c r="N70" i="3"/>
  <c r="S103" i="3"/>
  <c r="T103" i="3" s="1"/>
  <c r="O103" i="3"/>
  <c r="S104" i="3"/>
  <c r="T104" i="3" s="1"/>
  <c r="O106" i="3"/>
  <c r="O8" i="5"/>
  <c r="O10" i="5"/>
  <c r="O12" i="5"/>
  <c r="O14" i="5"/>
  <c r="O16" i="5"/>
  <c r="O18" i="5"/>
  <c r="O20" i="5"/>
  <c r="O22" i="5"/>
  <c r="O24" i="5"/>
  <c r="O26" i="5"/>
  <c r="O28" i="5"/>
  <c r="O30" i="5"/>
  <c r="O102" i="3"/>
  <c r="N8" i="4"/>
  <c r="N12" i="4"/>
  <c r="N16" i="4"/>
  <c r="N20" i="4"/>
  <c r="N24" i="4"/>
  <c r="N28" i="4"/>
  <c r="N32" i="4"/>
  <c r="N36" i="4"/>
  <c r="N40" i="4"/>
  <c r="N44" i="4"/>
  <c r="T48" i="4"/>
  <c r="W107" i="4" s="1"/>
  <c r="Z108" i="4" s="1"/>
  <c r="N48" i="4"/>
  <c r="N49" i="4"/>
  <c r="T52" i="4"/>
  <c r="N52" i="4"/>
  <c r="N53" i="4"/>
  <c r="T56" i="4"/>
  <c r="N56" i="4"/>
  <c r="N57" i="4"/>
  <c r="T60" i="4"/>
  <c r="N60" i="4"/>
  <c r="N61" i="4"/>
  <c r="T64" i="4"/>
  <c r="N64" i="4"/>
  <c r="N65" i="4"/>
  <c r="T68" i="4"/>
  <c r="N68" i="4"/>
  <c r="N69" i="4"/>
  <c r="T72" i="4"/>
  <c r="N72" i="4"/>
  <c r="N73" i="4"/>
  <c r="T76" i="4"/>
  <c r="N76" i="4"/>
  <c r="N77" i="4"/>
  <c r="T80" i="4"/>
  <c r="N80" i="4"/>
  <c r="N81" i="4"/>
  <c r="T84" i="4"/>
  <c r="N84" i="4"/>
  <c r="N85" i="4"/>
  <c r="T88" i="4"/>
  <c r="N88" i="4"/>
  <c r="N89" i="4"/>
  <c r="T92" i="4"/>
  <c r="N92" i="4"/>
  <c r="N93" i="4"/>
  <c r="T96" i="4"/>
  <c r="N96" i="4"/>
  <c r="N97" i="4"/>
  <c r="T100" i="4"/>
  <c r="N100" i="4"/>
  <c r="N9" i="4"/>
  <c r="N13" i="4"/>
  <c r="N17" i="4"/>
  <c r="N21" i="4"/>
  <c r="N25" i="4"/>
  <c r="N29" i="4"/>
  <c r="N33" i="4"/>
  <c r="N37" i="4"/>
  <c r="N41" i="4"/>
  <c r="N45" i="4"/>
  <c r="T35" i="5"/>
  <c r="N35" i="5"/>
  <c r="N36" i="5"/>
  <c r="T39" i="5"/>
  <c r="N39" i="5"/>
  <c r="N40" i="5"/>
  <c r="T43" i="5"/>
  <c r="N43" i="5"/>
  <c r="N44" i="5"/>
  <c r="T47" i="5"/>
  <c r="N47" i="5"/>
  <c r="N48" i="5"/>
  <c r="T51" i="5"/>
  <c r="N51" i="5"/>
  <c r="N52" i="5"/>
  <c r="T55" i="5"/>
  <c r="N55" i="5"/>
  <c r="N56" i="5"/>
  <c r="T59" i="5"/>
  <c r="N59" i="5"/>
  <c r="N60" i="5"/>
  <c r="S82" i="5"/>
  <c r="O82" i="5"/>
  <c r="S83" i="5"/>
  <c r="T83" i="5" s="1"/>
  <c r="O83" i="5"/>
  <c r="S86" i="5"/>
  <c r="O86" i="5"/>
  <c r="S87" i="5"/>
  <c r="T87" i="5" s="1"/>
  <c r="O87" i="5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T102" i="4"/>
  <c r="T103" i="4"/>
  <c r="O106" i="4"/>
  <c r="N7" i="5"/>
  <c r="N9" i="5"/>
  <c r="N11" i="5"/>
  <c r="N13" i="5"/>
  <c r="N15" i="5"/>
  <c r="N17" i="5"/>
  <c r="N19" i="5"/>
  <c r="N21" i="5"/>
  <c r="N23" i="5"/>
  <c r="N25" i="5"/>
  <c r="N27" i="5"/>
  <c r="N29" i="5"/>
  <c r="N31" i="5"/>
  <c r="S66" i="5"/>
  <c r="O66" i="5"/>
  <c r="S67" i="5"/>
  <c r="T67" i="5" s="1"/>
  <c r="O67" i="5"/>
  <c r="S70" i="5"/>
  <c r="T70" i="5" s="1"/>
  <c r="O70" i="5"/>
  <c r="T71" i="5"/>
  <c r="S98" i="5"/>
  <c r="O98" i="5"/>
  <c r="S99" i="5"/>
  <c r="T99" i="5" s="1"/>
  <c r="O99" i="5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T106" i="4"/>
  <c r="O7" i="5"/>
  <c r="O9" i="5"/>
  <c r="O11" i="5"/>
  <c r="O13" i="5"/>
  <c r="O15" i="5"/>
  <c r="O17" i="5"/>
  <c r="O19" i="5"/>
  <c r="O21" i="5"/>
  <c r="O23" i="5"/>
  <c r="O25" i="5"/>
  <c r="O27" i="5"/>
  <c r="O29" i="5"/>
  <c r="O31" i="5"/>
  <c r="T32" i="5"/>
  <c r="N33" i="5"/>
  <c r="T86" i="5"/>
  <c r="B107" i="5"/>
  <c r="N37" i="5"/>
  <c r="N41" i="5"/>
  <c r="N45" i="5"/>
  <c r="N49" i="5"/>
  <c r="N53" i="5"/>
  <c r="N57" i="5"/>
  <c r="N61" i="5"/>
  <c r="T62" i="5"/>
  <c r="O63" i="5"/>
  <c r="S74" i="5"/>
  <c r="T74" i="5" s="1"/>
  <c r="O74" i="5"/>
  <c r="T75" i="5"/>
  <c r="T78" i="5"/>
  <c r="O79" i="5"/>
  <c r="S90" i="5"/>
  <c r="T90" i="5" s="1"/>
  <c r="O90" i="5"/>
  <c r="T91" i="5"/>
  <c r="T94" i="5"/>
  <c r="O95" i="5"/>
  <c r="N34" i="5"/>
  <c r="N38" i="5"/>
  <c r="N42" i="5"/>
  <c r="N46" i="5"/>
  <c r="N50" i="5"/>
  <c r="N54" i="5"/>
  <c r="N58" i="5"/>
  <c r="S62" i="5"/>
  <c r="O62" i="5"/>
  <c r="T63" i="5"/>
  <c r="T66" i="5"/>
  <c r="S78" i="5"/>
  <c r="O78" i="5"/>
  <c r="T79" i="5"/>
  <c r="T82" i="5"/>
  <c r="S94" i="5"/>
  <c r="O94" i="5"/>
  <c r="T95" i="5"/>
  <c r="T98" i="5"/>
  <c r="T64" i="5"/>
  <c r="T68" i="5"/>
  <c r="T72" i="5"/>
  <c r="T76" i="5"/>
  <c r="T80" i="5"/>
  <c r="T84" i="5"/>
  <c r="T88" i="5"/>
  <c r="T92" i="5"/>
  <c r="T96" i="5"/>
  <c r="T100" i="5"/>
  <c r="N102" i="5"/>
  <c r="N106" i="5"/>
  <c r="T65" i="5"/>
  <c r="T69" i="5"/>
  <c r="T73" i="5"/>
  <c r="T77" i="5"/>
  <c r="T81" i="5"/>
  <c r="T85" i="5"/>
  <c r="T89" i="5"/>
  <c r="T93" i="5"/>
  <c r="T97" i="5"/>
  <c r="W107" i="3" l="1"/>
  <c r="Z108" i="3" s="1"/>
  <c r="W107" i="5"/>
  <c r="Z108" i="5" s="1"/>
  <c r="W107" i="1"/>
  <c r="Z108" i="1" s="1"/>
</calcChain>
</file>

<file path=xl/sharedStrings.xml><?xml version="1.0" encoding="utf-8"?>
<sst xmlns="http://schemas.openxmlformats.org/spreadsheetml/2006/main" count="169" uniqueCount="29">
  <si>
    <t>Количество посещений ПМСП населением каждого года жизни и количество приписанного населения по каждому году жизни,  разделенные по полу в ЦСМ Нарынской обл. (источник: ЦЭЗ)</t>
  </si>
  <si>
    <t xml:space="preserve">Возраст по годам </t>
  </si>
  <si>
    <t xml:space="preserve">Количество посещений каждого возраста </t>
  </si>
  <si>
    <t>Количество приписанного населения  каждого возраста</t>
  </si>
  <si>
    <t>4 </t>
  </si>
  <si>
    <t>Всего</t>
  </si>
  <si>
    <t>Из них М</t>
  </si>
  <si>
    <t>Из них Ж</t>
  </si>
  <si>
    <t>возрастная группа</t>
  </si>
  <si>
    <t>количество приписанного населения М</t>
  </si>
  <si>
    <t>количество приписанного населения Ж</t>
  </si>
  <si>
    <t>количество посещений М</t>
  </si>
  <si>
    <t>количество посещений Ж</t>
  </si>
  <si>
    <t>среднее количество посещений М</t>
  </si>
  <si>
    <t>среднее количество посещений Ж</t>
  </si>
  <si>
    <t>Половозрастной коэффициент М</t>
  </si>
  <si>
    <t>Половозрастной коэффициент Ж</t>
  </si>
  <si>
    <t>Коэффициент возрастной группы М</t>
  </si>
  <si>
    <t>Коэффициент возрастной группы Ж</t>
  </si>
  <si>
    <t>Общий коэффициент возрастной группы</t>
  </si>
  <si>
    <t>Коэффициент плотности населения</t>
  </si>
  <si>
    <t>Географический коэффициент</t>
  </si>
  <si>
    <t>Скорректированные оценки населения</t>
  </si>
  <si>
    <t xml:space="preserve">Подушевой норматив </t>
  </si>
  <si>
    <t>Бюджет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</si>
  <si>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Кочкорский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</si>
  <si>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Ак-Талинский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</si>
  <si>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Ат-Башы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</si>
  <si>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Жумгалский (источник: ЦЭЗ)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</si>
</sst>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/>
    <xf numFmtId="164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/>
    <xf numFmtId="0" fontId="8" fillId="0" borderId="0" xfId="0" applyFont="1"/>
    <xf numFmtId="164" fontId="8" fillId="0" borderId="0" xfId="0" applyNumberFormat="1" applyFont="1" applyAlignment="1">
      <alignment horizontal="center"/>
    </xf>
    <xf numFmtId="43" fontId="8" fillId="0" borderId="0" xfId="1" applyFont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64" fontId="3" fillId="0" borderId="0" xfId="0" applyNumberFormat="1" applyFont="1"/>
    <xf numFmtId="164" fontId="7" fillId="0" borderId="0" xfId="0" applyNumberFormat="1" applyFont="1"/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J10" sqref="J10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6" t="s">
        <v>0</v>
      </c>
      <c r="B2" s="26"/>
      <c r="C2" s="26"/>
      <c r="D2" s="26"/>
      <c r="E2" s="26"/>
      <c r="F2" s="26"/>
      <c r="G2" s="26"/>
    </row>
    <row r="4" spans="1:23" ht="25.5" customHeight="1" x14ac:dyDescent="0.25">
      <c r="A4" s="2" t="s">
        <v>1</v>
      </c>
      <c r="B4" s="27" t="s">
        <v>2</v>
      </c>
      <c r="C4" s="27"/>
      <c r="D4" s="27"/>
      <c r="E4" s="27" t="s">
        <v>3</v>
      </c>
      <c r="F4" s="27"/>
      <c r="G4" s="27"/>
    </row>
    <row r="5" spans="1:23" x14ac:dyDescent="0.25">
      <c r="A5" s="4">
        <v>1</v>
      </c>
      <c r="B5" s="4">
        <v>2</v>
      </c>
      <c r="C5" s="28">
        <v>3</v>
      </c>
      <c r="D5" s="28"/>
      <c r="E5" s="4" t="s">
        <v>4</v>
      </c>
      <c r="F5" s="28">
        <v>5</v>
      </c>
      <c r="G5" s="28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6677</v>
      </c>
      <c r="C7" s="4">
        <v>3322</v>
      </c>
      <c r="D7" s="4">
        <v>3355</v>
      </c>
      <c r="E7" s="4">
        <f>F7+G7</f>
        <v>1804</v>
      </c>
      <c r="F7" s="4">
        <v>913</v>
      </c>
      <c r="G7" s="4">
        <v>891</v>
      </c>
      <c r="I7" s="4">
        <v>0</v>
      </c>
      <c r="J7" s="4">
        <f>F7</f>
        <v>913</v>
      </c>
      <c r="K7" s="4">
        <f>G7</f>
        <v>891</v>
      </c>
      <c r="L7" s="4">
        <f>C7</f>
        <v>3322</v>
      </c>
      <c r="M7" s="4">
        <f>D7</f>
        <v>3355</v>
      </c>
      <c r="N7" s="11">
        <f>L7/J7</f>
        <v>3.6385542168674698</v>
      </c>
      <c r="O7" s="11">
        <f>M7/K7</f>
        <v>3.7654320987654319</v>
      </c>
      <c r="P7" s="11">
        <v>6.4342266201196239</v>
      </c>
      <c r="Q7" s="11">
        <v>6.2204431589803386</v>
      </c>
      <c r="R7" s="11">
        <f>J7*P7</f>
        <v>5874.4489041692168</v>
      </c>
      <c r="S7" s="11">
        <f>K7*Q7</f>
        <v>5542.4148546514816</v>
      </c>
      <c r="T7" s="11">
        <f>R7+S7</f>
        <v>11416.863758820698</v>
      </c>
      <c r="U7" s="10"/>
      <c r="V7" s="12">
        <v>1.5</v>
      </c>
      <c r="W7" s="12">
        <f>T7*V7</f>
        <v>17125.295638231048</v>
      </c>
    </row>
    <row r="8" spans="1:23" x14ac:dyDescent="0.25">
      <c r="A8" s="4">
        <v>1</v>
      </c>
      <c r="B8" s="4">
        <f t="shared" ref="B8:B71" si="0">C8+D8</f>
        <v>3031</v>
      </c>
      <c r="C8" s="4">
        <v>1535</v>
      </c>
      <c r="D8" s="4">
        <v>1496</v>
      </c>
      <c r="E8" s="4">
        <f t="shared" ref="E8:E71" si="1">F8+G8</f>
        <v>2175</v>
      </c>
      <c r="F8" s="4">
        <v>1070</v>
      </c>
      <c r="G8" s="4">
        <v>1105</v>
      </c>
      <c r="I8" s="4">
        <v>1</v>
      </c>
      <c r="J8" s="4">
        <f t="shared" ref="J8:K71" si="2">F8</f>
        <v>1070</v>
      </c>
      <c r="K8" s="4">
        <f t="shared" si="2"/>
        <v>1105</v>
      </c>
      <c r="L8" s="4">
        <f t="shared" ref="L8:M71" si="3">C8</f>
        <v>1535</v>
      </c>
      <c r="M8" s="4">
        <f t="shared" si="3"/>
        <v>1496</v>
      </c>
      <c r="N8" s="11">
        <f t="shared" ref="N8:O71" si="4">L8/J8</f>
        <v>1.4345794392523366</v>
      </c>
      <c r="O8" s="11">
        <f t="shared" si="4"/>
        <v>1.3538461538461539</v>
      </c>
      <c r="P8" s="11">
        <v>2.2045044880748232</v>
      </c>
      <c r="Q8" s="11">
        <v>2.0897980049027405</v>
      </c>
      <c r="R8" s="11">
        <f t="shared" ref="R8:S71" si="5">J8*P8</f>
        <v>2358.8198022400607</v>
      </c>
      <c r="S8" s="11">
        <f t="shared" si="5"/>
        <v>2309.2267954175281</v>
      </c>
      <c r="T8" s="11">
        <f t="shared" ref="T8:T71" si="6">R8+S8</f>
        <v>4668.0465976575888</v>
      </c>
      <c r="U8" s="10"/>
      <c r="V8" s="12">
        <v>1.5</v>
      </c>
      <c r="W8" s="12">
        <f t="shared" ref="W8:W71" si="7">T8*V8</f>
        <v>7002.0698964863832</v>
      </c>
    </row>
    <row r="9" spans="1:23" x14ac:dyDescent="0.25">
      <c r="A9" s="4">
        <v>2</v>
      </c>
      <c r="B9" s="4">
        <f t="shared" si="0"/>
        <v>2548</v>
      </c>
      <c r="C9" s="4">
        <v>1284</v>
      </c>
      <c r="D9" s="4">
        <v>1264</v>
      </c>
      <c r="E9" s="4">
        <f t="shared" si="1"/>
        <v>2297</v>
      </c>
      <c r="F9" s="4">
        <v>1162</v>
      </c>
      <c r="G9" s="4">
        <v>1135</v>
      </c>
      <c r="I9" s="4">
        <v>2</v>
      </c>
      <c r="J9" s="4">
        <f t="shared" si="2"/>
        <v>1162</v>
      </c>
      <c r="K9" s="4">
        <f t="shared" si="2"/>
        <v>1135</v>
      </c>
      <c r="L9" s="4">
        <f t="shared" si="3"/>
        <v>1284</v>
      </c>
      <c r="M9" s="4">
        <f t="shared" si="3"/>
        <v>1264</v>
      </c>
      <c r="N9" s="11">
        <f t="shared" si="4"/>
        <v>1.1049913941480207</v>
      </c>
      <c r="O9" s="11">
        <f t="shared" si="4"/>
        <v>1.1136563876651981</v>
      </c>
      <c r="P9" s="11">
        <v>1.5848783900446688</v>
      </c>
      <c r="Q9" s="11">
        <v>1.5250082023294536</v>
      </c>
      <c r="R9" s="11">
        <f t="shared" si="5"/>
        <v>1841.6286892319051</v>
      </c>
      <c r="S9" s="11">
        <f t="shared" si="5"/>
        <v>1730.8843096439298</v>
      </c>
      <c r="T9" s="11">
        <f t="shared" si="6"/>
        <v>3572.5129988758349</v>
      </c>
      <c r="U9" s="10"/>
      <c r="V9" s="12">
        <v>1.5</v>
      </c>
      <c r="W9" s="12">
        <f t="shared" si="7"/>
        <v>5358.7694983137526</v>
      </c>
    </row>
    <row r="10" spans="1:23" x14ac:dyDescent="0.25">
      <c r="A10" s="4">
        <v>3</v>
      </c>
      <c r="B10" s="4">
        <f t="shared" si="0"/>
        <v>2015</v>
      </c>
      <c r="C10" s="4">
        <v>971</v>
      </c>
      <c r="D10" s="4">
        <v>1044</v>
      </c>
      <c r="E10" s="4">
        <f t="shared" si="1"/>
        <v>2301</v>
      </c>
      <c r="F10" s="4">
        <v>1139</v>
      </c>
      <c r="G10" s="4">
        <v>1162</v>
      </c>
      <c r="I10" s="4">
        <v>3</v>
      </c>
      <c r="J10" s="4">
        <f t="shared" si="2"/>
        <v>1139</v>
      </c>
      <c r="K10" s="4">
        <f t="shared" si="2"/>
        <v>1162</v>
      </c>
      <c r="L10" s="4">
        <f t="shared" si="3"/>
        <v>971</v>
      </c>
      <c r="M10" s="4">
        <f t="shared" si="3"/>
        <v>1044</v>
      </c>
      <c r="N10" s="11">
        <f t="shared" si="4"/>
        <v>0.85250219490781387</v>
      </c>
      <c r="O10" s="11">
        <f t="shared" si="4"/>
        <v>0.89845094664371772</v>
      </c>
      <c r="P10" s="11">
        <v>1.2217287755888222</v>
      </c>
      <c r="Q10" s="11">
        <v>1.1719670412263623</v>
      </c>
      <c r="R10" s="11">
        <f t="shared" si="5"/>
        <v>1391.5490753956685</v>
      </c>
      <c r="S10" s="11">
        <f t="shared" si="5"/>
        <v>1361.8257019050329</v>
      </c>
      <c r="T10" s="11">
        <f t="shared" si="6"/>
        <v>2753.3747773007017</v>
      </c>
      <c r="U10" s="10"/>
      <c r="V10" s="12">
        <v>1.5</v>
      </c>
      <c r="W10" s="12">
        <f t="shared" si="7"/>
        <v>4130.0621659510525</v>
      </c>
    </row>
    <row r="11" spans="1:23" x14ac:dyDescent="0.25">
      <c r="A11" s="4">
        <v>4</v>
      </c>
      <c r="B11" s="4">
        <f t="shared" si="0"/>
        <v>1861</v>
      </c>
      <c r="C11" s="4">
        <v>885</v>
      </c>
      <c r="D11" s="4">
        <v>976</v>
      </c>
      <c r="E11" s="4">
        <f t="shared" si="1"/>
        <v>2347</v>
      </c>
      <c r="F11" s="4">
        <v>1143</v>
      </c>
      <c r="G11" s="4">
        <v>1204</v>
      </c>
      <c r="I11" s="4">
        <v>4</v>
      </c>
      <c r="J11" s="4">
        <f t="shared" si="2"/>
        <v>1143</v>
      </c>
      <c r="K11" s="4">
        <f t="shared" si="2"/>
        <v>1204</v>
      </c>
      <c r="L11" s="4">
        <f t="shared" si="3"/>
        <v>885</v>
      </c>
      <c r="M11" s="4">
        <f t="shared" si="3"/>
        <v>976</v>
      </c>
      <c r="N11" s="11">
        <f t="shared" si="4"/>
        <v>0.77427821522309714</v>
      </c>
      <c r="O11" s="11">
        <f t="shared" si="4"/>
        <v>0.81063122923588038</v>
      </c>
      <c r="P11" s="11">
        <v>0.9539794963662086</v>
      </c>
      <c r="Q11" s="11">
        <v>0.92065207673907978</v>
      </c>
      <c r="R11" s="11">
        <f t="shared" si="5"/>
        <v>1090.3985643465764</v>
      </c>
      <c r="S11" s="11">
        <f t="shared" si="5"/>
        <v>1108.465100393852</v>
      </c>
      <c r="T11" s="11">
        <f t="shared" si="6"/>
        <v>2198.8636647404282</v>
      </c>
      <c r="U11" s="10"/>
      <c r="V11" s="12">
        <v>1.5</v>
      </c>
      <c r="W11" s="12">
        <f t="shared" si="7"/>
        <v>3298.2954971106424</v>
      </c>
    </row>
    <row r="12" spans="1:23" x14ac:dyDescent="0.25">
      <c r="A12" s="4">
        <v>5</v>
      </c>
      <c r="B12" s="4">
        <f t="shared" si="0"/>
        <v>1889</v>
      </c>
      <c r="C12" s="4">
        <v>976</v>
      </c>
      <c r="D12" s="4">
        <v>913</v>
      </c>
      <c r="E12" s="4">
        <f t="shared" si="1"/>
        <v>2339</v>
      </c>
      <c r="F12" s="4">
        <v>1172</v>
      </c>
      <c r="G12" s="4">
        <v>1167</v>
      </c>
      <c r="I12" s="4">
        <v>5</v>
      </c>
      <c r="J12" s="4">
        <f t="shared" si="2"/>
        <v>1172</v>
      </c>
      <c r="K12" s="4">
        <f t="shared" si="2"/>
        <v>1167</v>
      </c>
      <c r="L12" s="4">
        <f t="shared" si="3"/>
        <v>976</v>
      </c>
      <c r="M12" s="4">
        <f t="shared" si="3"/>
        <v>913</v>
      </c>
      <c r="N12" s="11">
        <f t="shared" si="4"/>
        <v>0.83276450511945388</v>
      </c>
      <c r="O12" s="11">
        <f t="shared" si="4"/>
        <v>0.78234790059982862</v>
      </c>
      <c r="P12" s="11">
        <v>0.96115940689151225</v>
      </c>
      <c r="Q12" s="11">
        <v>0.93941600815011361</v>
      </c>
      <c r="R12" s="11">
        <f t="shared" si="5"/>
        <v>1126.4788248768523</v>
      </c>
      <c r="S12" s="11">
        <f t="shared" si="5"/>
        <v>1096.2984815111827</v>
      </c>
      <c r="T12" s="11">
        <f t="shared" si="6"/>
        <v>2222.777306388035</v>
      </c>
      <c r="U12" s="10"/>
      <c r="V12" s="12">
        <v>1.5</v>
      </c>
      <c r="W12" s="12">
        <f t="shared" si="7"/>
        <v>3334.1659595820524</v>
      </c>
    </row>
    <row r="13" spans="1:23" x14ac:dyDescent="0.25">
      <c r="A13" s="4">
        <v>6</v>
      </c>
      <c r="B13" s="4">
        <f t="shared" si="0"/>
        <v>1863</v>
      </c>
      <c r="C13" s="4">
        <v>969</v>
      </c>
      <c r="D13" s="4">
        <v>894</v>
      </c>
      <c r="E13" s="4">
        <f t="shared" si="1"/>
        <v>2482</v>
      </c>
      <c r="F13" s="4">
        <v>1261</v>
      </c>
      <c r="G13" s="4">
        <v>1221</v>
      </c>
      <c r="I13" s="4">
        <v>6</v>
      </c>
      <c r="J13" s="4">
        <f t="shared" si="2"/>
        <v>1261</v>
      </c>
      <c r="K13" s="4">
        <f t="shared" si="2"/>
        <v>1221</v>
      </c>
      <c r="L13" s="4">
        <f t="shared" si="3"/>
        <v>969</v>
      </c>
      <c r="M13" s="4">
        <f t="shared" si="3"/>
        <v>894</v>
      </c>
      <c r="N13" s="11">
        <f t="shared" si="4"/>
        <v>0.76843774781919116</v>
      </c>
      <c r="O13" s="11">
        <f t="shared" si="4"/>
        <v>0.73218673218673214</v>
      </c>
      <c r="P13" s="11">
        <v>1.0662120287211905</v>
      </c>
      <c r="Q13" s="11">
        <v>1.0328894343208626</v>
      </c>
      <c r="R13" s="11">
        <f t="shared" si="5"/>
        <v>1344.4933682174212</v>
      </c>
      <c r="S13" s="11">
        <f t="shared" si="5"/>
        <v>1261.1579993057733</v>
      </c>
      <c r="T13" s="11">
        <f t="shared" si="6"/>
        <v>2605.6513675231945</v>
      </c>
      <c r="U13" s="10"/>
      <c r="V13" s="12">
        <v>1.5</v>
      </c>
      <c r="W13" s="12">
        <f t="shared" si="7"/>
        <v>3908.4770512847917</v>
      </c>
    </row>
    <row r="14" spans="1:23" x14ac:dyDescent="0.25">
      <c r="A14" s="4">
        <v>7</v>
      </c>
      <c r="B14" s="4">
        <f t="shared" si="0"/>
        <v>973</v>
      </c>
      <c r="C14" s="4">
        <v>477</v>
      </c>
      <c r="D14" s="4">
        <v>496</v>
      </c>
      <c r="E14" s="4">
        <f t="shared" si="1"/>
        <v>2301</v>
      </c>
      <c r="F14" s="4">
        <v>1184</v>
      </c>
      <c r="G14" s="4">
        <v>1117</v>
      </c>
      <c r="I14" s="4">
        <v>7</v>
      </c>
      <c r="J14" s="4">
        <f t="shared" si="2"/>
        <v>1184</v>
      </c>
      <c r="K14" s="4">
        <f t="shared" si="2"/>
        <v>1117</v>
      </c>
      <c r="L14" s="4">
        <f t="shared" si="3"/>
        <v>477</v>
      </c>
      <c r="M14" s="4">
        <f t="shared" si="3"/>
        <v>496</v>
      </c>
      <c r="N14" s="11">
        <f t="shared" si="4"/>
        <v>0.4028716216216216</v>
      </c>
      <c r="O14" s="11">
        <f t="shared" si="4"/>
        <v>0.44404655326768128</v>
      </c>
      <c r="P14" s="11">
        <v>0.68142269970975999</v>
      </c>
      <c r="Q14" s="11">
        <v>0.647863864896564</v>
      </c>
      <c r="R14" s="11">
        <f t="shared" si="5"/>
        <v>806.80447645635581</v>
      </c>
      <c r="S14" s="11">
        <f t="shared" si="5"/>
        <v>723.66393708946202</v>
      </c>
      <c r="T14" s="11">
        <f t="shared" si="6"/>
        <v>1530.4684135458178</v>
      </c>
      <c r="U14" s="10"/>
      <c r="V14" s="12">
        <v>1.5</v>
      </c>
      <c r="W14" s="12">
        <f t="shared" si="7"/>
        <v>2295.702620318727</v>
      </c>
    </row>
    <row r="15" spans="1:23" x14ac:dyDescent="0.25">
      <c r="A15" s="4">
        <v>8</v>
      </c>
      <c r="B15" s="4">
        <f t="shared" si="0"/>
        <v>903</v>
      </c>
      <c r="C15" s="4">
        <v>484</v>
      </c>
      <c r="D15" s="4">
        <v>419</v>
      </c>
      <c r="E15" s="4">
        <f t="shared" si="1"/>
        <v>2499</v>
      </c>
      <c r="F15" s="4">
        <v>1237</v>
      </c>
      <c r="G15" s="4">
        <v>1262</v>
      </c>
      <c r="I15" s="4">
        <v>8</v>
      </c>
      <c r="J15" s="4">
        <f t="shared" si="2"/>
        <v>1237</v>
      </c>
      <c r="K15" s="4">
        <f t="shared" si="2"/>
        <v>1262</v>
      </c>
      <c r="L15" s="4">
        <f t="shared" si="3"/>
        <v>484</v>
      </c>
      <c r="M15" s="4">
        <f t="shared" si="3"/>
        <v>419</v>
      </c>
      <c r="N15" s="11">
        <f t="shared" si="4"/>
        <v>0.39126919967663704</v>
      </c>
      <c r="O15" s="11">
        <f t="shared" si="4"/>
        <v>0.33201267828843106</v>
      </c>
      <c r="P15" s="11">
        <v>0.52848041934891243</v>
      </c>
      <c r="Q15" s="11">
        <v>0.50913787930395893</v>
      </c>
      <c r="R15" s="11">
        <f t="shared" si="5"/>
        <v>653.73027873460467</v>
      </c>
      <c r="S15" s="11">
        <f t="shared" si="5"/>
        <v>642.53200368159617</v>
      </c>
      <c r="T15" s="11">
        <f t="shared" si="6"/>
        <v>1296.2622824162008</v>
      </c>
      <c r="U15" s="10"/>
      <c r="V15" s="12">
        <v>1.5</v>
      </c>
      <c r="W15" s="12">
        <f t="shared" si="7"/>
        <v>1944.3934236243012</v>
      </c>
    </row>
    <row r="16" spans="1:23" x14ac:dyDescent="0.25">
      <c r="A16" s="4">
        <v>9</v>
      </c>
      <c r="B16" s="4">
        <f t="shared" si="0"/>
        <v>935</v>
      </c>
      <c r="C16" s="4">
        <v>501</v>
      </c>
      <c r="D16" s="4">
        <v>434</v>
      </c>
      <c r="E16" s="4">
        <f t="shared" si="1"/>
        <v>2284</v>
      </c>
      <c r="F16" s="4">
        <v>1136</v>
      </c>
      <c r="G16" s="4">
        <v>1148</v>
      </c>
      <c r="I16" s="4">
        <v>9</v>
      </c>
      <c r="J16" s="4">
        <f t="shared" si="2"/>
        <v>1136</v>
      </c>
      <c r="K16" s="4">
        <f t="shared" si="2"/>
        <v>1148</v>
      </c>
      <c r="L16" s="4">
        <f t="shared" si="3"/>
        <v>501</v>
      </c>
      <c r="M16" s="4">
        <f t="shared" si="3"/>
        <v>434</v>
      </c>
      <c r="N16" s="11">
        <f t="shared" si="4"/>
        <v>0.44102112676056338</v>
      </c>
      <c r="O16" s="11">
        <f t="shared" si="4"/>
        <v>0.37804878048780488</v>
      </c>
      <c r="P16" s="11">
        <v>0.50737743045289152</v>
      </c>
      <c r="Q16" s="11">
        <v>0.48681377336958181</v>
      </c>
      <c r="R16" s="11">
        <f t="shared" si="5"/>
        <v>576.38076099448472</v>
      </c>
      <c r="S16" s="11">
        <f t="shared" si="5"/>
        <v>558.8622118282799</v>
      </c>
      <c r="T16" s="11">
        <f t="shared" si="6"/>
        <v>1135.2429728227646</v>
      </c>
      <c r="U16" s="10"/>
      <c r="V16" s="12">
        <v>1.5</v>
      </c>
      <c r="W16" s="12">
        <f t="shared" si="7"/>
        <v>1702.864459234147</v>
      </c>
    </row>
    <row r="17" spans="1:23" x14ac:dyDescent="0.25">
      <c r="A17" s="4">
        <v>10</v>
      </c>
      <c r="B17" s="4">
        <f t="shared" si="0"/>
        <v>1021</v>
      </c>
      <c r="C17" s="4">
        <v>510</v>
      </c>
      <c r="D17" s="4">
        <v>511</v>
      </c>
      <c r="E17" s="4">
        <f t="shared" si="1"/>
        <v>2247</v>
      </c>
      <c r="F17" s="4">
        <v>1100</v>
      </c>
      <c r="G17" s="4">
        <v>1147</v>
      </c>
      <c r="I17" s="4">
        <v>10</v>
      </c>
      <c r="J17" s="4">
        <f t="shared" si="2"/>
        <v>1100</v>
      </c>
      <c r="K17" s="4">
        <f t="shared" si="2"/>
        <v>1147</v>
      </c>
      <c r="L17" s="4">
        <f t="shared" si="3"/>
        <v>510</v>
      </c>
      <c r="M17" s="4">
        <f t="shared" si="3"/>
        <v>511</v>
      </c>
      <c r="N17" s="11">
        <f t="shared" si="4"/>
        <v>0.46363636363636362</v>
      </c>
      <c r="O17" s="11">
        <f t="shared" si="4"/>
        <v>0.44551002615518742</v>
      </c>
      <c r="P17" s="11">
        <v>0.56271721386903317</v>
      </c>
      <c r="Q17" s="11">
        <v>0.55151022657259297</v>
      </c>
      <c r="R17" s="11">
        <f t="shared" si="5"/>
        <v>618.98893525593644</v>
      </c>
      <c r="S17" s="11">
        <f t="shared" si="5"/>
        <v>632.58222987876411</v>
      </c>
      <c r="T17" s="11">
        <f t="shared" si="6"/>
        <v>1251.5711651347005</v>
      </c>
      <c r="U17" s="10"/>
      <c r="V17" s="12">
        <v>1.5</v>
      </c>
      <c r="W17" s="12">
        <f t="shared" si="7"/>
        <v>1877.3567477020508</v>
      </c>
    </row>
    <row r="18" spans="1:23" x14ac:dyDescent="0.25">
      <c r="A18" s="4">
        <v>11</v>
      </c>
      <c r="B18" s="4">
        <f t="shared" si="0"/>
        <v>1054</v>
      </c>
      <c r="C18" s="4">
        <v>469</v>
      </c>
      <c r="D18" s="4">
        <v>585</v>
      </c>
      <c r="E18" s="4">
        <f t="shared" si="1"/>
        <v>2218</v>
      </c>
      <c r="F18" s="4">
        <v>1139</v>
      </c>
      <c r="G18" s="4">
        <v>1079</v>
      </c>
      <c r="I18" s="4">
        <v>11</v>
      </c>
      <c r="J18" s="4">
        <f t="shared" si="2"/>
        <v>1139</v>
      </c>
      <c r="K18" s="4">
        <f t="shared" si="2"/>
        <v>1079</v>
      </c>
      <c r="L18" s="4">
        <f t="shared" si="3"/>
        <v>469</v>
      </c>
      <c r="M18" s="4">
        <f t="shared" si="3"/>
        <v>585</v>
      </c>
      <c r="N18" s="11">
        <f t="shared" si="4"/>
        <v>0.41176470588235292</v>
      </c>
      <c r="O18" s="11">
        <f t="shared" si="4"/>
        <v>0.54216867469879515</v>
      </c>
      <c r="P18" s="11">
        <v>0.56800722340963639</v>
      </c>
      <c r="Q18" s="11">
        <v>0.63163068376358689</v>
      </c>
      <c r="R18" s="11">
        <f t="shared" si="5"/>
        <v>646.96022746357585</v>
      </c>
      <c r="S18" s="11">
        <f t="shared" si="5"/>
        <v>681.52950778091019</v>
      </c>
      <c r="T18" s="11">
        <f t="shared" si="6"/>
        <v>1328.4897352444859</v>
      </c>
      <c r="U18" s="10"/>
      <c r="V18" s="12">
        <v>1.5</v>
      </c>
      <c r="W18" s="12">
        <f t="shared" si="7"/>
        <v>1992.7346028667289</v>
      </c>
    </row>
    <row r="19" spans="1:23" x14ac:dyDescent="0.25">
      <c r="A19" s="4">
        <v>12</v>
      </c>
      <c r="B19" s="4">
        <f t="shared" si="0"/>
        <v>1077</v>
      </c>
      <c r="C19" s="4">
        <v>530</v>
      </c>
      <c r="D19" s="4">
        <v>547</v>
      </c>
      <c r="E19" s="4">
        <f t="shared" si="1"/>
        <v>2199</v>
      </c>
      <c r="F19" s="4">
        <v>1093</v>
      </c>
      <c r="G19" s="4">
        <v>1106</v>
      </c>
      <c r="I19" s="4">
        <v>12</v>
      </c>
      <c r="J19" s="4">
        <f t="shared" si="2"/>
        <v>1093</v>
      </c>
      <c r="K19" s="4">
        <f t="shared" si="2"/>
        <v>1106</v>
      </c>
      <c r="L19" s="4">
        <f t="shared" si="3"/>
        <v>530</v>
      </c>
      <c r="M19" s="4">
        <f t="shared" si="3"/>
        <v>547</v>
      </c>
      <c r="N19" s="11">
        <f t="shared" si="4"/>
        <v>0.48490393412625798</v>
      </c>
      <c r="O19" s="11">
        <f t="shared" si="4"/>
        <v>0.49457504520795659</v>
      </c>
      <c r="P19" s="11">
        <v>0.52156480470010524</v>
      </c>
      <c r="Q19" s="11">
        <v>0.57526440867496864</v>
      </c>
      <c r="R19" s="11">
        <f t="shared" si="5"/>
        <v>570.070331537215</v>
      </c>
      <c r="S19" s="11">
        <f t="shared" si="5"/>
        <v>636.24243599451529</v>
      </c>
      <c r="T19" s="11">
        <f t="shared" si="6"/>
        <v>1206.3127675317303</v>
      </c>
      <c r="U19" s="10"/>
      <c r="V19" s="12">
        <v>1.5</v>
      </c>
      <c r="W19" s="12">
        <f t="shared" si="7"/>
        <v>1809.4691512975955</v>
      </c>
    </row>
    <row r="20" spans="1:23" x14ac:dyDescent="0.25">
      <c r="A20" s="4">
        <v>13</v>
      </c>
      <c r="B20" s="4">
        <f t="shared" si="0"/>
        <v>1048</v>
      </c>
      <c r="C20" s="4">
        <v>476</v>
      </c>
      <c r="D20" s="4">
        <v>572</v>
      </c>
      <c r="E20" s="4">
        <f t="shared" si="1"/>
        <v>2200</v>
      </c>
      <c r="F20" s="4">
        <v>1160</v>
      </c>
      <c r="G20" s="4">
        <v>1040</v>
      </c>
      <c r="I20" s="4">
        <v>13</v>
      </c>
      <c r="J20" s="4">
        <f t="shared" si="2"/>
        <v>1160</v>
      </c>
      <c r="K20" s="4">
        <f t="shared" si="2"/>
        <v>1040</v>
      </c>
      <c r="L20" s="4">
        <f t="shared" si="3"/>
        <v>476</v>
      </c>
      <c r="M20" s="4">
        <f t="shared" si="3"/>
        <v>572</v>
      </c>
      <c r="N20" s="11">
        <f t="shared" si="4"/>
        <v>0.41034482758620688</v>
      </c>
      <c r="O20" s="11">
        <f t="shared" si="4"/>
        <v>0.55000000000000004</v>
      </c>
      <c r="P20" s="11">
        <v>0.5160635947954475</v>
      </c>
      <c r="Q20" s="11">
        <v>0.5934374665989699</v>
      </c>
      <c r="R20" s="11">
        <f t="shared" si="5"/>
        <v>598.63376996271904</v>
      </c>
      <c r="S20" s="11">
        <f t="shared" si="5"/>
        <v>617.17496526292871</v>
      </c>
      <c r="T20" s="11">
        <f t="shared" si="6"/>
        <v>1215.8087352256478</v>
      </c>
      <c r="U20" s="10"/>
      <c r="V20" s="12">
        <v>1.5</v>
      </c>
      <c r="W20" s="12">
        <f t="shared" si="7"/>
        <v>1823.7131028384715</v>
      </c>
    </row>
    <row r="21" spans="1:23" x14ac:dyDescent="0.25">
      <c r="A21" s="4">
        <v>14</v>
      </c>
      <c r="B21" s="4">
        <f t="shared" si="0"/>
        <v>1040</v>
      </c>
      <c r="C21" s="4">
        <v>507</v>
      </c>
      <c r="D21" s="4">
        <v>533</v>
      </c>
      <c r="E21" s="4">
        <f t="shared" si="1"/>
        <v>2161</v>
      </c>
      <c r="F21" s="4">
        <v>1094</v>
      </c>
      <c r="G21" s="4">
        <v>1067</v>
      </c>
      <c r="I21" s="4">
        <v>14</v>
      </c>
      <c r="J21" s="4">
        <f t="shared" si="2"/>
        <v>1094</v>
      </c>
      <c r="K21" s="4">
        <f t="shared" si="2"/>
        <v>1067</v>
      </c>
      <c r="L21" s="4">
        <f t="shared" si="3"/>
        <v>507</v>
      </c>
      <c r="M21" s="4">
        <f t="shared" si="3"/>
        <v>533</v>
      </c>
      <c r="N21" s="11">
        <f t="shared" si="4"/>
        <v>0.46343692870201098</v>
      </c>
      <c r="O21" s="11">
        <f t="shared" si="4"/>
        <v>0.49953139643861294</v>
      </c>
      <c r="P21" s="11">
        <v>0.63843652973737453</v>
      </c>
      <c r="Q21" s="11">
        <v>0.70099892444554568</v>
      </c>
      <c r="R21" s="11">
        <f t="shared" si="5"/>
        <v>698.44956353268776</v>
      </c>
      <c r="S21" s="11">
        <f t="shared" si="5"/>
        <v>747.96585238339719</v>
      </c>
      <c r="T21" s="11">
        <f t="shared" si="6"/>
        <v>1446.4154159160848</v>
      </c>
      <c r="U21" s="10"/>
      <c r="V21" s="12">
        <v>1.5</v>
      </c>
      <c r="W21" s="12">
        <f t="shared" si="7"/>
        <v>2169.6231238741275</v>
      </c>
    </row>
    <row r="22" spans="1:23" x14ac:dyDescent="0.25">
      <c r="A22" s="4">
        <v>15</v>
      </c>
      <c r="B22" s="4">
        <f t="shared" si="0"/>
        <v>1114</v>
      </c>
      <c r="C22" s="4">
        <v>572</v>
      </c>
      <c r="D22" s="4">
        <v>542</v>
      </c>
      <c r="E22" s="4">
        <f t="shared" si="1"/>
        <v>1926</v>
      </c>
      <c r="F22" s="4">
        <v>1017</v>
      </c>
      <c r="G22" s="4">
        <v>909</v>
      </c>
      <c r="I22" s="4">
        <v>15</v>
      </c>
      <c r="J22" s="4">
        <f t="shared" si="2"/>
        <v>1017</v>
      </c>
      <c r="K22" s="4">
        <f t="shared" si="2"/>
        <v>909</v>
      </c>
      <c r="L22" s="4">
        <f t="shared" si="3"/>
        <v>572</v>
      </c>
      <c r="M22" s="4">
        <f t="shared" si="3"/>
        <v>542</v>
      </c>
      <c r="N22" s="11">
        <f t="shared" si="4"/>
        <v>0.56243854473942967</v>
      </c>
      <c r="O22" s="11">
        <f t="shared" si="4"/>
        <v>0.5962596259625963</v>
      </c>
      <c r="P22" s="11">
        <v>1.0435933178602841</v>
      </c>
      <c r="Q22" s="11">
        <v>0.73299310689807828</v>
      </c>
      <c r="R22" s="11">
        <f t="shared" si="5"/>
        <v>1061.3344042639089</v>
      </c>
      <c r="S22" s="11">
        <f t="shared" si="5"/>
        <v>666.29073417035318</v>
      </c>
      <c r="T22" s="11">
        <f t="shared" si="6"/>
        <v>1727.6251384342622</v>
      </c>
      <c r="U22" s="10"/>
      <c r="V22" s="12">
        <v>1.5</v>
      </c>
      <c r="W22" s="12">
        <f t="shared" si="7"/>
        <v>2591.4377076513933</v>
      </c>
    </row>
    <row r="23" spans="1:23" x14ac:dyDescent="0.25">
      <c r="A23" s="4">
        <v>16</v>
      </c>
      <c r="B23" s="4">
        <f t="shared" si="0"/>
        <v>1337</v>
      </c>
      <c r="C23" s="4">
        <v>717</v>
      </c>
      <c r="D23" s="4">
        <v>620</v>
      </c>
      <c r="E23" s="4">
        <f t="shared" si="1"/>
        <v>1850</v>
      </c>
      <c r="F23" s="4">
        <v>940</v>
      </c>
      <c r="G23" s="4">
        <v>910</v>
      </c>
      <c r="I23" s="4">
        <v>16</v>
      </c>
      <c r="J23" s="4">
        <f t="shared" si="2"/>
        <v>940</v>
      </c>
      <c r="K23" s="4">
        <f t="shared" si="2"/>
        <v>910</v>
      </c>
      <c r="L23" s="4">
        <f t="shared" si="3"/>
        <v>717</v>
      </c>
      <c r="M23" s="4">
        <f t="shared" si="3"/>
        <v>620</v>
      </c>
      <c r="N23" s="11">
        <f t="shared" si="4"/>
        <v>0.76276595744680853</v>
      </c>
      <c r="O23" s="11">
        <f t="shared" si="4"/>
        <v>0.68131868131868134</v>
      </c>
      <c r="P23" s="11">
        <v>0.69695700899342317</v>
      </c>
      <c r="Q23" s="11">
        <v>0.67078715145001055</v>
      </c>
      <c r="R23" s="11">
        <f t="shared" si="5"/>
        <v>655.13958845381774</v>
      </c>
      <c r="S23" s="11">
        <f t="shared" si="5"/>
        <v>610.4163078195096</v>
      </c>
      <c r="T23" s="11">
        <f t="shared" si="6"/>
        <v>1265.5558962733273</v>
      </c>
      <c r="U23" s="10"/>
      <c r="V23" s="12">
        <v>1.5</v>
      </c>
      <c r="W23" s="12">
        <f t="shared" si="7"/>
        <v>1898.3338444099909</v>
      </c>
    </row>
    <row r="24" spans="1:23" x14ac:dyDescent="0.25">
      <c r="A24" s="4">
        <v>17</v>
      </c>
      <c r="B24" s="4">
        <f t="shared" si="0"/>
        <v>2106</v>
      </c>
      <c r="C24" s="4">
        <v>1265</v>
      </c>
      <c r="D24" s="4">
        <v>841</v>
      </c>
      <c r="E24" s="4">
        <f t="shared" si="1"/>
        <v>1884</v>
      </c>
      <c r="F24" s="4">
        <v>958</v>
      </c>
      <c r="G24" s="4">
        <v>926</v>
      </c>
      <c r="I24" s="4">
        <v>17</v>
      </c>
      <c r="J24" s="4">
        <f t="shared" si="2"/>
        <v>958</v>
      </c>
      <c r="K24" s="4">
        <f t="shared" si="2"/>
        <v>926</v>
      </c>
      <c r="L24" s="4">
        <f t="shared" si="3"/>
        <v>1265</v>
      </c>
      <c r="M24" s="4">
        <f t="shared" si="3"/>
        <v>841</v>
      </c>
      <c r="N24" s="11">
        <f t="shared" si="4"/>
        <v>1.3204592901878915</v>
      </c>
      <c r="O24" s="11">
        <f t="shared" si="4"/>
        <v>0.90820734341252696</v>
      </c>
      <c r="P24" s="11">
        <v>1.0091442389909973</v>
      </c>
      <c r="Q24" s="11">
        <v>0.80869856940665596</v>
      </c>
      <c r="R24" s="11">
        <f t="shared" si="5"/>
        <v>966.76018095337542</v>
      </c>
      <c r="S24" s="11">
        <f t="shared" si="5"/>
        <v>748.85487527056341</v>
      </c>
      <c r="T24" s="11">
        <f t="shared" si="6"/>
        <v>1715.6150562239388</v>
      </c>
      <c r="U24" s="10"/>
      <c r="V24" s="12">
        <v>1.5</v>
      </c>
      <c r="W24" s="12">
        <f t="shared" si="7"/>
        <v>2573.4225843359081</v>
      </c>
    </row>
    <row r="25" spans="1:23" x14ac:dyDescent="0.25">
      <c r="A25" s="4">
        <v>18</v>
      </c>
      <c r="B25" s="4">
        <f t="shared" si="0"/>
        <v>2336</v>
      </c>
      <c r="C25" s="4">
        <v>1488</v>
      </c>
      <c r="D25" s="4">
        <v>848</v>
      </c>
      <c r="E25" s="4">
        <f t="shared" si="1"/>
        <v>1787</v>
      </c>
      <c r="F25" s="4">
        <v>899</v>
      </c>
      <c r="G25" s="4">
        <v>888</v>
      </c>
      <c r="I25" s="4">
        <v>18</v>
      </c>
      <c r="J25" s="4">
        <f t="shared" si="2"/>
        <v>899</v>
      </c>
      <c r="K25" s="4">
        <f t="shared" si="2"/>
        <v>888</v>
      </c>
      <c r="L25" s="4">
        <f t="shared" si="3"/>
        <v>1488</v>
      </c>
      <c r="M25" s="4">
        <f t="shared" si="3"/>
        <v>848</v>
      </c>
      <c r="N25" s="11">
        <f t="shared" si="4"/>
        <v>1.6551724137931034</v>
      </c>
      <c r="O25" s="11">
        <f t="shared" si="4"/>
        <v>0.95495495495495497</v>
      </c>
      <c r="P25" s="11">
        <v>1.018955829525831</v>
      </c>
      <c r="Q25" s="11">
        <v>0.79695779154279189</v>
      </c>
      <c r="R25" s="11">
        <f t="shared" si="5"/>
        <v>916.04129074372202</v>
      </c>
      <c r="S25" s="11">
        <f t="shared" si="5"/>
        <v>707.69851888999915</v>
      </c>
      <c r="T25" s="11">
        <f t="shared" si="6"/>
        <v>1623.7398096337211</v>
      </c>
      <c r="U25" s="10"/>
      <c r="V25" s="12">
        <v>1.5</v>
      </c>
      <c r="W25" s="12">
        <f t="shared" si="7"/>
        <v>2435.6097144505816</v>
      </c>
    </row>
    <row r="26" spans="1:23" x14ac:dyDescent="0.25">
      <c r="A26" s="4">
        <v>19</v>
      </c>
      <c r="B26" s="4">
        <f t="shared" si="0"/>
        <v>1685</v>
      </c>
      <c r="C26" s="4">
        <v>980</v>
      </c>
      <c r="D26" s="4">
        <v>705</v>
      </c>
      <c r="E26" s="4">
        <f t="shared" si="1"/>
        <v>1894</v>
      </c>
      <c r="F26" s="4">
        <v>950</v>
      </c>
      <c r="G26" s="4">
        <v>944</v>
      </c>
      <c r="I26" s="4">
        <v>19</v>
      </c>
      <c r="J26" s="4">
        <f t="shared" si="2"/>
        <v>950</v>
      </c>
      <c r="K26" s="4">
        <f t="shared" si="2"/>
        <v>944</v>
      </c>
      <c r="L26" s="4">
        <f t="shared" si="3"/>
        <v>980</v>
      </c>
      <c r="M26" s="4">
        <f t="shared" si="3"/>
        <v>705</v>
      </c>
      <c r="N26" s="11">
        <f t="shared" si="4"/>
        <v>1.0315789473684212</v>
      </c>
      <c r="O26" s="11">
        <f t="shared" si="4"/>
        <v>0.74682203389830504</v>
      </c>
      <c r="P26" s="11">
        <v>0.62852975267773137</v>
      </c>
      <c r="Q26" s="11">
        <v>0.83678059372715008</v>
      </c>
      <c r="R26" s="11">
        <f t="shared" si="5"/>
        <v>597.10326504384477</v>
      </c>
      <c r="S26" s="11">
        <f t="shared" si="5"/>
        <v>789.92088047842969</v>
      </c>
      <c r="T26" s="11">
        <f t="shared" si="6"/>
        <v>1387.0241455222745</v>
      </c>
      <c r="U26" s="10"/>
      <c r="V26" s="12">
        <v>1.5</v>
      </c>
      <c r="W26" s="12">
        <f t="shared" si="7"/>
        <v>2080.5362182834115</v>
      </c>
    </row>
    <row r="27" spans="1:23" x14ac:dyDescent="0.25">
      <c r="A27" s="4">
        <v>20</v>
      </c>
      <c r="B27" s="4">
        <f t="shared" si="0"/>
        <v>1761</v>
      </c>
      <c r="C27" s="4">
        <v>987</v>
      </c>
      <c r="D27" s="4">
        <v>774</v>
      </c>
      <c r="E27" s="4">
        <f t="shared" si="1"/>
        <v>1914</v>
      </c>
      <c r="F27" s="4">
        <v>911</v>
      </c>
      <c r="G27" s="4">
        <v>1003</v>
      </c>
      <c r="I27" s="4">
        <v>20</v>
      </c>
      <c r="J27" s="4">
        <f t="shared" si="2"/>
        <v>911</v>
      </c>
      <c r="K27" s="4">
        <f t="shared" si="2"/>
        <v>1003</v>
      </c>
      <c r="L27" s="4">
        <f t="shared" si="3"/>
        <v>987</v>
      </c>
      <c r="M27" s="4">
        <f t="shared" si="3"/>
        <v>774</v>
      </c>
      <c r="N27" s="11">
        <f t="shared" si="4"/>
        <v>1.0834248079034028</v>
      </c>
      <c r="O27" s="11">
        <f t="shared" si="4"/>
        <v>0.77168494516450648</v>
      </c>
      <c r="P27" s="11">
        <v>0.56719046501466741</v>
      </c>
      <c r="Q27" s="11">
        <v>0.86531066601929851</v>
      </c>
      <c r="R27" s="11">
        <f t="shared" si="5"/>
        <v>516.71051362836204</v>
      </c>
      <c r="S27" s="11">
        <f t="shared" si="5"/>
        <v>867.90659801735637</v>
      </c>
      <c r="T27" s="11">
        <f t="shared" si="6"/>
        <v>1384.6171116457185</v>
      </c>
      <c r="U27" s="10"/>
      <c r="V27" s="12">
        <v>1.5</v>
      </c>
      <c r="W27" s="12">
        <f t="shared" si="7"/>
        <v>2076.9256674685776</v>
      </c>
    </row>
    <row r="28" spans="1:23" x14ac:dyDescent="0.25">
      <c r="A28" s="4">
        <v>21</v>
      </c>
      <c r="B28" s="4">
        <f t="shared" si="0"/>
        <v>1446</v>
      </c>
      <c r="C28" s="4">
        <v>759</v>
      </c>
      <c r="D28" s="4">
        <v>687</v>
      </c>
      <c r="E28" s="4">
        <f t="shared" si="1"/>
        <v>1875</v>
      </c>
      <c r="F28" s="4">
        <v>892</v>
      </c>
      <c r="G28" s="4">
        <v>983</v>
      </c>
      <c r="I28" s="4">
        <v>21</v>
      </c>
      <c r="J28" s="4">
        <f t="shared" si="2"/>
        <v>892</v>
      </c>
      <c r="K28" s="4">
        <f t="shared" si="2"/>
        <v>983</v>
      </c>
      <c r="L28" s="4">
        <f t="shared" si="3"/>
        <v>759</v>
      </c>
      <c r="M28" s="4">
        <f>D28</f>
        <v>687</v>
      </c>
      <c r="N28" s="11">
        <f t="shared" si="4"/>
        <v>0.85089686098654704</v>
      </c>
      <c r="O28" s="11">
        <f t="shared" si="4"/>
        <v>0.69888097660223802</v>
      </c>
      <c r="P28" s="11">
        <v>0.52464205539856512</v>
      </c>
      <c r="Q28" s="11">
        <v>0.92242851778304358</v>
      </c>
      <c r="R28" s="11">
        <f t="shared" si="5"/>
        <v>467.98071341552009</v>
      </c>
      <c r="S28" s="11">
        <f t="shared" si="5"/>
        <v>906.74723298073184</v>
      </c>
      <c r="T28" s="11">
        <f t="shared" si="6"/>
        <v>1374.7279463962518</v>
      </c>
      <c r="U28" s="10"/>
      <c r="V28" s="12">
        <v>1.5</v>
      </c>
      <c r="W28" s="12">
        <f t="shared" si="7"/>
        <v>2062.0919195943779</v>
      </c>
    </row>
    <row r="29" spans="1:23" x14ac:dyDescent="0.25">
      <c r="A29" s="4">
        <v>22</v>
      </c>
      <c r="B29" s="4">
        <f t="shared" si="0"/>
        <v>1638</v>
      </c>
      <c r="C29" s="4">
        <v>896</v>
      </c>
      <c r="D29" s="4">
        <v>742</v>
      </c>
      <c r="E29" s="4">
        <f t="shared" si="1"/>
        <v>1793</v>
      </c>
      <c r="F29" s="4">
        <v>817</v>
      </c>
      <c r="G29" s="4">
        <v>976</v>
      </c>
      <c r="I29" s="4">
        <v>22</v>
      </c>
      <c r="J29" s="4">
        <f t="shared" si="2"/>
        <v>817</v>
      </c>
      <c r="K29" s="4">
        <f t="shared" si="2"/>
        <v>976</v>
      </c>
      <c r="L29" s="4">
        <f t="shared" si="3"/>
        <v>896</v>
      </c>
      <c r="M29" s="4">
        <f t="shared" si="3"/>
        <v>742</v>
      </c>
      <c r="N29" s="11">
        <f t="shared" si="4"/>
        <v>1.0966952264381884</v>
      </c>
      <c r="O29" s="11">
        <f t="shared" si="4"/>
        <v>0.76024590163934425</v>
      </c>
      <c r="P29" s="11">
        <v>0.5405827892700672</v>
      </c>
      <c r="Q29" s="11">
        <v>0.97822522951551583</v>
      </c>
      <c r="R29" s="11">
        <f t="shared" si="5"/>
        <v>441.65613883364489</v>
      </c>
      <c r="S29" s="11">
        <f t="shared" si="5"/>
        <v>954.74782400714344</v>
      </c>
      <c r="T29" s="11">
        <f t="shared" si="6"/>
        <v>1396.4039628407884</v>
      </c>
      <c r="U29" s="10"/>
      <c r="V29" s="12">
        <v>1.5</v>
      </c>
      <c r="W29" s="12">
        <f t="shared" si="7"/>
        <v>2094.6059442611827</v>
      </c>
    </row>
    <row r="30" spans="1:23" x14ac:dyDescent="0.25">
      <c r="A30" s="4">
        <v>23</v>
      </c>
      <c r="B30" s="4">
        <f t="shared" si="0"/>
        <v>1643</v>
      </c>
      <c r="C30" s="4">
        <v>819</v>
      </c>
      <c r="D30" s="4">
        <v>824</v>
      </c>
      <c r="E30" s="4">
        <f t="shared" si="1"/>
        <v>1999</v>
      </c>
      <c r="F30" s="4">
        <v>956</v>
      </c>
      <c r="G30" s="4">
        <v>1043</v>
      </c>
      <c r="I30" s="4">
        <v>23</v>
      </c>
      <c r="J30" s="4">
        <f t="shared" si="2"/>
        <v>956</v>
      </c>
      <c r="K30" s="4">
        <f t="shared" si="2"/>
        <v>1043</v>
      </c>
      <c r="L30" s="4">
        <f t="shared" si="3"/>
        <v>819</v>
      </c>
      <c r="M30" s="4">
        <f t="shared" si="3"/>
        <v>824</v>
      </c>
      <c r="N30" s="11">
        <f t="shared" si="4"/>
        <v>0.85669456066945604</v>
      </c>
      <c r="O30" s="11">
        <f t="shared" si="4"/>
        <v>0.79002876318312565</v>
      </c>
      <c r="P30" s="11">
        <v>0.52816771700088849</v>
      </c>
      <c r="Q30" s="11">
        <v>0.99177549684906241</v>
      </c>
      <c r="R30" s="11">
        <f t="shared" si="5"/>
        <v>504.92833745284941</v>
      </c>
      <c r="S30" s="11">
        <f t="shared" si="5"/>
        <v>1034.4218432135722</v>
      </c>
      <c r="T30" s="11">
        <f t="shared" si="6"/>
        <v>1539.3501806664217</v>
      </c>
      <c r="U30" s="10"/>
      <c r="V30" s="12">
        <v>1.5</v>
      </c>
      <c r="W30" s="12">
        <f t="shared" si="7"/>
        <v>2309.0252709996325</v>
      </c>
    </row>
    <row r="31" spans="1:23" x14ac:dyDescent="0.25">
      <c r="A31" s="4">
        <v>24</v>
      </c>
      <c r="B31" s="4">
        <f t="shared" si="0"/>
        <v>1419</v>
      </c>
      <c r="C31" s="4">
        <v>712</v>
      </c>
      <c r="D31" s="4">
        <v>707</v>
      </c>
      <c r="E31" s="4">
        <f t="shared" si="1"/>
        <v>1928</v>
      </c>
      <c r="F31" s="4">
        <v>878</v>
      </c>
      <c r="G31" s="4">
        <v>1050</v>
      </c>
      <c r="I31" s="4">
        <v>24</v>
      </c>
      <c r="J31" s="4">
        <f t="shared" si="2"/>
        <v>878</v>
      </c>
      <c r="K31" s="4">
        <f t="shared" si="2"/>
        <v>1050</v>
      </c>
      <c r="L31" s="4">
        <f t="shared" si="3"/>
        <v>712</v>
      </c>
      <c r="M31" s="4">
        <f t="shared" si="3"/>
        <v>707</v>
      </c>
      <c r="N31" s="11">
        <f t="shared" si="4"/>
        <v>0.81093394077448744</v>
      </c>
      <c r="O31" s="11">
        <f t="shared" si="4"/>
        <v>0.67333333333333334</v>
      </c>
      <c r="P31" s="11">
        <v>0.54854732023040464</v>
      </c>
      <c r="Q31" s="11">
        <v>0.99932185300383425</v>
      </c>
      <c r="R31" s="11">
        <f t="shared" si="5"/>
        <v>481.6245471622953</v>
      </c>
      <c r="S31" s="11">
        <f t="shared" si="5"/>
        <v>1049.2879456540259</v>
      </c>
      <c r="T31" s="11">
        <f t="shared" si="6"/>
        <v>1530.9124928163212</v>
      </c>
      <c r="U31" s="10"/>
      <c r="V31" s="12">
        <v>1.5</v>
      </c>
      <c r="W31" s="12">
        <f t="shared" si="7"/>
        <v>2296.3687392244819</v>
      </c>
    </row>
    <row r="32" spans="1:23" x14ac:dyDescent="0.25">
      <c r="A32" s="4">
        <v>25</v>
      </c>
      <c r="B32" s="4">
        <f t="shared" si="0"/>
        <v>1493</v>
      </c>
      <c r="C32" s="4">
        <v>716</v>
      </c>
      <c r="D32" s="4">
        <v>777</v>
      </c>
      <c r="E32" s="4">
        <f t="shared" si="1"/>
        <v>1696</v>
      </c>
      <c r="F32" s="4">
        <v>800</v>
      </c>
      <c r="G32" s="4">
        <v>896</v>
      </c>
      <c r="I32" s="4">
        <v>25</v>
      </c>
      <c r="J32" s="4">
        <f t="shared" si="2"/>
        <v>800</v>
      </c>
      <c r="K32" s="4">
        <f t="shared" si="2"/>
        <v>896</v>
      </c>
      <c r="L32" s="4">
        <f t="shared" si="3"/>
        <v>716</v>
      </c>
      <c r="M32" s="4">
        <f t="shared" si="3"/>
        <v>777</v>
      </c>
      <c r="N32" s="11">
        <f t="shared" si="4"/>
        <v>0.89500000000000002</v>
      </c>
      <c r="O32" s="11">
        <f t="shared" si="4"/>
        <v>0.8671875</v>
      </c>
      <c r="P32" s="11">
        <v>0.58908696535600669</v>
      </c>
      <c r="Q32" s="11">
        <v>1.084123079113771</v>
      </c>
      <c r="R32" s="11">
        <f t="shared" si="5"/>
        <v>471.26957228480535</v>
      </c>
      <c r="S32" s="11">
        <f t="shared" si="5"/>
        <v>971.37427888593879</v>
      </c>
      <c r="T32" s="11">
        <f t="shared" si="6"/>
        <v>1442.6438511707443</v>
      </c>
      <c r="U32" s="10"/>
      <c r="V32" s="12">
        <v>1.5</v>
      </c>
      <c r="W32" s="12">
        <f t="shared" si="7"/>
        <v>2163.9657767561166</v>
      </c>
    </row>
    <row r="33" spans="1:23" x14ac:dyDescent="0.25">
      <c r="A33" s="4">
        <v>26</v>
      </c>
      <c r="B33" s="4">
        <f t="shared" si="0"/>
        <v>1682</v>
      </c>
      <c r="C33" s="4">
        <v>848</v>
      </c>
      <c r="D33" s="4">
        <v>834</v>
      </c>
      <c r="E33" s="4">
        <f t="shared" si="1"/>
        <v>1770</v>
      </c>
      <c r="F33" s="4">
        <v>826</v>
      </c>
      <c r="G33" s="4">
        <v>944</v>
      </c>
      <c r="I33" s="4">
        <v>26</v>
      </c>
      <c r="J33" s="4">
        <f t="shared" si="2"/>
        <v>826</v>
      </c>
      <c r="K33" s="4">
        <f t="shared" si="2"/>
        <v>944</v>
      </c>
      <c r="L33" s="4">
        <f t="shared" si="3"/>
        <v>848</v>
      </c>
      <c r="M33" s="4">
        <f t="shared" si="3"/>
        <v>834</v>
      </c>
      <c r="N33" s="11">
        <f t="shared" si="4"/>
        <v>1.026634382566586</v>
      </c>
      <c r="O33" s="11">
        <f t="shared" si="4"/>
        <v>0.88347457627118642</v>
      </c>
      <c r="P33" s="11">
        <v>0.59093466609863377</v>
      </c>
      <c r="Q33" s="11">
        <v>1.0715821873551956</v>
      </c>
      <c r="R33" s="11">
        <f t="shared" si="5"/>
        <v>488.11203419747147</v>
      </c>
      <c r="S33" s="11">
        <f t="shared" si="5"/>
        <v>1011.5735848633046</v>
      </c>
      <c r="T33" s="11">
        <f t="shared" si="6"/>
        <v>1499.6856190607762</v>
      </c>
      <c r="U33" s="10"/>
      <c r="V33" s="12">
        <v>1.5</v>
      </c>
      <c r="W33" s="12">
        <f t="shared" si="7"/>
        <v>2249.5284285911644</v>
      </c>
    </row>
    <row r="34" spans="1:23" x14ac:dyDescent="0.25">
      <c r="A34" s="4">
        <v>27</v>
      </c>
      <c r="B34" s="4">
        <f t="shared" si="0"/>
        <v>1871</v>
      </c>
      <c r="C34" s="4">
        <v>833</v>
      </c>
      <c r="D34" s="4">
        <v>1038</v>
      </c>
      <c r="E34" s="4">
        <f t="shared" si="1"/>
        <v>1787</v>
      </c>
      <c r="F34" s="4">
        <v>861</v>
      </c>
      <c r="G34" s="4">
        <v>926</v>
      </c>
      <c r="I34" s="4">
        <v>27</v>
      </c>
      <c r="J34" s="4">
        <f t="shared" si="2"/>
        <v>861</v>
      </c>
      <c r="K34" s="4">
        <f t="shared" si="2"/>
        <v>926</v>
      </c>
      <c r="L34" s="4">
        <f t="shared" si="3"/>
        <v>833</v>
      </c>
      <c r="M34" s="4">
        <f t="shared" si="3"/>
        <v>1038</v>
      </c>
      <c r="N34" s="11">
        <f t="shared" si="4"/>
        <v>0.96747967479674801</v>
      </c>
      <c r="O34" s="11">
        <f t="shared" si="4"/>
        <v>1.1209503239740821</v>
      </c>
      <c r="P34" s="11">
        <v>0.58748128597612848</v>
      </c>
      <c r="Q34" s="11">
        <v>1.0678788469735412</v>
      </c>
      <c r="R34" s="11">
        <f t="shared" si="5"/>
        <v>505.82138722544664</v>
      </c>
      <c r="S34" s="11">
        <f t="shared" si="5"/>
        <v>988.85581229749914</v>
      </c>
      <c r="T34" s="11">
        <f t="shared" si="6"/>
        <v>1494.6771995229458</v>
      </c>
      <c r="U34" s="10"/>
      <c r="V34" s="12">
        <v>1.5</v>
      </c>
      <c r="W34" s="12">
        <f t="shared" si="7"/>
        <v>2242.0157992844188</v>
      </c>
    </row>
    <row r="35" spans="1:23" x14ac:dyDescent="0.25">
      <c r="A35" s="4">
        <v>28</v>
      </c>
      <c r="B35" s="4">
        <f t="shared" si="0"/>
        <v>1822</v>
      </c>
      <c r="C35" s="4">
        <v>888</v>
      </c>
      <c r="D35" s="4">
        <v>934</v>
      </c>
      <c r="E35" s="4">
        <f t="shared" si="1"/>
        <v>1860</v>
      </c>
      <c r="F35" s="4">
        <v>927</v>
      </c>
      <c r="G35" s="4">
        <v>933</v>
      </c>
      <c r="I35" s="4">
        <v>28</v>
      </c>
      <c r="J35" s="4">
        <f t="shared" si="2"/>
        <v>927</v>
      </c>
      <c r="K35" s="4">
        <f t="shared" si="2"/>
        <v>933</v>
      </c>
      <c r="L35" s="4">
        <f t="shared" si="3"/>
        <v>888</v>
      </c>
      <c r="M35" s="4">
        <f t="shared" si="3"/>
        <v>934</v>
      </c>
      <c r="N35" s="11">
        <f t="shared" si="4"/>
        <v>0.95792880258899671</v>
      </c>
      <c r="O35" s="11">
        <f t="shared" si="4"/>
        <v>1.0010718113612005</v>
      </c>
      <c r="P35" s="11">
        <v>0.59231119602091498</v>
      </c>
      <c r="Q35" s="11">
        <v>1.0555219569342595</v>
      </c>
      <c r="R35" s="11">
        <f t="shared" si="5"/>
        <v>549.07247871138816</v>
      </c>
      <c r="S35" s="11">
        <f t="shared" si="5"/>
        <v>984.8019858196642</v>
      </c>
      <c r="T35" s="11">
        <f t="shared" si="6"/>
        <v>1533.8744645310524</v>
      </c>
      <c r="U35" s="10"/>
      <c r="V35" s="12">
        <v>1.5</v>
      </c>
      <c r="W35" s="12">
        <f t="shared" si="7"/>
        <v>2300.8116967965784</v>
      </c>
    </row>
    <row r="36" spans="1:23" x14ac:dyDescent="0.25">
      <c r="A36" s="4">
        <v>29</v>
      </c>
      <c r="B36" s="4">
        <f t="shared" si="0"/>
        <v>2053</v>
      </c>
      <c r="C36" s="4">
        <v>934</v>
      </c>
      <c r="D36" s="4">
        <v>1119</v>
      </c>
      <c r="E36" s="4">
        <f t="shared" si="1"/>
        <v>1734</v>
      </c>
      <c r="F36" s="4">
        <v>891</v>
      </c>
      <c r="G36" s="4">
        <v>843</v>
      </c>
      <c r="I36" s="4">
        <v>29</v>
      </c>
      <c r="J36" s="4">
        <f t="shared" si="2"/>
        <v>891</v>
      </c>
      <c r="K36" s="4">
        <f t="shared" si="2"/>
        <v>843</v>
      </c>
      <c r="L36" s="4">
        <f t="shared" si="3"/>
        <v>934</v>
      </c>
      <c r="M36" s="4">
        <f t="shared" si="3"/>
        <v>1119</v>
      </c>
      <c r="N36" s="11">
        <f t="shared" si="4"/>
        <v>1.0482603815937148</v>
      </c>
      <c r="O36" s="11">
        <f t="shared" si="4"/>
        <v>1.3274021352313168</v>
      </c>
      <c r="P36" s="11">
        <v>0.60224673401575823</v>
      </c>
      <c r="Q36" s="11">
        <v>1.0870766448277194</v>
      </c>
      <c r="R36" s="11">
        <f t="shared" si="5"/>
        <v>536.60184000804054</v>
      </c>
      <c r="S36" s="11">
        <f t="shared" si="5"/>
        <v>916.40561158976743</v>
      </c>
      <c r="T36" s="11">
        <f t="shared" si="6"/>
        <v>1453.0074515978081</v>
      </c>
      <c r="U36" s="10"/>
      <c r="V36" s="12">
        <v>1.5</v>
      </c>
      <c r="W36" s="12">
        <f t="shared" si="7"/>
        <v>2179.5111773967119</v>
      </c>
    </row>
    <row r="37" spans="1:23" x14ac:dyDescent="0.25">
      <c r="A37" s="4">
        <v>30</v>
      </c>
      <c r="B37" s="4">
        <f t="shared" si="0"/>
        <v>1773</v>
      </c>
      <c r="C37" s="4">
        <v>739</v>
      </c>
      <c r="D37" s="4">
        <v>1034</v>
      </c>
      <c r="E37" s="4">
        <f t="shared" si="1"/>
        <v>1805</v>
      </c>
      <c r="F37" s="4">
        <v>896</v>
      </c>
      <c r="G37" s="4">
        <v>909</v>
      </c>
      <c r="I37" s="4">
        <v>30</v>
      </c>
      <c r="J37" s="4">
        <f t="shared" si="2"/>
        <v>896</v>
      </c>
      <c r="K37" s="4">
        <f t="shared" si="2"/>
        <v>909</v>
      </c>
      <c r="L37" s="4">
        <f t="shared" si="3"/>
        <v>739</v>
      </c>
      <c r="M37" s="4">
        <f t="shared" si="3"/>
        <v>1034</v>
      </c>
      <c r="N37" s="11">
        <f t="shared" si="4"/>
        <v>0.8247767857142857</v>
      </c>
      <c r="O37" s="11">
        <f t="shared" si="4"/>
        <v>1.1375137513751374</v>
      </c>
      <c r="P37" s="11">
        <v>0.58973353938903017</v>
      </c>
      <c r="Q37" s="11">
        <v>1.0539822754904051</v>
      </c>
      <c r="R37" s="11">
        <f t="shared" si="5"/>
        <v>528.40125129257103</v>
      </c>
      <c r="S37" s="11">
        <f t="shared" si="5"/>
        <v>958.06988842077828</v>
      </c>
      <c r="T37" s="11">
        <f t="shared" si="6"/>
        <v>1486.4711397133492</v>
      </c>
      <c r="U37" s="10"/>
      <c r="V37" s="12">
        <v>1.5</v>
      </c>
      <c r="W37" s="12">
        <f t="shared" si="7"/>
        <v>2229.706709570024</v>
      </c>
    </row>
    <row r="38" spans="1:23" x14ac:dyDescent="0.25">
      <c r="A38" s="4">
        <v>31</v>
      </c>
      <c r="B38" s="4">
        <f t="shared" si="0"/>
        <v>1743</v>
      </c>
      <c r="C38" s="4">
        <v>828</v>
      </c>
      <c r="D38" s="4">
        <v>915</v>
      </c>
      <c r="E38" s="4">
        <f t="shared" si="1"/>
        <v>1600</v>
      </c>
      <c r="F38" s="4">
        <v>822</v>
      </c>
      <c r="G38" s="4">
        <v>778</v>
      </c>
      <c r="I38" s="4">
        <v>31</v>
      </c>
      <c r="J38" s="4">
        <f t="shared" si="2"/>
        <v>822</v>
      </c>
      <c r="K38" s="4">
        <f t="shared" si="2"/>
        <v>778</v>
      </c>
      <c r="L38" s="4">
        <f t="shared" si="3"/>
        <v>828</v>
      </c>
      <c r="M38" s="4">
        <f t="shared" si="3"/>
        <v>915</v>
      </c>
      <c r="N38" s="11">
        <f t="shared" si="4"/>
        <v>1.0072992700729928</v>
      </c>
      <c r="O38" s="11">
        <f t="shared" si="4"/>
        <v>1.1760925449871464</v>
      </c>
      <c r="P38" s="11">
        <v>0.59155934665696264</v>
      </c>
      <c r="Q38" s="11">
        <v>1.0516489954476982</v>
      </c>
      <c r="R38" s="11">
        <f t="shared" si="5"/>
        <v>486.26178295202328</v>
      </c>
      <c r="S38" s="11">
        <f t="shared" si="5"/>
        <v>818.18291845830925</v>
      </c>
      <c r="T38" s="11">
        <f t="shared" si="6"/>
        <v>1304.4447014103325</v>
      </c>
      <c r="U38" s="10"/>
      <c r="V38" s="12">
        <v>1.5</v>
      </c>
      <c r="W38" s="12">
        <f t="shared" si="7"/>
        <v>1956.6670521154988</v>
      </c>
    </row>
    <row r="39" spans="1:23" x14ac:dyDescent="0.25">
      <c r="A39" s="4">
        <v>32</v>
      </c>
      <c r="B39" s="4">
        <f t="shared" si="0"/>
        <v>1937</v>
      </c>
      <c r="C39" s="4">
        <v>846</v>
      </c>
      <c r="D39" s="4">
        <v>1091</v>
      </c>
      <c r="E39" s="4">
        <f t="shared" si="1"/>
        <v>1559</v>
      </c>
      <c r="F39" s="4">
        <v>850</v>
      </c>
      <c r="G39" s="4">
        <v>709</v>
      </c>
      <c r="I39" s="4">
        <v>32</v>
      </c>
      <c r="J39" s="4">
        <f t="shared" si="2"/>
        <v>850</v>
      </c>
      <c r="K39" s="4">
        <f t="shared" si="2"/>
        <v>709</v>
      </c>
      <c r="L39" s="4">
        <f t="shared" si="3"/>
        <v>846</v>
      </c>
      <c r="M39" s="4">
        <f t="shared" si="3"/>
        <v>1091</v>
      </c>
      <c r="N39" s="11">
        <f t="shared" si="4"/>
        <v>0.99529411764705877</v>
      </c>
      <c r="O39" s="11">
        <f t="shared" si="4"/>
        <v>1.5387870239774331</v>
      </c>
      <c r="P39" s="11">
        <v>0.59426742121259934</v>
      </c>
      <c r="Q39" s="11">
        <v>1.0435406001265743</v>
      </c>
      <c r="R39" s="11">
        <f t="shared" si="5"/>
        <v>505.12730803070946</v>
      </c>
      <c r="S39" s="11">
        <f t="shared" si="5"/>
        <v>739.87028548974126</v>
      </c>
      <c r="T39" s="11">
        <f t="shared" si="6"/>
        <v>1244.9975935204507</v>
      </c>
      <c r="U39" s="10"/>
      <c r="V39" s="12">
        <v>1.5</v>
      </c>
      <c r="W39" s="12">
        <f t="shared" si="7"/>
        <v>1867.496390280676</v>
      </c>
    </row>
    <row r="40" spans="1:23" x14ac:dyDescent="0.25">
      <c r="A40" s="4">
        <v>33</v>
      </c>
      <c r="B40" s="4">
        <f t="shared" si="0"/>
        <v>2020</v>
      </c>
      <c r="C40" s="4">
        <v>921</v>
      </c>
      <c r="D40" s="4">
        <v>1099</v>
      </c>
      <c r="E40" s="4">
        <f t="shared" si="1"/>
        <v>1583</v>
      </c>
      <c r="F40" s="4">
        <v>792</v>
      </c>
      <c r="G40" s="4">
        <v>791</v>
      </c>
      <c r="I40" s="4">
        <v>33</v>
      </c>
      <c r="J40" s="4">
        <f t="shared" si="2"/>
        <v>792</v>
      </c>
      <c r="K40" s="4">
        <f t="shared" si="2"/>
        <v>791</v>
      </c>
      <c r="L40" s="4">
        <f t="shared" si="3"/>
        <v>921</v>
      </c>
      <c r="M40" s="4">
        <f t="shared" si="3"/>
        <v>1099</v>
      </c>
      <c r="N40" s="11">
        <f t="shared" si="4"/>
        <v>1.1628787878787878</v>
      </c>
      <c r="O40" s="11">
        <f t="shared" si="4"/>
        <v>1.3893805309734513</v>
      </c>
      <c r="P40" s="11">
        <v>0.6017882154708406</v>
      </c>
      <c r="Q40" s="11">
        <v>1.0643326766808088</v>
      </c>
      <c r="R40" s="11">
        <f t="shared" si="5"/>
        <v>476.61626665290578</v>
      </c>
      <c r="S40" s="11">
        <f t="shared" si="5"/>
        <v>841.88714725451973</v>
      </c>
      <c r="T40" s="11">
        <f t="shared" si="6"/>
        <v>1318.5034139074255</v>
      </c>
      <c r="U40" s="10"/>
      <c r="V40" s="12">
        <v>1.5</v>
      </c>
      <c r="W40" s="12">
        <f t="shared" si="7"/>
        <v>1977.7551208611383</v>
      </c>
    </row>
    <row r="41" spans="1:23" x14ac:dyDescent="0.25">
      <c r="A41" s="4">
        <v>34</v>
      </c>
      <c r="B41" s="4">
        <f t="shared" si="0"/>
        <v>2077</v>
      </c>
      <c r="C41" s="4">
        <v>944</v>
      </c>
      <c r="D41" s="4">
        <v>1133</v>
      </c>
      <c r="E41" s="4">
        <f t="shared" si="1"/>
        <v>1593</v>
      </c>
      <c r="F41" s="4">
        <v>821</v>
      </c>
      <c r="G41" s="4">
        <v>772</v>
      </c>
      <c r="I41" s="4">
        <v>34</v>
      </c>
      <c r="J41" s="4">
        <f t="shared" si="2"/>
        <v>821</v>
      </c>
      <c r="K41" s="4">
        <f t="shared" si="2"/>
        <v>772</v>
      </c>
      <c r="L41" s="4">
        <f t="shared" si="3"/>
        <v>944</v>
      </c>
      <c r="M41" s="4">
        <f t="shared" si="3"/>
        <v>1133</v>
      </c>
      <c r="N41" s="11">
        <f t="shared" si="4"/>
        <v>1.1498172959805115</v>
      </c>
      <c r="O41" s="11">
        <f t="shared" si="4"/>
        <v>1.4676165803108809</v>
      </c>
      <c r="P41" s="11">
        <v>0.63617005593257436</v>
      </c>
      <c r="Q41" s="11">
        <v>1.0705688367753552</v>
      </c>
      <c r="R41" s="11">
        <f t="shared" si="5"/>
        <v>522.29561592064351</v>
      </c>
      <c r="S41" s="11">
        <f t="shared" si="5"/>
        <v>826.47914199057425</v>
      </c>
      <c r="T41" s="11">
        <f t="shared" si="6"/>
        <v>1348.7747579112179</v>
      </c>
      <c r="U41" s="10"/>
      <c r="V41" s="12">
        <v>1.5</v>
      </c>
      <c r="W41" s="12">
        <f t="shared" si="7"/>
        <v>2023.1621368668268</v>
      </c>
    </row>
    <row r="42" spans="1:23" x14ac:dyDescent="0.25">
      <c r="A42" s="4">
        <v>35</v>
      </c>
      <c r="B42" s="4">
        <f t="shared" si="0"/>
        <v>1947</v>
      </c>
      <c r="C42" s="4">
        <v>876</v>
      </c>
      <c r="D42" s="4">
        <v>1071</v>
      </c>
      <c r="E42" s="4">
        <f t="shared" si="1"/>
        <v>1436</v>
      </c>
      <c r="F42" s="4">
        <v>742</v>
      </c>
      <c r="G42" s="4">
        <v>694</v>
      </c>
      <c r="I42" s="4">
        <v>35</v>
      </c>
      <c r="J42" s="4">
        <f t="shared" si="2"/>
        <v>742</v>
      </c>
      <c r="K42" s="4">
        <f t="shared" si="2"/>
        <v>694</v>
      </c>
      <c r="L42" s="4">
        <f t="shared" si="3"/>
        <v>876</v>
      </c>
      <c r="M42" s="4">
        <f t="shared" si="3"/>
        <v>1071</v>
      </c>
      <c r="N42" s="11">
        <f t="shared" si="4"/>
        <v>1.1805929919137466</v>
      </c>
      <c r="O42" s="11">
        <f t="shared" si="4"/>
        <v>1.543227665706052</v>
      </c>
      <c r="P42" s="11">
        <v>0.6068072826883133</v>
      </c>
      <c r="Q42" s="11">
        <v>1.0323614572640074</v>
      </c>
      <c r="R42" s="11">
        <f t="shared" si="5"/>
        <v>450.25100375472846</v>
      </c>
      <c r="S42" s="11">
        <f t="shared" si="5"/>
        <v>716.45885134122113</v>
      </c>
      <c r="T42" s="11">
        <f t="shared" si="6"/>
        <v>1166.7098550959495</v>
      </c>
      <c r="U42" s="10"/>
      <c r="V42" s="12">
        <v>1.5</v>
      </c>
      <c r="W42" s="12">
        <f t="shared" si="7"/>
        <v>1750.0647826439242</v>
      </c>
    </row>
    <row r="43" spans="1:23" x14ac:dyDescent="0.25">
      <c r="A43" s="4">
        <v>36</v>
      </c>
      <c r="B43" s="4">
        <f t="shared" si="0"/>
        <v>2015</v>
      </c>
      <c r="C43" s="4">
        <v>945</v>
      </c>
      <c r="D43" s="4">
        <v>1070</v>
      </c>
      <c r="E43" s="4">
        <f t="shared" si="1"/>
        <v>1451</v>
      </c>
      <c r="F43" s="4">
        <v>786</v>
      </c>
      <c r="G43" s="4">
        <v>665</v>
      </c>
      <c r="I43" s="4">
        <v>36</v>
      </c>
      <c r="J43" s="4">
        <f t="shared" si="2"/>
        <v>786</v>
      </c>
      <c r="K43" s="4">
        <f t="shared" si="2"/>
        <v>665</v>
      </c>
      <c r="L43" s="4">
        <f t="shared" si="3"/>
        <v>945</v>
      </c>
      <c r="M43" s="4">
        <f t="shared" si="3"/>
        <v>1070</v>
      </c>
      <c r="N43" s="11">
        <f t="shared" si="4"/>
        <v>1.2022900763358779</v>
      </c>
      <c r="O43" s="11">
        <f t="shared" si="4"/>
        <v>1.6090225563909775</v>
      </c>
      <c r="P43" s="11">
        <v>0.60655592038352579</v>
      </c>
      <c r="Q43" s="11">
        <v>1.0105511182123841</v>
      </c>
      <c r="R43" s="11">
        <f t="shared" si="5"/>
        <v>476.75295342145125</v>
      </c>
      <c r="S43" s="11">
        <f t="shared" si="5"/>
        <v>672.01649361123543</v>
      </c>
      <c r="T43" s="11">
        <f t="shared" si="6"/>
        <v>1148.7694470326867</v>
      </c>
      <c r="U43" s="10"/>
      <c r="V43" s="12">
        <v>1.5</v>
      </c>
      <c r="W43" s="12">
        <f t="shared" si="7"/>
        <v>1723.1541705490299</v>
      </c>
    </row>
    <row r="44" spans="1:23" x14ac:dyDescent="0.25">
      <c r="A44" s="4">
        <v>37</v>
      </c>
      <c r="B44" s="4">
        <f t="shared" si="0"/>
        <v>1717</v>
      </c>
      <c r="C44" s="4">
        <v>739</v>
      </c>
      <c r="D44" s="4">
        <v>978</v>
      </c>
      <c r="E44" s="4">
        <f t="shared" si="1"/>
        <v>1306</v>
      </c>
      <c r="F44" s="4">
        <v>667</v>
      </c>
      <c r="G44" s="4">
        <v>639</v>
      </c>
      <c r="I44" s="4">
        <v>37</v>
      </c>
      <c r="J44" s="4">
        <f t="shared" si="2"/>
        <v>667</v>
      </c>
      <c r="K44" s="4">
        <f t="shared" si="2"/>
        <v>639</v>
      </c>
      <c r="L44" s="4">
        <f t="shared" si="3"/>
        <v>739</v>
      </c>
      <c r="M44" s="4">
        <f t="shared" si="3"/>
        <v>978</v>
      </c>
      <c r="N44" s="11">
        <f t="shared" si="4"/>
        <v>1.1079460269865067</v>
      </c>
      <c r="O44" s="11">
        <f t="shared" si="4"/>
        <v>1.5305164319248827</v>
      </c>
      <c r="P44" s="11">
        <v>0.59978615147079384</v>
      </c>
      <c r="Q44" s="11">
        <v>0.95662031297205785</v>
      </c>
      <c r="R44" s="11">
        <f t="shared" si="5"/>
        <v>400.05736303101946</v>
      </c>
      <c r="S44" s="11">
        <f t="shared" si="5"/>
        <v>611.28037998914499</v>
      </c>
      <c r="T44" s="11">
        <f t="shared" si="6"/>
        <v>1011.3377430201645</v>
      </c>
      <c r="U44" s="10"/>
      <c r="V44" s="12">
        <v>1.5</v>
      </c>
      <c r="W44" s="12">
        <f t="shared" si="7"/>
        <v>1517.0066145302467</v>
      </c>
    </row>
    <row r="45" spans="1:23" x14ac:dyDescent="0.25">
      <c r="A45" s="4">
        <v>38</v>
      </c>
      <c r="B45" s="4">
        <f t="shared" si="0"/>
        <v>1783</v>
      </c>
      <c r="C45" s="4">
        <v>742</v>
      </c>
      <c r="D45" s="4">
        <v>1041</v>
      </c>
      <c r="E45" s="4">
        <f t="shared" si="1"/>
        <v>1278</v>
      </c>
      <c r="F45" s="4">
        <v>647</v>
      </c>
      <c r="G45" s="4">
        <v>631</v>
      </c>
      <c r="I45" s="4">
        <v>38</v>
      </c>
      <c r="J45" s="4">
        <f t="shared" si="2"/>
        <v>647</v>
      </c>
      <c r="K45" s="4">
        <f t="shared" si="2"/>
        <v>631</v>
      </c>
      <c r="L45" s="4">
        <f t="shared" si="3"/>
        <v>742</v>
      </c>
      <c r="M45" s="4">
        <f t="shared" si="3"/>
        <v>1041</v>
      </c>
      <c r="N45" s="11">
        <f t="shared" si="4"/>
        <v>1.1468315301391037</v>
      </c>
      <c r="O45" s="11">
        <f t="shared" si="4"/>
        <v>1.6497622820919176</v>
      </c>
      <c r="P45" s="11">
        <v>0.60597011531232248</v>
      </c>
      <c r="Q45" s="11">
        <v>0.92592650373408036</v>
      </c>
      <c r="R45" s="11">
        <f t="shared" si="5"/>
        <v>392.06266460707263</v>
      </c>
      <c r="S45" s="11">
        <f t="shared" si="5"/>
        <v>584.25962385620471</v>
      </c>
      <c r="T45" s="11">
        <f t="shared" si="6"/>
        <v>976.32228846327735</v>
      </c>
      <c r="U45" s="10"/>
      <c r="V45" s="12">
        <v>1.5</v>
      </c>
      <c r="W45" s="12">
        <f t="shared" si="7"/>
        <v>1464.483432694916</v>
      </c>
    </row>
    <row r="46" spans="1:23" x14ac:dyDescent="0.25">
      <c r="A46" s="4">
        <v>39</v>
      </c>
      <c r="B46" s="4">
        <f t="shared" si="0"/>
        <v>1716</v>
      </c>
      <c r="C46" s="4">
        <v>743</v>
      </c>
      <c r="D46" s="4">
        <v>973</v>
      </c>
      <c r="E46" s="4">
        <f t="shared" si="1"/>
        <v>1255</v>
      </c>
      <c r="F46" s="4">
        <v>633</v>
      </c>
      <c r="G46" s="4">
        <v>622</v>
      </c>
      <c r="I46" s="4">
        <v>39</v>
      </c>
      <c r="J46" s="4">
        <f t="shared" si="2"/>
        <v>633</v>
      </c>
      <c r="K46" s="4">
        <f t="shared" si="2"/>
        <v>622</v>
      </c>
      <c r="L46" s="4">
        <f t="shared" si="3"/>
        <v>743</v>
      </c>
      <c r="M46" s="4">
        <f t="shared" si="3"/>
        <v>973</v>
      </c>
      <c r="N46" s="11">
        <f t="shared" si="4"/>
        <v>1.1737756714060033</v>
      </c>
      <c r="O46" s="11">
        <f t="shared" si="4"/>
        <v>1.5643086816720257</v>
      </c>
      <c r="P46" s="11">
        <v>0.61642065468063612</v>
      </c>
      <c r="Q46" s="11">
        <v>0.91131415125979687</v>
      </c>
      <c r="R46" s="11">
        <f t="shared" si="5"/>
        <v>390.19427441284267</v>
      </c>
      <c r="S46" s="11">
        <f t="shared" si="5"/>
        <v>566.8374020835937</v>
      </c>
      <c r="T46" s="11">
        <f t="shared" si="6"/>
        <v>957.03167649643638</v>
      </c>
      <c r="U46" s="10"/>
      <c r="V46" s="12">
        <v>1.5</v>
      </c>
      <c r="W46" s="12">
        <f t="shared" si="7"/>
        <v>1435.5475147446546</v>
      </c>
    </row>
    <row r="47" spans="1:23" x14ac:dyDescent="0.25">
      <c r="A47" s="4">
        <v>40</v>
      </c>
      <c r="B47" s="4">
        <f t="shared" si="0"/>
        <v>1592</v>
      </c>
      <c r="C47" s="4">
        <v>678</v>
      </c>
      <c r="D47" s="4">
        <v>914</v>
      </c>
      <c r="E47" s="4">
        <f t="shared" si="1"/>
        <v>1224</v>
      </c>
      <c r="F47" s="4">
        <v>628</v>
      </c>
      <c r="G47" s="4">
        <v>596</v>
      </c>
      <c r="I47" s="4">
        <v>40</v>
      </c>
      <c r="J47" s="4">
        <f t="shared" si="2"/>
        <v>628</v>
      </c>
      <c r="K47" s="4">
        <f t="shared" si="2"/>
        <v>596</v>
      </c>
      <c r="L47" s="4">
        <f t="shared" si="3"/>
        <v>678</v>
      </c>
      <c r="M47" s="4">
        <f t="shared" si="3"/>
        <v>914</v>
      </c>
      <c r="N47" s="11">
        <f t="shared" si="4"/>
        <v>1.0796178343949046</v>
      </c>
      <c r="O47" s="11">
        <f t="shared" si="4"/>
        <v>1.5335570469798658</v>
      </c>
      <c r="P47" s="11">
        <v>0.61330615782276487</v>
      </c>
      <c r="Q47" s="11">
        <v>0.88701493863821812</v>
      </c>
      <c r="R47" s="11">
        <f t="shared" si="5"/>
        <v>385.15626711269636</v>
      </c>
      <c r="S47" s="11">
        <f t="shared" si="5"/>
        <v>528.66090342837799</v>
      </c>
      <c r="T47" s="11">
        <f t="shared" si="6"/>
        <v>913.81717054107435</v>
      </c>
      <c r="U47" s="10"/>
      <c r="V47" s="12">
        <v>1.5</v>
      </c>
      <c r="W47" s="12">
        <f t="shared" si="7"/>
        <v>1370.7257558116116</v>
      </c>
    </row>
    <row r="48" spans="1:23" x14ac:dyDescent="0.25">
      <c r="A48" s="4">
        <v>41</v>
      </c>
      <c r="B48" s="4">
        <f t="shared" si="0"/>
        <v>1450</v>
      </c>
      <c r="C48" s="4">
        <v>613</v>
      </c>
      <c r="D48" s="4">
        <v>837</v>
      </c>
      <c r="E48" s="4">
        <f t="shared" si="1"/>
        <v>1129</v>
      </c>
      <c r="F48" s="4">
        <v>559</v>
      </c>
      <c r="G48" s="4">
        <v>570</v>
      </c>
      <c r="I48" s="4">
        <v>41</v>
      </c>
      <c r="J48" s="4">
        <f t="shared" si="2"/>
        <v>559</v>
      </c>
      <c r="K48" s="4">
        <f t="shared" si="2"/>
        <v>570</v>
      </c>
      <c r="L48" s="4">
        <f t="shared" si="3"/>
        <v>613</v>
      </c>
      <c r="M48" s="4">
        <f t="shared" si="3"/>
        <v>837</v>
      </c>
      <c r="N48" s="11">
        <f t="shared" si="4"/>
        <v>1.0966010733452594</v>
      </c>
      <c r="O48" s="11">
        <f t="shared" si="4"/>
        <v>1.4684210526315788</v>
      </c>
      <c r="P48" s="11">
        <v>0.61228469738094793</v>
      </c>
      <c r="Q48" s="11">
        <v>0.83974875521100145</v>
      </c>
      <c r="R48" s="11">
        <f t="shared" si="5"/>
        <v>342.26714583594992</v>
      </c>
      <c r="S48" s="11">
        <f t="shared" si="5"/>
        <v>478.65679047027083</v>
      </c>
      <c r="T48" s="11">
        <f t="shared" si="6"/>
        <v>820.92393630622075</v>
      </c>
      <c r="U48" s="10"/>
      <c r="V48" s="12">
        <v>1.5</v>
      </c>
      <c r="W48" s="12">
        <f t="shared" si="7"/>
        <v>1231.3859044593312</v>
      </c>
    </row>
    <row r="49" spans="1:23" x14ac:dyDescent="0.25">
      <c r="A49" s="4">
        <v>42</v>
      </c>
      <c r="B49" s="4">
        <f t="shared" si="0"/>
        <v>1397</v>
      </c>
      <c r="C49" s="4">
        <v>601</v>
      </c>
      <c r="D49" s="4">
        <v>796</v>
      </c>
      <c r="E49" s="4">
        <f t="shared" si="1"/>
        <v>1048</v>
      </c>
      <c r="F49" s="4">
        <v>500</v>
      </c>
      <c r="G49" s="4">
        <v>548</v>
      </c>
      <c r="I49" s="4">
        <v>42</v>
      </c>
      <c r="J49" s="4">
        <f t="shared" si="2"/>
        <v>500</v>
      </c>
      <c r="K49" s="4">
        <f t="shared" si="2"/>
        <v>548</v>
      </c>
      <c r="L49" s="4">
        <f t="shared" si="3"/>
        <v>601</v>
      </c>
      <c r="M49" s="4">
        <f t="shared" si="3"/>
        <v>796</v>
      </c>
      <c r="N49" s="11">
        <f t="shared" si="4"/>
        <v>1.202</v>
      </c>
      <c r="O49" s="11">
        <f t="shared" si="4"/>
        <v>1.4525547445255473</v>
      </c>
      <c r="P49" s="11">
        <v>0.6260205947511801</v>
      </c>
      <c r="Q49" s="11">
        <v>0.86800450568268084</v>
      </c>
      <c r="R49" s="11">
        <f t="shared" si="5"/>
        <v>313.01029737559003</v>
      </c>
      <c r="S49" s="11">
        <f t="shared" si="5"/>
        <v>475.66646911410908</v>
      </c>
      <c r="T49" s="11">
        <f t="shared" si="6"/>
        <v>788.67676648969905</v>
      </c>
      <c r="U49" s="10"/>
      <c r="V49" s="12">
        <v>1.5</v>
      </c>
      <c r="W49" s="12">
        <f t="shared" si="7"/>
        <v>1183.0151497345487</v>
      </c>
    </row>
    <row r="50" spans="1:23" x14ac:dyDescent="0.25">
      <c r="A50" s="4">
        <v>43</v>
      </c>
      <c r="B50" s="4">
        <f t="shared" si="0"/>
        <v>1480</v>
      </c>
      <c r="C50" s="4">
        <v>666</v>
      </c>
      <c r="D50" s="4">
        <v>814</v>
      </c>
      <c r="E50" s="4">
        <f t="shared" si="1"/>
        <v>1050</v>
      </c>
      <c r="F50" s="4">
        <v>553</v>
      </c>
      <c r="G50" s="4">
        <v>497</v>
      </c>
      <c r="I50" s="4">
        <v>43</v>
      </c>
      <c r="J50" s="4">
        <f t="shared" si="2"/>
        <v>553</v>
      </c>
      <c r="K50" s="4">
        <f t="shared" si="2"/>
        <v>497</v>
      </c>
      <c r="L50" s="4">
        <f t="shared" si="3"/>
        <v>666</v>
      </c>
      <c r="M50" s="4">
        <f t="shared" si="3"/>
        <v>814</v>
      </c>
      <c r="N50" s="11">
        <f t="shared" si="4"/>
        <v>1.2043399638336347</v>
      </c>
      <c r="O50" s="11">
        <f t="shared" si="4"/>
        <v>1.6378269617706238</v>
      </c>
      <c r="P50" s="11">
        <v>0.64076101133899688</v>
      </c>
      <c r="Q50" s="11">
        <v>0.85112427433619797</v>
      </c>
      <c r="R50" s="11">
        <f t="shared" si="5"/>
        <v>354.34083927046527</v>
      </c>
      <c r="S50" s="11">
        <f t="shared" si="5"/>
        <v>423.00876434509041</v>
      </c>
      <c r="T50" s="11">
        <f t="shared" si="6"/>
        <v>777.34960361555568</v>
      </c>
      <c r="U50" s="10"/>
      <c r="V50" s="12">
        <v>1.5</v>
      </c>
      <c r="W50" s="12">
        <f t="shared" si="7"/>
        <v>1166.0244054233335</v>
      </c>
    </row>
    <row r="51" spans="1:23" x14ac:dyDescent="0.25">
      <c r="A51" s="4">
        <v>44</v>
      </c>
      <c r="B51" s="4">
        <f t="shared" si="0"/>
        <v>1431</v>
      </c>
      <c r="C51" s="4">
        <v>633</v>
      </c>
      <c r="D51" s="4">
        <v>798</v>
      </c>
      <c r="E51" s="4">
        <f t="shared" si="1"/>
        <v>1066</v>
      </c>
      <c r="F51" s="4">
        <v>527</v>
      </c>
      <c r="G51" s="4">
        <v>539</v>
      </c>
      <c r="I51" s="4">
        <v>44</v>
      </c>
      <c r="J51" s="4">
        <f t="shared" si="2"/>
        <v>527</v>
      </c>
      <c r="K51" s="4">
        <f t="shared" si="2"/>
        <v>539</v>
      </c>
      <c r="L51" s="4">
        <f t="shared" si="3"/>
        <v>633</v>
      </c>
      <c r="M51" s="4">
        <f t="shared" si="3"/>
        <v>798</v>
      </c>
      <c r="N51" s="11">
        <f t="shared" si="4"/>
        <v>1.2011385199240987</v>
      </c>
      <c r="O51" s="11">
        <f t="shared" si="4"/>
        <v>1.4805194805194806</v>
      </c>
      <c r="P51" s="11">
        <v>0.66042510583069947</v>
      </c>
      <c r="Q51" s="11">
        <v>0.87970695186774062</v>
      </c>
      <c r="R51" s="11">
        <f t="shared" si="5"/>
        <v>348.04403077277863</v>
      </c>
      <c r="S51" s="11">
        <f t="shared" si="5"/>
        <v>474.1620470567122</v>
      </c>
      <c r="T51" s="11">
        <f t="shared" si="6"/>
        <v>822.20607782949082</v>
      </c>
      <c r="U51" s="10"/>
      <c r="V51" s="12">
        <v>1.5</v>
      </c>
      <c r="W51" s="12">
        <f t="shared" si="7"/>
        <v>1233.3091167442362</v>
      </c>
    </row>
    <row r="52" spans="1:23" x14ac:dyDescent="0.25">
      <c r="A52" s="4">
        <v>45</v>
      </c>
      <c r="B52" s="4">
        <f t="shared" si="0"/>
        <v>1335</v>
      </c>
      <c r="C52" s="4">
        <v>567</v>
      </c>
      <c r="D52" s="4">
        <v>768</v>
      </c>
      <c r="E52" s="4">
        <f t="shared" si="1"/>
        <v>1059</v>
      </c>
      <c r="F52" s="4">
        <v>546</v>
      </c>
      <c r="G52" s="4">
        <v>513</v>
      </c>
      <c r="I52" s="4">
        <v>45</v>
      </c>
      <c r="J52" s="4">
        <f t="shared" si="2"/>
        <v>546</v>
      </c>
      <c r="K52" s="4">
        <f t="shared" si="2"/>
        <v>513</v>
      </c>
      <c r="L52" s="4">
        <f t="shared" si="3"/>
        <v>567</v>
      </c>
      <c r="M52" s="4">
        <f t="shared" si="3"/>
        <v>768</v>
      </c>
      <c r="N52" s="11">
        <f t="shared" si="4"/>
        <v>1.0384615384615385</v>
      </c>
      <c r="O52" s="11">
        <f t="shared" si="4"/>
        <v>1.4970760233918128</v>
      </c>
      <c r="P52" s="11">
        <v>0.69998427445588951</v>
      </c>
      <c r="Q52" s="11">
        <v>0.92371911602581858</v>
      </c>
      <c r="R52" s="11">
        <f t="shared" si="5"/>
        <v>382.19141385291567</v>
      </c>
      <c r="S52" s="11">
        <f t="shared" si="5"/>
        <v>473.86790652124495</v>
      </c>
      <c r="T52" s="11">
        <f t="shared" si="6"/>
        <v>856.05932037416062</v>
      </c>
      <c r="U52" s="10"/>
      <c r="V52" s="12">
        <v>1.5</v>
      </c>
      <c r="W52" s="12">
        <f t="shared" si="7"/>
        <v>1284.088980561241</v>
      </c>
    </row>
    <row r="53" spans="1:23" x14ac:dyDescent="0.25">
      <c r="A53" s="4">
        <v>46</v>
      </c>
      <c r="B53" s="4">
        <f t="shared" si="0"/>
        <v>1413</v>
      </c>
      <c r="C53" s="4">
        <v>568</v>
      </c>
      <c r="D53" s="4">
        <v>845</v>
      </c>
      <c r="E53" s="4">
        <f t="shared" si="1"/>
        <v>1071</v>
      </c>
      <c r="F53" s="4">
        <v>538</v>
      </c>
      <c r="G53" s="4">
        <v>533</v>
      </c>
      <c r="I53" s="4">
        <v>46</v>
      </c>
      <c r="J53" s="4">
        <f t="shared" si="2"/>
        <v>538</v>
      </c>
      <c r="K53" s="4">
        <f t="shared" si="2"/>
        <v>533</v>
      </c>
      <c r="L53" s="4">
        <f t="shared" si="3"/>
        <v>568</v>
      </c>
      <c r="M53" s="4">
        <f t="shared" si="3"/>
        <v>845</v>
      </c>
      <c r="N53" s="11">
        <f t="shared" si="4"/>
        <v>1.0557620817843867</v>
      </c>
      <c r="O53" s="11">
        <f t="shared" si="4"/>
        <v>1.5853658536585367</v>
      </c>
      <c r="P53" s="11">
        <v>0.71374457905217825</v>
      </c>
      <c r="Q53" s="11">
        <v>0.93715367811014727</v>
      </c>
      <c r="R53" s="11">
        <f t="shared" si="5"/>
        <v>383.99458353007191</v>
      </c>
      <c r="S53" s="11">
        <f t="shared" si="5"/>
        <v>499.50291043270852</v>
      </c>
      <c r="T53" s="11">
        <f t="shared" si="6"/>
        <v>883.49749396278048</v>
      </c>
      <c r="U53" s="10"/>
      <c r="V53" s="12">
        <v>1.5</v>
      </c>
      <c r="W53" s="12">
        <f t="shared" si="7"/>
        <v>1325.2462409441707</v>
      </c>
    </row>
    <row r="54" spans="1:23" x14ac:dyDescent="0.25">
      <c r="A54" s="4">
        <v>47</v>
      </c>
      <c r="B54" s="4">
        <f t="shared" si="0"/>
        <v>1128</v>
      </c>
      <c r="C54" s="4">
        <v>437</v>
      </c>
      <c r="D54" s="4">
        <v>691</v>
      </c>
      <c r="E54" s="4">
        <f t="shared" si="1"/>
        <v>982</v>
      </c>
      <c r="F54" s="4">
        <v>472</v>
      </c>
      <c r="G54" s="4">
        <v>510</v>
      </c>
      <c r="I54" s="4">
        <v>47</v>
      </c>
      <c r="J54" s="4">
        <f t="shared" si="2"/>
        <v>472</v>
      </c>
      <c r="K54" s="4">
        <f t="shared" si="2"/>
        <v>510</v>
      </c>
      <c r="L54" s="4">
        <f t="shared" si="3"/>
        <v>437</v>
      </c>
      <c r="M54" s="4">
        <f t="shared" si="3"/>
        <v>691</v>
      </c>
      <c r="N54" s="11">
        <f t="shared" si="4"/>
        <v>0.92584745762711862</v>
      </c>
      <c r="O54" s="11">
        <f t="shared" si="4"/>
        <v>1.3549019607843138</v>
      </c>
      <c r="P54" s="11">
        <v>0.70957120579089916</v>
      </c>
      <c r="Q54" s="11">
        <v>0.96095456815730074</v>
      </c>
      <c r="R54" s="11">
        <f t="shared" si="5"/>
        <v>334.91760913330438</v>
      </c>
      <c r="S54" s="11">
        <f t="shared" si="5"/>
        <v>490.0868297602234</v>
      </c>
      <c r="T54" s="11">
        <f t="shared" si="6"/>
        <v>825.00443889352778</v>
      </c>
      <c r="U54" s="10"/>
      <c r="V54" s="12">
        <v>1.5</v>
      </c>
      <c r="W54" s="12">
        <f t="shared" si="7"/>
        <v>1237.5066583402918</v>
      </c>
    </row>
    <row r="55" spans="1:23" x14ac:dyDescent="0.25">
      <c r="A55" s="4">
        <v>48</v>
      </c>
      <c r="B55" s="4">
        <f t="shared" si="0"/>
        <v>1312</v>
      </c>
      <c r="C55" s="4">
        <v>573</v>
      </c>
      <c r="D55" s="4">
        <v>739</v>
      </c>
      <c r="E55" s="4">
        <f t="shared" si="1"/>
        <v>943</v>
      </c>
      <c r="F55" s="4">
        <v>491</v>
      </c>
      <c r="G55" s="4">
        <v>452</v>
      </c>
      <c r="I55" s="4">
        <v>48</v>
      </c>
      <c r="J55" s="4">
        <f t="shared" si="2"/>
        <v>491</v>
      </c>
      <c r="K55" s="4">
        <f t="shared" si="2"/>
        <v>452</v>
      </c>
      <c r="L55" s="4">
        <f t="shared" si="3"/>
        <v>573</v>
      </c>
      <c r="M55" s="4">
        <f t="shared" si="3"/>
        <v>739</v>
      </c>
      <c r="N55" s="11">
        <f t="shared" si="4"/>
        <v>1.1670061099796334</v>
      </c>
      <c r="O55" s="11">
        <f t="shared" si="4"/>
        <v>1.6349557522123894</v>
      </c>
      <c r="P55" s="11">
        <v>0.7440311369659548</v>
      </c>
      <c r="Q55" s="11">
        <v>1.0230691364465334</v>
      </c>
      <c r="R55" s="11">
        <f t="shared" si="5"/>
        <v>365.31928825028382</v>
      </c>
      <c r="S55" s="11">
        <f t="shared" si="5"/>
        <v>462.4272496738331</v>
      </c>
      <c r="T55" s="11">
        <f t="shared" si="6"/>
        <v>827.74653792411686</v>
      </c>
      <c r="U55" s="10"/>
      <c r="V55" s="12">
        <v>1.5</v>
      </c>
      <c r="W55" s="12">
        <f t="shared" si="7"/>
        <v>1241.6198068861754</v>
      </c>
    </row>
    <row r="56" spans="1:23" x14ac:dyDescent="0.25">
      <c r="A56" s="4">
        <v>49</v>
      </c>
      <c r="B56" s="4">
        <f t="shared" si="0"/>
        <v>1229</v>
      </c>
      <c r="C56" s="4">
        <v>552</v>
      </c>
      <c r="D56" s="4">
        <v>677</v>
      </c>
      <c r="E56" s="4">
        <f t="shared" si="1"/>
        <v>985</v>
      </c>
      <c r="F56" s="4">
        <v>489</v>
      </c>
      <c r="G56" s="4">
        <v>496</v>
      </c>
      <c r="I56" s="4">
        <v>49</v>
      </c>
      <c r="J56" s="4">
        <f t="shared" si="2"/>
        <v>489</v>
      </c>
      <c r="K56" s="4">
        <f t="shared" si="2"/>
        <v>496</v>
      </c>
      <c r="L56" s="4">
        <f t="shared" si="3"/>
        <v>552</v>
      </c>
      <c r="M56" s="4">
        <f t="shared" si="3"/>
        <v>677</v>
      </c>
      <c r="N56" s="11">
        <f t="shared" si="4"/>
        <v>1.1288343558282208</v>
      </c>
      <c r="O56" s="11">
        <f t="shared" si="4"/>
        <v>1.3649193548387097</v>
      </c>
      <c r="P56" s="11">
        <v>0.74849597939908963</v>
      </c>
      <c r="Q56" s="11">
        <v>1.0565418784010974</v>
      </c>
      <c r="R56" s="11">
        <f t="shared" si="5"/>
        <v>366.01453392615485</v>
      </c>
      <c r="S56" s="11">
        <f t="shared" si="5"/>
        <v>524.04477168694427</v>
      </c>
      <c r="T56" s="11">
        <f t="shared" si="6"/>
        <v>890.05930561309913</v>
      </c>
      <c r="U56" s="10"/>
      <c r="V56" s="12">
        <v>1.5</v>
      </c>
      <c r="W56" s="12">
        <f t="shared" si="7"/>
        <v>1335.0889584196486</v>
      </c>
    </row>
    <row r="57" spans="1:23" x14ac:dyDescent="0.25">
      <c r="A57" s="4">
        <v>50</v>
      </c>
      <c r="B57" s="4">
        <f t="shared" si="0"/>
        <v>1357</v>
      </c>
      <c r="C57" s="4">
        <v>592</v>
      </c>
      <c r="D57" s="4">
        <v>765</v>
      </c>
      <c r="E57" s="4">
        <f t="shared" si="1"/>
        <v>957</v>
      </c>
      <c r="F57" s="4">
        <v>499</v>
      </c>
      <c r="G57" s="4">
        <v>458</v>
      </c>
      <c r="I57" s="4">
        <v>50</v>
      </c>
      <c r="J57" s="4">
        <f t="shared" si="2"/>
        <v>499</v>
      </c>
      <c r="K57" s="4">
        <f t="shared" si="2"/>
        <v>458</v>
      </c>
      <c r="L57" s="4">
        <f t="shared" si="3"/>
        <v>592</v>
      </c>
      <c r="M57" s="4">
        <f t="shared" si="3"/>
        <v>765</v>
      </c>
      <c r="N57" s="11">
        <f t="shared" si="4"/>
        <v>1.186372745490982</v>
      </c>
      <c r="O57" s="11">
        <f t="shared" si="4"/>
        <v>1.6703056768558953</v>
      </c>
      <c r="P57" s="11">
        <v>0.81022386193750051</v>
      </c>
      <c r="Q57" s="11">
        <v>1.1393999018403396</v>
      </c>
      <c r="R57" s="11">
        <f t="shared" si="5"/>
        <v>404.30170710681273</v>
      </c>
      <c r="S57" s="11">
        <f t="shared" si="5"/>
        <v>521.84515504287549</v>
      </c>
      <c r="T57" s="11">
        <f t="shared" si="6"/>
        <v>926.14686214968822</v>
      </c>
      <c r="U57" s="10"/>
      <c r="V57" s="12">
        <v>1.5</v>
      </c>
      <c r="W57" s="12">
        <f t="shared" si="7"/>
        <v>1389.2202932245323</v>
      </c>
    </row>
    <row r="58" spans="1:23" x14ac:dyDescent="0.25">
      <c r="A58" s="4">
        <v>51</v>
      </c>
      <c r="B58" s="4">
        <f t="shared" si="0"/>
        <v>1445</v>
      </c>
      <c r="C58" s="4">
        <v>615</v>
      </c>
      <c r="D58" s="4">
        <v>830</v>
      </c>
      <c r="E58" s="4">
        <f t="shared" si="1"/>
        <v>957</v>
      </c>
      <c r="F58" s="4">
        <v>501</v>
      </c>
      <c r="G58" s="4">
        <v>456</v>
      </c>
      <c r="I58" s="4">
        <v>51</v>
      </c>
      <c r="J58" s="4">
        <f t="shared" si="2"/>
        <v>501</v>
      </c>
      <c r="K58" s="4">
        <f t="shared" si="2"/>
        <v>456</v>
      </c>
      <c r="L58" s="4">
        <f t="shared" si="3"/>
        <v>615</v>
      </c>
      <c r="M58" s="4">
        <f t="shared" si="3"/>
        <v>830</v>
      </c>
      <c r="N58" s="11">
        <f t="shared" si="4"/>
        <v>1.2275449101796407</v>
      </c>
      <c r="O58" s="11">
        <f t="shared" si="4"/>
        <v>1.8201754385964912</v>
      </c>
      <c r="P58" s="11">
        <v>0.81367301307363182</v>
      </c>
      <c r="Q58" s="11">
        <v>1.1530135177653216</v>
      </c>
      <c r="R58" s="11">
        <f t="shared" si="5"/>
        <v>407.65017954988957</v>
      </c>
      <c r="S58" s="11">
        <f t="shared" si="5"/>
        <v>525.77416410098658</v>
      </c>
      <c r="T58" s="11">
        <f t="shared" si="6"/>
        <v>933.42434365087615</v>
      </c>
      <c r="U58" s="10"/>
      <c r="V58" s="12">
        <v>1.5</v>
      </c>
      <c r="W58" s="12">
        <f t="shared" si="7"/>
        <v>1400.1365154763143</v>
      </c>
    </row>
    <row r="59" spans="1:23" x14ac:dyDescent="0.25">
      <c r="A59" s="4">
        <v>52</v>
      </c>
      <c r="B59" s="4">
        <f t="shared" si="0"/>
        <v>1246</v>
      </c>
      <c r="C59" s="4">
        <v>514</v>
      </c>
      <c r="D59" s="4">
        <v>732</v>
      </c>
      <c r="E59" s="4">
        <f t="shared" si="1"/>
        <v>916</v>
      </c>
      <c r="F59" s="4">
        <v>473</v>
      </c>
      <c r="G59" s="4">
        <v>443</v>
      </c>
      <c r="I59" s="4">
        <v>52</v>
      </c>
      <c r="J59" s="4">
        <f t="shared" si="2"/>
        <v>473</v>
      </c>
      <c r="K59" s="4">
        <f t="shared" si="2"/>
        <v>443</v>
      </c>
      <c r="L59" s="4">
        <f t="shared" si="3"/>
        <v>514</v>
      </c>
      <c r="M59" s="4">
        <f t="shared" si="3"/>
        <v>732</v>
      </c>
      <c r="N59" s="11">
        <f t="shared" si="4"/>
        <v>1.0866807610993658</v>
      </c>
      <c r="O59" s="11">
        <f t="shared" si="4"/>
        <v>1.6523702031602709</v>
      </c>
      <c r="P59" s="11">
        <v>0.85165234173000193</v>
      </c>
      <c r="Q59" s="11">
        <v>1.2100723070650909</v>
      </c>
      <c r="R59" s="11">
        <f t="shared" si="5"/>
        <v>402.83155763829092</v>
      </c>
      <c r="S59" s="11">
        <f t="shared" si="5"/>
        <v>536.06203202983534</v>
      </c>
      <c r="T59" s="11">
        <f t="shared" si="6"/>
        <v>938.8935896681262</v>
      </c>
      <c r="U59" s="10"/>
      <c r="V59" s="12">
        <v>1.5</v>
      </c>
      <c r="W59" s="12">
        <f t="shared" si="7"/>
        <v>1408.3403845021894</v>
      </c>
    </row>
    <row r="60" spans="1:23" x14ac:dyDescent="0.25">
      <c r="A60" s="4">
        <v>53</v>
      </c>
      <c r="B60" s="4">
        <f t="shared" si="0"/>
        <v>1459</v>
      </c>
      <c r="C60" s="4">
        <v>632</v>
      </c>
      <c r="D60" s="4">
        <v>827</v>
      </c>
      <c r="E60" s="4">
        <f t="shared" si="1"/>
        <v>858</v>
      </c>
      <c r="F60" s="4">
        <v>423</v>
      </c>
      <c r="G60" s="4">
        <v>435</v>
      </c>
      <c r="I60" s="4">
        <v>53</v>
      </c>
      <c r="J60" s="4">
        <f t="shared" si="2"/>
        <v>423</v>
      </c>
      <c r="K60" s="4">
        <f t="shared" si="2"/>
        <v>435</v>
      </c>
      <c r="L60" s="4">
        <f t="shared" si="3"/>
        <v>632</v>
      </c>
      <c r="M60" s="4">
        <f t="shared" si="3"/>
        <v>827</v>
      </c>
      <c r="N60" s="11">
        <f t="shared" si="4"/>
        <v>1.4940898345153664</v>
      </c>
      <c r="O60" s="11">
        <f t="shared" si="4"/>
        <v>1.9011494252873564</v>
      </c>
      <c r="P60" s="11">
        <v>0.93174001358171077</v>
      </c>
      <c r="Q60" s="11">
        <v>1.2611603494686756</v>
      </c>
      <c r="R60" s="11">
        <f t="shared" si="5"/>
        <v>394.12602574506366</v>
      </c>
      <c r="S60" s="11">
        <f t="shared" si="5"/>
        <v>548.60475201887391</v>
      </c>
      <c r="T60" s="11">
        <f t="shared" si="6"/>
        <v>942.73077776393757</v>
      </c>
      <c r="U60" s="10"/>
      <c r="V60" s="12">
        <v>1.5</v>
      </c>
      <c r="W60" s="12">
        <f t="shared" si="7"/>
        <v>1414.0961666459064</v>
      </c>
    </row>
    <row r="61" spans="1:23" x14ac:dyDescent="0.25">
      <c r="A61" s="4">
        <v>54</v>
      </c>
      <c r="B61" s="4">
        <f t="shared" si="0"/>
        <v>1357</v>
      </c>
      <c r="C61" s="4">
        <v>511</v>
      </c>
      <c r="D61" s="4">
        <v>846</v>
      </c>
      <c r="E61" s="4">
        <f t="shared" si="1"/>
        <v>939</v>
      </c>
      <c r="F61" s="4">
        <v>447</v>
      </c>
      <c r="G61" s="4">
        <v>492</v>
      </c>
      <c r="I61" s="4">
        <v>54</v>
      </c>
      <c r="J61" s="4">
        <f t="shared" si="2"/>
        <v>447</v>
      </c>
      <c r="K61" s="4">
        <f t="shared" si="2"/>
        <v>492</v>
      </c>
      <c r="L61" s="4">
        <f t="shared" si="3"/>
        <v>511</v>
      </c>
      <c r="M61" s="4">
        <f t="shared" si="3"/>
        <v>846</v>
      </c>
      <c r="N61" s="11">
        <f t="shared" si="4"/>
        <v>1.1431767337807606</v>
      </c>
      <c r="O61" s="11">
        <f t="shared" si="4"/>
        <v>1.7195121951219512</v>
      </c>
      <c r="P61" s="11">
        <v>0.92092266559408331</v>
      </c>
      <c r="Q61" s="11">
        <v>1.3182937488060882</v>
      </c>
      <c r="R61" s="11">
        <f t="shared" si="5"/>
        <v>411.65243152055524</v>
      </c>
      <c r="S61" s="11">
        <f t="shared" si="5"/>
        <v>648.60052441259541</v>
      </c>
      <c r="T61" s="11">
        <f t="shared" si="6"/>
        <v>1060.2529559331506</v>
      </c>
      <c r="U61" s="10"/>
      <c r="V61" s="12">
        <v>1.5</v>
      </c>
      <c r="W61" s="12">
        <f t="shared" si="7"/>
        <v>1590.3794338997259</v>
      </c>
    </row>
    <row r="62" spans="1:23" x14ac:dyDescent="0.25">
      <c r="A62" s="4">
        <v>55</v>
      </c>
      <c r="B62" s="4">
        <f t="shared" si="0"/>
        <v>1271</v>
      </c>
      <c r="C62" s="4">
        <v>497</v>
      </c>
      <c r="D62" s="4">
        <v>774</v>
      </c>
      <c r="E62" s="4">
        <f t="shared" si="1"/>
        <v>848</v>
      </c>
      <c r="F62" s="4">
        <v>428</v>
      </c>
      <c r="G62" s="4">
        <v>420</v>
      </c>
      <c r="I62" s="4">
        <v>55</v>
      </c>
      <c r="J62" s="4">
        <f t="shared" si="2"/>
        <v>428</v>
      </c>
      <c r="K62" s="4">
        <f t="shared" si="2"/>
        <v>420</v>
      </c>
      <c r="L62" s="4">
        <f t="shared" si="3"/>
        <v>497</v>
      </c>
      <c r="M62" s="4">
        <f t="shared" si="3"/>
        <v>774</v>
      </c>
      <c r="N62" s="11">
        <f t="shared" si="4"/>
        <v>1.1612149532710281</v>
      </c>
      <c r="O62" s="11">
        <f t="shared" si="4"/>
        <v>1.8428571428571427</v>
      </c>
      <c r="P62" s="11">
        <v>1.0412334675330952</v>
      </c>
      <c r="Q62" s="11">
        <v>1.3950602651486743</v>
      </c>
      <c r="R62" s="11">
        <f t="shared" si="5"/>
        <v>445.64792410416476</v>
      </c>
      <c r="S62" s="11">
        <f t="shared" si="5"/>
        <v>585.92531136244327</v>
      </c>
      <c r="T62" s="11">
        <f t="shared" si="6"/>
        <v>1031.5732354666079</v>
      </c>
      <c r="U62" s="10"/>
      <c r="V62" s="12">
        <v>1.5</v>
      </c>
      <c r="W62" s="12">
        <f t="shared" si="7"/>
        <v>1547.3598531999119</v>
      </c>
    </row>
    <row r="63" spans="1:23" x14ac:dyDescent="0.25">
      <c r="A63" s="4">
        <v>56</v>
      </c>
      <c r="B63" s="4">
        <f t="shared" si="0"/>
        <v>1327</v>
      </c>
      <c r="C63" s="4">
        <v>555</v>
      </c>
      <c r="D63" s="4">
        <v>772</v>
      </c>
      <c r="E63" s="4">
        <f t="shared" si="1"/>
        <v>855</v>
      </c>
      <c r="F63" s="4">
        <v>429</v>
      </c>
      <c r="G63" s="4">
        <v>426</v>
      </c>
      <c r="I63" s="4">
        <v>56</v>
      </c>
      <c r="J63" s="4">
        <f t="shared" si="2"/>
        <v>429</v>
      </c>
      <c r="K63" s="4">
        <f t="shared" si="2"/>
        <v>426</v>
      </c>
      <c r="L63" s="4">
        <f t="shared" si="3"/>
        <v>555</v>
      </c>
      <c r="M63" s="4">
        <f t="shared" si="3"/>
        <v>772</v>
      </c>
      <c r="N63" s="11">
        <f t="shared" si="4"/>
        <v>1.2937062937062938</v>
      </c>
      <c r="O63" s="11">
        <f t="shared" si="4"/>
        <v>1.812206572769953</v>
      </c>
      <c r="P63" s="11">
        <v>1.0499641130052011</v>
      </c>
      <c r="Q63" s="11">
        <v>1.4152178792825441</v>
      </c>
      <c r="R63" s="11">
        <f t="shared" si="5"/>
        <v>450.43460447923127</v>
      </c>
      <c r="S63" s="11">
        <f t="shared" si="5"/>
        <v>602.8828165743638</v>
      </c>
      <c r="T63" s="11">
        <f t="shared" si="6"/>
        <v>1053.3174210535951</v>
      </c>
      <c r="U63" s="10"/>
      <c r="V63" s="12">
        <v>1.5</v>
      </c>
      <c r="W63" s="12">
        <f t="shared" si="7"/>
        <v>1579.9761315803926</v>
      </c>
    </row>
    <row r="64" spans="1:23" x14ac:dyDescent="0.25">
      <c r="A64" s="4">
        <v>57</v>
      </c>
      <c r="B64" s="4">
        <f t="shared" si="0"/>
        <v>1287</v>
      </c>
      <c r="C64" s="4">
        <v>528</v>
      </c>
      <c r="D64" s="4">
        <v>759</v>
      </c>
      <c r="E64" s="4">
        <f t="shared" si="1"/>
        <v>850</v>
      </c>
      <c r="F64" s="4">
        <v>418</v>
      </c>
      <c r="G64" s="4">
        <v>432</v>
      </c>
      <c r="I64" s="4">
        <v>57</v>
      </c>
      <c r="J64" s="4">
        <f t="shared" si="2"/>
        <v>418</v>
      </c>
      <c r="K64" s="4">
        <f t="shared" si="2"/>
        <v>432</v>
      </c>
      <c r="L64" s="4">
        <f t="shared" si="3"/>
        <v>528</v>
      </c>
      <c r="M64" s="4">
        <f t="shared" si="3"/>
        <v>759</v>
      </c>
      <c r="N64" s="11">
        <f t="shared" si="4"/>
        <v>1.263157894736842</v>
      </c>
      <c r="O64" s="11">
        <f t="shared" si="4"/>
        <v>1.7569444444444444</v>
      </c>
      <c r="P64" s="11">
        <v>1.0507369184297901</v>
      </c>
      <c r="Q64" s="11">
        <v>1.3747706366442454</v>
      </c>
      <c r="R64" s="11">
        <f t="shared" si="5"/>
        <v>439.20803190365228</v>
      </c>
      <c r="S64" s="11">
        <f t="shared" si="5"/>
        <v>593.90091503031397</v>
      </c>
      <c r="T64" s="11">
        <f t="shared" si="6"/>
        <v>1033.1089469339663</v>
      </c>
      <c r="U64" s="10"/>
      <c r="V64" s="12">
        <v>1.5</v>
      </c>
      <c r="W64" s="12">
        <f t="shared" si="7"/>
        <v>1549.6634204009495</v>
      </c>
    </row>
    <row r="65" spans="1:23" x14ac:dyDescent="0.25">
      <c r="A65" s="4">
        <v>58</v>
      </c>
      <c r="B65" s="4">
        <f t="shared" si="0"/>
        <v>1308</v>
      </c>
      <c r="C65" s="4">
        <v>527</v>
      </c>
      <c r="D65" s="4">
        <v>781</v>
      </c>
      <c r="E65" s="4">
        <f t="shared" si="1"/>
        <v>840</v>
      </c>
      <c r="F65" s="4">
        <v>418</v>
      </c>
      <c r="G65" s="4">
        <v>422</v>
      </c>
      <c r="I65" s="4">
        <v>58</v>
      </c>
      <c r="J65" s="4">
        <f t="shared" si="2"/>
        <v>418</v>
      </c>
      <c r="K65" s="4">
        <f t="shared" si="2"/>
        <v>422</v>
      </c>
      <c r="L65" s="4">
        <f t="shared" si="3"/>
        <v>527</v>
      </c>
      <c r="M65" s="4">
        <f t="shared" si="3"/>
        <v>781</v>
      </c>
      <c r="N65" s="11">
        <f t="shared" si="4"/>
        <v>1.2607655502392345</v>
      </c>
      <c r="O65" s="11">
        <f t="shared" si="4"/>
        <v>1.8507109004739337</v>
      </c>
      <c r="P65" s="11">
        <v>1.1184211227629284</v>
      </c>
      <c r="Q65" s="11">
        <v>1.4083919864026977</v>
      </c>
      <c r="R65" s="11">
        <f t="shared" si="5"/>
        <v>467.50002931490405</v>
      </c>
      <c r="S65" s="11">
        <f t="shared" si="5"/>
        <v>594.34141826193843</v>
      </c>
      <c r="T65" s="11">
        <f t="shared" si="6"/>
        <v>1061.8414475768425</v>
      </c>
      <c r="U65" s="10"/>
      <c r="V65" s="12">
        <v>1.5</v>
      </c>
      <c r="W65" s="12">
        <f t="shared" si="7"/>
        <v>1592.7621713652638</v>
      </c>
    </row>
    <row r="66" spans="1:23" x14ac:dyDescent="0.25">
      <c r="A66" s="4">
        <v>59</v>
      </c>
      <c r="B66" s="4">
        <f t="shared" si="0"/>
        <v>1233</v>
      </c>
      <c r="C66" s="4">
        <v>516</v>
      </c>
      <c r="D66" s="4">
        <v>717</v>
      </c>
      <c r="E66" s="4">
        <f t="shared" si="1"/>
        <v>879</v>
      </c>
      <c r="F66" s="4">
        <v>440</v>
      </c>
      <c r="G66" s="4">
        <v>439</v>
      </c>
      <c r="I66" s="4">
        <v>59</v>
      </c>
      <c r="J66" s="4">
        <f t="shared" si="2"/>
        <v>440</v>
      </c>
      <c r="K66" s="4">
        <f t="shared" si="2"/>
        <v>439</v>
      </c>
      <c r="L66" s="4">
        <f t="shared" si="3"/>
        <v>516</v>
      </c>
      <c r="M66" s="4">
        <f t="shared" si="3"/>
        <v>717</v>
      </c>
      <c r="N66" s="11">
        <f t="shared" si="4"/>
        <v>1.1727272727272726</v>
      </c>
      <c r="O66" s="11">
        <f t="shared" si="4"/>
        <v>1.6332574031890661</v>
      </c>
      <c r="P66" s="11">
        <v>1.1430485410770077</v>
      </c>
      <c r="Q66" s="11">
        <v>1.426226359882137</v>
      </c>
      <c r="R66" s="11">
        <f t="shared" si="5"/>
        <v>502.94135807388341</v>
      </c>
      <c r="S66" s="11">
        <f t="shared" si="5"/>
        <v>626.11337198825811</v>
      </c>
      <c r="T66" s="11">
        <f t="shared" si="6"/>
        <v>1129.0547300621415</v>
      </c>
      <c r="U66" s="10"/>
      <c r="V66" s="12">
        <v>1.5</v>
      </c>
      <c r="W66" s="12">
        <f t="shared" si="7"/>
        <v>1693.5820950932123</v>
      </c>
    </row>
    <row r="67" spans="1:23" x14ac:dyDescent="0.25">
      <c r="A67" s="4">
        <v>60</v>
      </c>
      <c r="B67" s="4">
        <f t="shared" si="0"/>
        <v>1239</v>
      </c>
      <c r="C67" s="4">
        <v>519</v>
      </c>
      <c r="D67" s="4">
        <v>720</v>
      </c>
      <c r="E67" s="4">
        <f t="shared" si="1"/>
        <v>818</v>
      </c>
      <c r="F67" s="4">
        <v>385</v>
      </c>
      <c r="G67" s="4">
        <v>433</v>
      </c>
      <c r="I67" s="4">
        <v>60</v>
      </c>
      <c r="J67" s="4">
        <f t="shared" si="2"/>
        <v>385</v>
      </c>
      <c r="K67" s="4">
        <f t="shared" si="2"/>
        <v>433</v>
      </c>
      <c r="L67" s="4">
        <f t="shared" si="3"/>
        <v>519</v>
      </c>
      <c r="M67" s="4">
        <f t="shared" si="3"/>
        <v>720</v>
      </c>
      <c r="N67" s="11">
        <f t="shared" si="4"/>
        <v>1.3480519480519479</v>
      </c>
      <c r="O67" s="11">
        <f t="shared" si="4"/>
        <v>1.6628175519630486</v>
      </c>
      <c r="P67" s="11">
        <v>1.1825745280936248</v>
      </c>
      <c r="Q67" s="11">
        <v>1.4753573081631239</v>
      </c>
      <c r="R67" s="11">
        <f t="shared" si="5"/>
        <v>455.29119331604556</v>
      </c>
      <c r="S67" s="11">
        <f t="shared" si="5"/>
        <v>638.82971443463271</v>
      </c>
      <c r="T67" s="11">
        <f t="shared" si="6"/>
        <v>1094.1209077506783</v>
      </c>
      <c r="U67" s="10"/>
      <c r="V67" s="12">
        <v>1.5</v>
      </c>
      <c r="W67" s="12">
        <f t="shared" si="7"/>
        <v>1641.1813616260174</v>
      </c>
    </row>
    <row r="68" spans="1:23" x14ac:dyDescent="0.25">
      <c r="A68" s="4">
        <v>61</v>
      </c>
      <c r="B68" s="4">
        <f t="shared" si="0"/>
        <v>1331</v>
      </c>
      <c r="C68" s="4">
        <v>579</v>
      </c>
      <c r="D68" s="4">
        <v>752</v>
      </c>
      <c r="E68" s="4">
        <f t="shared" si="1"/>
        <v>824</v>
      </c>
      <c r="F68" s="4">
        <v>403</v>
      </c>
      <c r="G68" s="4">
        <v>421</v>
      </c>
      <c r="I68" s="4">
        <v>61</v>
      </c>
      <c r="J68" s="4">
        <f t="shared" si="2"/>
        <v>403</v>
      </c>
      <c r="K68" s="4">
        <f t="shared" si="2"/>
        <v>421</v>
      </c>
      <c r="L68" s="4">
        <f t="shared" si="3"/>
        <v>579</v>
      </c>
      <c r="M68" s="4">
        <f t="shared" si="3"/>
        <v>752</v>
      </c>
      <c r="N68" s="11">
        <f t="shared" si="4"/>
        <v>1.4367245657568237</v>
      </c>
      <c r="O68" s="11">
        <f t="shared" si="4"/>
        <v>1.7862232779097387</v>
      </c>
      <c r="P68" s="11">
        <v>1.1841142086777496</v>
      </c>
      <c r="Q68" s="11">
        <v>1.4842715059338174</v>
      </c>
      <c r="R68" s="11">
        <f t="shared" si="5"/>
        <v>477.19802609713309</v>
      </c>
      <c r="S68" s="11">
        <f t="shared" si="5"/>
        <v>624.87830399813708</v>
      </c>
      <c r="T68" s="11">
        <f t="shared" si="6"/>
        <v>1102.0763300952701</v>
      </c>
      <c r="U68" s="10"/>
      <c r="V68" s="12">
        <v>1.5</v>
      </c>
      <c r="W68" s="12">
        <f t="shared" si="7"/>
        <v>1653.1144951429051</v>
      </c>
    </row>
    <row r="69" spans="1:23" x14ac:dyDescent="0.25">
      <c r="A69" s="4">
        <v>62</v>
      </c>
      <c r="B69" s="4">
        <f t="shared" si="0"/>
        <v>1070</v>
      </c>
      <c r="C69" s="4">
        <v>430</v>
      </c>
      <c r="D69" s="4">
        <v>640</v>
      </c>
      <c r="E69" s="4">
        <f t="shared" si="1"/>
        <v>805</v>
      </c>
      <c r="F69" s="4">
        <v>382</v>
      </c>
      <c r="G69" s="4">
        <v>423</v>
      </c>
      <c r="I69" s="4">
        <v>62</v>
      </c>
      <c r="J69" s="4">
        <f t="shared" si="2"/>
        <v>382</v>
      </c>
      <c r="K69" s="4">
        <f t="shared" si="2"/>
        <v>423</v>
      </c>
      <c r="L69" s="4">
        <f t="shared" si="3"/>
        <v>430</v>
      </c>
      <c r="M69" s="4">
        <f t="shared" si="3"/>
        <v>640</v>
      </c>
      <c r="N69" s="11">
        <f t="shared" si="4"/>
        <v>1.12565445026178</v>
      </c>
      <c r="O69" s="11">
        <f t="shared" si="4"/>
        <v>1.5130023640661938</v>
      </c>
      <c r="P69" s="11">
        <v>1.1392912823311809</v>
      </c>
      <c r="Q69" s="11">
        <v>1.4498464913947244</v>
      </c>
      <c r="R69" s="11">
        <f t="shared" si="5"/>
        <v>435.20926985051113</v>
      </c>
      <c r="S69" s="11">
        <f t="shared" si="5"/>
        <v>613.28506585996843</v>
      </c>
      <c r="T69" s="11">
        <f t="shared" si="6"/>
        <v>1048.4943357104796</v>
      </c>
      <c r="U69" s="10"/>
      <c r="V69" s="12">
        <v>1.5</v>
      </c>
      <c r="W69" s="12">
        <f t="shared" si="7"/>
        <v>1572.7415035657195</v>
      </c>
    </row>
    <row r="70" spans="1:23" x14ac:dyDescent="0.25">
      <c r="A70" s="4">
        <v>63</v>
      </c>
      <c r="B70" s="4">
        <f t="shared" si="0"/>
        <v>1170</v>
      </c>
      <c r="C70" s="4">
        <v>472</v>
      </c>
      <c r="D70" s="4">
        <v>698</v>
      </c>
      <c r="E70" s="4">
        <f t="shared" si="1"/>
        <v>675</v>
      </c>
      <c r="F70" s="4">
        <v>323</v>
      </c>
      <c r="G70" s="4">
        <v>352</v>
      </c>
      <c r="I70" s="4">
        <v>63</v>
      </c>
      <c r="J70" s="4">
        <f t="shared" si="2"/>
        <v>323</v>
      </c>
      <c r="K70" s="4">
        <f t="shared" si="2"/>
        <v>352</v>
      </c>
      <c r="L70" s="4">
        <f t="shared" si="3"/>
        <v>472</v>
      </c>
      <c r="M70" s="4">
        <f t="shared" si="3"/>
        <v>698</v>
      </c>
      <c r="N70" s="11">
        <f t="shared" si="4"/>
        <v>1.4613003095975232</v>
      </c>
      <c r="O70" s="11">
        <f t="shared" si="4"/>
        <v>1.9829545454545454</v>
      </c>
      <c r="P70" s="11">
        <v>1.1757656677118211</v>
      </c>
      <c r="Q70" s="11">
        <v>1.5747516223457818</v>
      </c>
      <c r="R70" s="11">
        <f t="shared" si="5"/>
        <v>379.77231067091822</v>
      </c>
      <c r="S70" s="11">
        <f t="shared" si="5"/>
        <v>554.31257106571525</v>
      </c>
      <c r="T70" s="11">
        <f t="shared" si="6"/>
        <v>934.08488173663341</v>
      </c>
      <c r="U70" s="10"/>
      <c r="V70" s="12">
        <v>1.5</v>
      </c>
      <c r="W70" s="12">
        <f t="shared" si="7"/>
        <v>1401.1273226049502</v>
      </c>
    </row>
    <row r="71" spans="1:23" x14ac:dyDescent="0.25">
      <c r="A71" s="4">
        <v>64</v>
      </c>
      <c r="B71" s="4">
        <f t="shared" si="0"/>
        <v>1085</v>
      </c>
      <c r="C71" s="4">
        <v>352</v>
      </c>
      <c r="D71" s="4">
        <v>733</v>
      </c>
      <c r="E71" s="4">
        <f t="shared" si="1"/>
        <v>730</v>
      </c>
      <c r="F71" s="4">
        <v>316</v>
      </c>
      <c r="G71" s="4">
        <v>414</v>
      </c>
      <c r="I71" s="4">
        <v>64</v>
      </c>
      <c r="J71" s="4">
        <f t="shared" si="2"/>
        <v>316</v>
      </c>
      <c r="K71" s="4">
        <f t="shared" si="2"/>
        <v>414</v>
      </c>
      <c r="L71" s="4">
        <f t="shared" si="3"/>
        <v>352</v>
      </c>
      <c r="M71" s="4">
        <f t="shared" si="3"/>
        <v>733</v>
      </c>
      <c r="N71" s="11">
        <f t="shared" si="4"/>
        <v>1.1139240506329113</v>
      </c>
      <c r="O71" s="11">
        <f t="shared" si="4"/>
        <v>1.7705314009661837</v>
      </c>
      <c r="P71" s="11">
        <v>1.091953722728787</v>
      </c>
      <c r="Q71" s="11">
        <v>1.482105702636932</v>
      </c>
      <c r="R71" s="11">
        <f t="shared" si="5"/>
        <v>345.0573763822967</v>
      </c>
      <c r="S71" s="11">
        <f t="shared" si="5"/>
        <v>613.59176089168989</v>
      </c>
      <c r="T71" s="11">
        <f t="shared" si="6"/>
        <v>958.64913727398653</v>
      </c>
      <c r="U71" s="10"/>
      <c r="V71" s="12">
        <v>1.5</v>
      </c>
      <c r="W71" s="12">
        <f t="shared" si="7"/>
        <v>1437.9737059109798</v>
      </c>
    </row>
    <row r="72" spans="1:23" x14ac:dyDescent="0.25">
      <c r="A72" s="4">
        <v>65</v>
      </c>
      <c r="B72" s="4">
        <f t="shared" ref="B72:B106" si="8">C72+D72</f>
        <v>834</v>
      </c>
      <c r="C72" s="4">
        <v>287</v>
      </c>
      <c r="D72" s="4">
        <v>547</v>
      </c>
      <c r="E72" s="4">
        <f t="shared" ref="E72:E106" si="9">F72+G72</f>
        <v>562</v>
      </c>
      <c r="F72" s="4">
        <v>234</v>
      </c>
      <c r="G72" s="4">
        <v>328</v>
      </c>
      <c r="I72" s="4">
        <v>65</v>
      </c>
      <c r="J72" s="4">
        <f t="shared" ref="J72:K106" si="10">F72</f>
        <v>234</v>
      </c>
      <c r="K72" s="4">
        <f t="shared" si="10"/>
        <v>328</v>
      </c>
      <c r="L72" s="4">
        <f t="shared" ref="L72:M106" si="11">C72</f>
        <v>287</v>
      </c>
      <c r="M72" s="4">
        <f t="shared" si="11"/>
        <v>547</v>
      </c>
      <c r="N72" s="11">
        <f t="shared" ref="N72:O106" si="12">L72/J72</f>
        <v>1.2264957264957266</v>
      </c>
      <c r="O72" s="11">
        <f t="shared" si="12"/>
        <v>1.6676829268292683</v>
      </c>
      <c r="P72" s="11">
        <v>1.1210167176082917</v>
      </c>
      <c r="Q72" s="11">
        <v>1.5709636597012633</v>
      </c>
      <c r="R72" s="11">
        <f t="shared" ref="R72:S106" si="13">J72*P72</f>
        <v>262.31791192034024</v>
      </c>
      <c r="S72" s="11">
        <f t="shared" si="13"/>
        <v>515.27608038201436</v>
      </c>
      <c r="T72" s="11">
        <f t="shared" ref="T72:T106" si="14">R72+S72</f>
        <v>777.59399230235454</v>
      </c>
      <c r="U72" s="10"/>
      <c r="V72" s="12">
        <v>1.5</v>
      </c>
      <c r="W72" s="12">
        <f t="shared" ref="W72:W106" si="15">T72*V72</f>
        <v>1166.3909884535319</v>
      </c>
    </row>
    <row r="73" spans="1:23" x14ac:dyDescent="0.25">
      <c r="A73" s="4">
        <v>66</v>
      </c>
      <c r="B73" s="4">
        <f t="shared" si="8"/>
        <v>1006</v>
      </c>
      <c r="C73" s="4">
        <v>295</v>
      </c>
      <c r="D73" s="4">
        <v>711</v>
      </c>
      <c r="E73" s="4">
        <f t="shared" si="9"/>
        <v>617</v>
      </c>
      <c r="F73" s="4">
        <v>263</v>
      </c>
      <c r="G73" s="4">
        <v>354</v>
      </c>
      <c r="I73" s="4">
        <v>66</v>
      </c>
      <c r="J73" s="4">
        <f t="shared" si="10"/>
        <v>263</v>
      </c>
      <c r="K73" s="4">
        <f t="shared" si="10"/>
        <v>354</v>
      </c>
      <c r="L73" s="4">
        <f t="shared" si="11"/>
        <v>295</v>
      </c>
      <c r="M73" s="4">
        <f t="shared" si="11"/>
        <v>711</v>
      </c>
      <c r="N73" s="11">
        <f t="shared" si="12"/>
        <v>1.1216730038022813</v>
      </c>
      <c r="O73" s="11">
        <f t="shared" si="12"/>
        <v>2.0084745762711864</v>
      </c>
      <c r="P73" s="11">
        <v>1.158793886711841</v>
      </c>
      <c r="Q73" s="11">
        <v>1.5136682044855096</v>
      </c>
      <c r="R73" s="11">
        <f t="shared" si="13"/>
        <v>304.76279220521417</v>
      </c>
      <c r="S73" s="11">
        <f t="shared" si="13"/>
        <v>535.83854438787046</v>
      </c>
      <c r="T73" s="11">
        <f t="shared" si="14"/>
        <v>840.60133659308462</v>
      </c>
      <c r="U73" s="10"/>
      <c r="V73" s="12">
        <v>1.5</v>
      </c>
      <c r="W73" s="12">
        <f t="shared" si="15"/>
        <v>1260.9020048896268</v>
      </c>
    </row>
    <row r="74" spans="1:23" x14ac:dyDescent="0.25">
      <c r="A74" s="4">
        <v>67</v>
      </c>
      <c r="B74" s="4">
        <f t="shared" si="8"/>
        <v>734</v>
      </c>
      <c r="C74" s="4">
        <v>239</v>
      </c>
      <c r="D74" s="4">
        <v>495</v>
      </c>
      <c r="E74" s="4">
        <f t="shared" si="9"/>
        <v>569</v>
      </c>
      <c r="F74" s="4">
        <v>249</v>
      </c>
      <c r="G74" s="4">
        <v>320</v>
      </c>
      <c r="I74" s="4">
        <v>67</v>
      </c>
      <c r="J74" s="4">
        <f t="shared" si="10"/>
        <v>249</v>
      </c>
      <c r="K74" s="4">
        <f t="shared" si="10"/>
        <v>320</v>
      </c>
      <c r="L74" s="4">
        <f t="shared" si="11"/>
        <v>239</v>
      </c>
      <c r="M74" s="4">
        <f t="shared" si="11"/>
        <v>495</v>
      </c>
      <c r="N74" s="11">
        <f t="shared" si="12"/>
        <v>0.95983935742971882</v>
      </c>
      <c r="O74" s="11">
        <f t="shared" si="12"/>
        <v>1.546875</v>
      </c>
      <c r="P74" s="11">
        <v>1.1318994544649215</v>
      </c>
      <c r="Q74" s="11">
        <v>1.5924197744647843</v>
      </c>
      <c r="R74" s="11">
        <f t="shared" si="13"/>
        <v>281.84296416176545</v>
      </c>
      <c r="S74" s="11">
        <f t="shared" si="13"/>
        <v>509.57432782873099</v>
      </c>
      <c r="T74" s="11">
        <f t="shared" si="14"/>
        <v>791.41729199049644</v>
      </c>
      <c r="U74" s="10"/>
      <c r="V74" s="12">
        <v>1.5</v>
      </c>
      <c r="W74" s="12">
        <f t="shared" si="15"/>
        <v>1187.1259379857447</v>
      </c>
    </row>
    <row r="75" spans="1:23" x14ac:dyDescent="0.25">
      <c r="A75" s="4">
        <v>68</v>
      </c>
      <c r="B75" s="4">
        <f t="shared" si="8"/>
        <v>633</v>
      </c>
      <c r="C75" s="4">
        <v>263</v>
      </c>
      <c r="D75" s="4">
        <v>370</v>
      </c>
      <c r="E75" s="4">
        <f t="shared" si="9"/>
        <v>470</v>
      </c>
      <c r="F75" s="4">
        <v>214</v>
      </c>
      <c r="G75" s="4">
        <v>256</v>
      </c>
      <c r="I75" s="4">
        <v>68</v>
      </c>
      <c r="J75" s="4">
        <f t="shared" si="10"/>
        <v>214</v>
      </c>
      <c r="K75" s="4">
        <f t="shared" si="10"/>
        <v>256</v>
      </c>
      <c r="L75" s="4">
        <f t="shared" si="11"/>
        <v>263</v>
      </c>
      <c r="M75" s="4">
        <f t="shared" si="11"/>
        <v>370</v>
      </c>
      <c r="N75" s="11">
        <f t="shared" si="12"/>
        <v>1.2289719626168225</v>
      </c>
      <c r="O75" s="11">
        <f t="shared" si="12"/>
        <v>1.4453125</v>
      </c>
      <c r="P75" s="11">
        <v>1.1587564374054806</v>
      </c>
      <c r="Q75" s="11">
        <v>1.5580214651020399</v>
      </c>
      <c r="R75" s="11">
        <f t="shared" si="13"/>
        <v>247.97387760477287</v>
      </c>
      <c r="S75" s="11">
        <f t="shared" si="13"/>
        <v>398.85349506612221</v>
      </c>
      <c r="T75" s="11">
        <f t="shared" si="14"/>
        <v>646.8273726708951</v>
      </c>
      <c r="U75" s="10"/>
      <c r="V75" s="12">
        <v>1.5</v>
      </c>
      <c r="W75" s="12">
        <f t="shared" si="15"/>
        <v>970.24105900634265</v>
      </c>
    </row>
    <row r="76" spans="1:23" x14ac:dyDescent="0.25">
      <c r="A76" s="4">
        <v>69</v>
      </c>
      <c r="B76" s="4">
        <f t="shared" si="8"/>
        <v>651</v>
      </c>
      <c r="C76" s="4">
        <v>261</v>
      </c>
      <c r="D76" s="4">
        <v>390</v>
      </c>
      <c r="E76" s="4">
        <f t="shared" si="9"/>
        <v>452</v>
      </c>
      <c r="F76" s="4">
        <v>208</v>
      </c>
      <c r="G76" s="4">
        <v>244</v>
      </c>
      <c r="I76" s="4">
        <v>69</v>
      </c>
      <c r="J76" s="4">
        <f t="shared" si="10"/>
        <v>208</v>
      </c>
      <c r="K76" s="4">
        <f t="shared" si="10"/>
        <v>244</v>
      </c>
      <c r="L76" s="4">
        <f t="shared" si="11"/>
        <v>261</v>
      </c>
      <c r="M76" s="4">
        <f t="shared" si="11"/>
        <v>390</v>
      </c>
      <c r="N76" s="11">
        <f t="shared" si="12"/>
        <v>1.2548076923076923</v>
      </c>
      <c r="O76" s="11">
        <f t="shared" si="12"/>
        <v>1.598360655737705</v>
      </c>
      <c r="P76" s="11">
        <v>1.1413992714218271</v>
      </c>
      <c r="Q76" s="11">
        <v>1.5940607954196429</v>
      </c>
      <c r="R76" s="11">
        <f t="shared" si="13"/>
        <v>237.41104845574003</v>
      </c>
      <c r="S76" s="11">
        <f t="shared" si="13"/>
        <v>388.95083408239287</v>
      </c>
      <c r="T76" s="11">
        <f t="shared" si="14"/>
        <v>626.36188253813293</v>
      </c>
      <c r="U76" s="10"/>
      <c r="V76" s="12">
        <v>1.5</v>
      </c>
      <c r="W76" s="12">
        <f t="shared" si="15"/>
        <v>939.5428238071994</v>
      </c>
    </row>
    <row r="77" spans="1:23" x14ac:dyDescent="0.25">
      <c r="A77" s="4">
        <v>70</v>
      </c>
      <c r="B77" s="4">
        <f t="shared" si="8"/>
        <v>599</v>
      </c>
      <c r="C77" s="4">
        <v>225</v>
      </c>
      <c r="D77" s="4">
        <v>374</v>
      </c>
      <c r="E77" s="4">
        <f t="shared" si="9"/>
        <v>432</v>
      </c>
      <c r="F77" s="4">
        <v>173</v>
      </c>
      <c r="G77" s="4">
        <v>259</v>
      </c>
      <c r="I77" s="4">
        <v>70</v>
      </c>
      <c r="J77" s="4">
        <f t="shared" si="10"/>
        <v>173</v>
      </c>
      <c r="K77" s="4">
        <f t="shared" si="10"/>
        <v>259</v>
      </c>
      <c r="L77" s="4">
        <f t="shared" si="11"/>
        <v>225</v>
      </c>
      <c r="M77" s="4">
        <f t="shared" si="11"/>
        <v>374</v>
      </c>
      <c r="N77" s="11">
        <f t="shared" si="12"/>
        <v>1.300578034682081</v>
      </c>
      <c r="O77" s="11">
        <f t="shared" si="12"/>
        <v>1.444015444015444</v>
      </c>
      <c r="P77" s="11">
        <v>1.2001189324535197</v>
      </c>
      <c r="Q77" s="11">
        <v>1.6082249138730098</v>
      </c>
      <c r="R77" s="11">
        <f t="shared" si="13"/>
        <v>207.6205753144589</v>
      </c>
      <c r="S77" s="11">
        <f t="shared" si="13"/>
        <v>416.53025269310956</v>
      </c>
      <c r="T77" s="11">
        <f t="shared" si="14"/>
        <v>624.15082800756841</v>
      </c>
      <c r="U77" s="10"/>
      <c r="V77" s="12">
        <v>1.5</v>
      </c>
      <c r="W77" s="12">
        <f t="shared" si="15"/>
        <v>936.22624201135261</v>
      </c>
    </row>
    <row r="78" spans="1:23" x14ac:dyDescent="0.25">
      <c r="A78" s="4">
        <v>71</v>
      </c>
      <c r="B78" s="4">
        <f t="shared" si="8"/>
        <v>568</v>
      </c>
      <c r="C78" s="4">
        <v>160</v>
      </c>
      <c r="D78" s="4">
        <v>408</v>
      </c>
      <c r="E78" s="4">
        <f t="shared" si="9"/>
        <v>393</v>
      </c>
      <c r="F78" s="4">
        <v>160</v>
      </c>
      <c r="G78" s="4">
        <v>233</v>
      </c>
      <c r="I78" s="4">
        <v>71</v>
      </c>
      <c r="J78" s="4">
        <f t="shared" si="10"/>
        <v>160</v>
      </c>
      <c r="K78" s="4">
        <f t="shared" si="10"/>
        <v>233</v>
      </c>
      <c r="L78" s="4">
        <f t="shared" si="11"/>
        <v>160</v>
      </c>
      <c r="M78" s="4">
        <f t="shared" si="11"/>
        <v>408</v>
      </c>
      <c r="N78" s="11">
        <f t="shared" si="12"/>
        <v>1</v>
      </c>
      <c r="O78" s="11">
        <f t="shared" si="12"/>
        <v>1.7510729613733906</v>
      </c>
      <c r="P78" s="11">
        <v>1.2712810006613371</v>
      </c>
      <c r="Q78" s="11">
        <v>1.6975198611628772</v>
      </c>
      <c r="R78" s="11">
        <f t="shared" si="13"/>
        <v>203.40496010581393</v>
      </c>
      <c r="S78" s="11">
        <f t="shared" si="13"/>
        <v>395.52212765095038</v>
      </c>
      <c r="T78" s="11">
        <f t="shared" si="14"/>
        <v>598.92708775676431</v>
      </c>
      <c r="U78" s="10"/>
      <c r="V78" s="12">
        <v>1.5</v>
      </c>
      <c r="W78" s="12">
        <f t="shared" si="15"/>
        <v>898.39063163514652</v>
      </c>
    </row>
    <row r="79" spans="1:23" x14ac:dyDescent="0.25">
      <c r="A79" s="4">
        <v>72</v>
      </c>
      <c r="B79" s="4">
        <f t="shared" si="8"/>
        <v>441</v>
      </c>
      <c r="C79" s="4">
        <v>181</v>
      </c>
      <c r="D79" s="4">
        <v>260</v>
      </c>
      <c r="E79" s="4">
        <f t="shared" si="9"/>
        <v>362</v>
      </c>
      <c r="F79" s="4">
        <v>155</v>
      </c>
      <c r="G79" s="4">
        <v>207</v>
      </c>
      <c r="I79" s="4">
        <v>72</v>
      </c>
      <c r="J79" s="4">
        <f t="shared" si="10"/>
        <v>155</v>
      </c>
      <c r="K79" s="4">
        <f t="shared" si="10"/>
        <v>207</v>
      </c>
      <c r="L79" s="4">
        <f t="shared" si="11"/>
        <v>181</v>
      </c>
      <c r="M79" s="4">
        <f t="shared" si="11"/>
        <v>260</v>
      </c>
      <c r="N79" s="11">
        <f t="shared" si="12"/>
        <v>1.167741935483871</v>
      </c>
      <c r="O79" s="11">
        <f t="shared" si="12"/>
        <v>1.2560386473429952</v>
      </c>
      <c r="P79" s="11">
        <v>1.2037283427123036</v>
      </c>
      <c r="Q79" s="11">
        <v>1.5545465488116144</v>
      </c>
      <c r="R79" s="11">
        <f t="shared" si="13"/>
        <v>186.57789312040705</v>
      </c>
      <c r="S79" s="11">
        <f t="shared" si="13"/>
        <v>321.79113560400418</v>
      </c>
      <c r="T79" s="11">
        <f t="shared" si="14"/>
        <v>508.36902872441124</v>
      </c>
      <c r="U79" s="10"/>
      <c r="V79" s="12">
        <v>1.5</v>
      </c>
      <c r="W79" s="12">
        <f t="shared" si="15"/>
        <v>762.55354308661686</v>
      </c>
    </row>
    <row r="80" spans="1:23" x14ac:dyDescent="0.25">
      <c r="A80" s="4">
        <v>73</v>
      </c>
      <c r="B80" s="4">
        <f t="shared" si="8"/>
        <v>357</v>
      </c>
      <c r="C80" s="4">
        <v>127</v>
      </c>
      <c r="D80" s="4">
        <v>230</v>
      </c>
      <c r="E80" s="4">
        <f t="shared" si="9"/>
        <v>289</v>
      </c>
      <c r="F80" s="4">
        <v>118</v>
      </c>
      <c r="G80" s="4">
        <v>171</v>
      </c>
      <c r="I80" s="4">
        <v>73</v>
      </c>
      <c r="J80" s="4">
        <f t="shared" si="10"/>
        <v>118</v>
      </c>
      <c r="K80" s="4">
        <f t="shared" si="10"/>
        <v>171</v>
      </c>
      <c r="L80" s="4">
        <f t="shared" si="11"/>
        <v>127</v>
      </c>
      <c r="M80" s="4">
        <f t="shared" si="11"/>
        <v>230</v>
      </c>
      <c r="N80" s="11">
        <f t="shared" si="12"/>
        <v>1.076271186440678</v>
      </c>
      <c r="O80" s="11">
        <f t="shared" si="12"/>
        <v>1.3450292397660819</v>
      </c>
      <c r="P80" s="11">
        <v>1.0989224600493674</v>
      </c>
      <c r="Q80" s="11">
        <v>1.5088109523577338</v>
      </c>
      <c r="R80" s="11">
        <f t="shared" si="13"/>
        <v>129.67285028582535</v>
      </c>
      <c r="S80" s="11">
        <f t="shared" si="13"/>
        <v>258.00667285317246</v>
      </c>
      <c r="T80" s="11">
        <f t="shared" si="14"/>
        <v>387.67952313899781</v>
      </c>
      <c r="U80" s="10"/>
      <c r="V80" s="12">
        <v>1.5</v>
      </c>
      <c r="W80" s="12">
        <f t="shared" si="15"/>
        <v>581.51928470849668</v>
      </c>
    </row>
    <row r="81" spans="1:23" x14ac:dyDescent="0.25">
      <c r="A81" s="4">
        <v>74</v>
      </c>
      <c r="B81" s="4">
        <f t="shared" si="8"/>
        <v>360</v>
      </c>
      <c r="C81" s="4">
        <v>91</v>
      </c>
      <c r="D81" s="4">
        <v>269</v>
      </c>
      <c r="E81" s="4">
        <f t="shared" si="9"/>
        <v>249</v>
      </c>
      <c r="F81" s="4">
        <v>97</v>
      </c>
      <c r="G81" s="4">
        <v>152</v>
      </c>
      <c r="I81" s="4">
        <v>74</v>
      </c>
      <c r="J81" s="4">
        <f t="shared" si="10"/>
        <v>97</v>
      </c>
      <c r="K81" s="4">
        <f t="shared" si="10"/>
        <v>152</v>
      </c>
      <c r="L81" s="4">
        <f t="shared" si="11"/>
        <v>91</v>
      </c>
      <c r="M81" s="4">
        <f t="shared" si="11"/>
        <v>269</v>
      </c>
      <c r="N81" s="11">
        <f t="shared" si="12"/>
        <v>0.93814432989690721</v>
      </c>
      <c r="O81" s="11">
        <f t="shared" si="12"/>
        <v>1.7697368421052631</v>
      </c>
      <c r="P81" s="11">
        <v>1.1996096473498148</v>
      </c>
      <c r="Q81" s="11">
        <v>1.5364118049579252</v>
      </c>
      <c r="R81" s="11">
        <f t="shared" si="13"/>
        <v>116.36213579293204</v>
      </c>
      <c r="S81" s="11">
        <f t="shared" si="13"/>
        <v>233.53459435360463</v>
      </c>
      <c r="T81" s="11">
        <f t="shared" si="14"/>
        <v>349.8967301465367</v>
      </c>
      <c r="U81" s="10"/>
      <c r="V81" s="12">
        <v>1.5</v>
      </c>
      <c r="W81" s="12">
        <f t="shared" si="15"/>
        <v>524.84509521980499</v>
      </c>
    </row>
    <row r="82" spans="1:23" x14ac:dyDescent="0.25">
      <c r="A82" s="4">
        <v>75</v>
      </c>
      <c r="B82" s="4">
        <f t="shared" si="8"/>
        <v>343</v>
      </c>
      <c r="C82" s="4">
        <v>132</v>
      </c>
      <c r="D82" s="4">
        <v>211</v>
      </c>
      <c r="E82" s="4">
        <f t="shared" si="9"/>
        <v>267</v>
      </c>
      <c r="F82" s="4">
        <v>116</v>
      </c>
      <c r="G82" s="4">
        <v>151</v>
      </c>
      <c r="I82" s="4">
        <v>75</v>
      </c>
      <c r="J82" s="4">
        <f t="shared" si="10"/>
        <v>116</v>
      </c>
      <c r="K82" s="4">
        <f t="shared" si="10"/>
        <v>151</v>
      </c>
      <c r="L82" s="4">
        <f t="shared" si="11"/>
        <v>132</v>
      </c>
      <c r="M82" s="4">
        <f t="shared" si="11"/>
        <v>211</v>
      </c>
      <c r="N82" s="11">
        <f t="shared" si="12"/>
        <v>1.1379310344827587</v>
      </c>
      <c r="O82" s="11">
        <f t="shared" si="12"/>
        <v>1.3973509933774835</v>
      </c>
      <c r="P82" s="11">
        <v>1.0552273892777833</v>
      </c>
      <c r="Q82" s="11">
        <v>1.5150969237124527</v>
      </c>
      <c r="R82" s="11">
        <f t="shared" si="13"/>
        <v>122.40637715622286</v>
      </c>
      <c r="S82" s="11">
        <f t="shared" si="13"/>
        <v>228.77963548058037</v>
      </c>
      <c r="T82" s="11">
        <f t="shared" si="14"/>
        <v>351.18601263680324</v>
      </c>
      <c r="U82" s="10"/>
      <c r="V82" s="12">
        <v>1.5</v>
      </c>
      <c r="W82" s="12">
        <f t="shared" si="15"/>
        <v>526.77901895520483</v>
      </c>
    </row>
    <row r="83" spans="1:23" x14ac:dyDescent="0.25">
      <c r="A83" s="4">
        <v>76</v>
      </c>
      <c r="B83" s="4">
        <f t="shared" si="8"/>
        <v>180</v>
      </c>
      <c r="C83" s="4">
        <v>56</v>
      </c>
      <c r="D83" s="4">
        <v>124</v>
      </c>
      <c r="E83" s="4">
        <f t="shared" si="9"/>
        <v>176</v>
      </c>
      <c r="F83" s="4">
        <v>69</v>
      </c>
      <c r="G83" s="4">
        <v>107</v>
      </c>
      <c r="I83" s="4">
        <v>76</v>
      </c>
      <c r="J83" s="4">
        <f t="shared" si="10"/>
        <v>69</v>
      </c>
      <c r="K83" s="4">
        <f t="shared" si="10"/>
        <v>107</v>
      </c>
      <c r="L83" s="4">
        <f t="shared" si="11"/>
        <v>56</v>
      </c>
      <c r="M83" s="4">
        <f t="shared" si="11"/>
        <v>124</v>
      </c>
      <c r="N83" s="11">
        <f t="shared" si="12"/>
        <v>0.81159420289855078</v>
      </c>
      <c r="O83" s="11">
        <f t="shared" si="12"/>
        <v>1.1588785046728971</v>
      </c>
      <c r="P83" s="11">
        <v>0.87105133724920314</v>
      </c>
      <c r="Q83" s="11">
        <v>1.163462701676707</v>
      </c>
      <c r="R83" s="11">
        <f t="shared" si="13"/>
        <v>60.102542270195016</v>
      </c>
      <c r="S83" s="11">
        <f t="shared" si="13"/>
        <v>124.49050907940764</v>
      </c>
      <c r="T83" s="11">
        <f t="shared" si="14"/>
        <v>184.59305134960266</v>
      </c>
      <c r="U83" s="10"/>
      <c r="V83" s="12">
        <v>1.5</v>
      </c>
      <c r="W83" s="12">
        <f t="shared" si="15"/>
        <v>276.88957702440399</v>
      </c>
    </row>
    <row r="84" spans="1:23" x14ac:dyDescent="0.25">
      <c r="A84" s="4">
        <v>77</v>
      </c>
      <c r="B84" s="4">
        <f t="shared" si="8"/>
        <v>117</v>
      </c>
      <c r="C84" s="4">
        <v>52</v>
      </c>
      <c r="D84" s="4">
        <v>65</v>
      </c>
      <c r="E84" s="4">
        <f t="shared" si="9"/>
        <v>99</v>
      </c>
      <c r="F84" s="4">
        <v>44</v>
      </c>
      <c r="G84" s="4">
        <v>55</v>
      </c>
      <c r="I84" s="4">
        <v>77</v>
      </c>
      <c r="J84" s="4">
        <f t="shared" si="10"/>
        <v>44</v>
      </c>
      <c r="K84" s="4">
        <f t="shared" si="10"/>
        <v>55</v>
      </c>
      <c r="L84" s="4">
        <f t="shared" si="11"/>
        <v>52</v>
      </c>
      <c r="M84" s="4">
        <f t="shared" si="11"/>
        <v>65</v>
      </c>
      <c r="N84" s="11">
        <f t="shared" si="12"/>
        <v>1.1818181818181819</v>
      </c>
      <c r="O84" s="11">
        <f t="shared" si="12"/>
        <v>1.1818181818181819</v>
      </c>
      <c r="P84" s="11">
        <v>1.0980308563172401</v>
      </c>
      <c r="Q84" s="11">
        <v>1.2533296593497394</v>
      </c>
      <c r="R84" s="11">
        <f t="shared" si="13"/>
        <v>48.313357677958564</v>
      </c>
      <c r="S84" s="11">
        <f t="shared" si="13"/>
        <v>68.933131264235669</v>
      </c>
      <c r="T84" s="11">
        <f t="shared" si="14"/>
        <v>117.24648894219423</v>
      </c>
      <c r="U84" s="10"/>
      <c r="V84" s="12">
        <v>1.5</v>
      </c>
      <c r="W84" s="12">
        <f t="shared" si="15"/>
        <v>175.86973341329136</v>
      </c>
    </row>
    <row r="85" spans="1:23" x14ac:dyDescent="0.25">
      <c r="A85" s="4">
        <v>78</v>
      </c>
      <c r="B85" s="4">
        <f t="shared" si="8"/>
        <v>121</v>
      </c>
      <c r="C85" s="4">
        <v>71</v>
      </c>
      <c r="D85" s="4">
        <v>50</v>
      </c>
      <c r="E85" s="4">
        <f t="shared" si="9"/>
        <v>81</v>
      </c>
      <c r="F85" s="4">
        <v>36</v>
      </c>
      <c r="G85" s="4">
        <v>45</v>
      </c>
      <c r="I85" s="4">
        <v>78</v>
      </c>
      <c r="J85" s="4">
        <f t="shared" si="10"/>
        <v>36</v>
      </c>
      <c r="K85" s="4">
        <f t="shared" si="10"/>
        <v>45</v>
      </c>
      <c r="L85" s="4">
        <f t="shared" si="11"/>
        <v>71</v>
      </c>
      <c r="M85" s="4">
        <f t="shared" si="11"/>
        <v>50</v>
      </c>
      <c r="N85" s="11">
        <f t="shared" si="12"/>
        <v>1.9722222222222223</v>
      </c>
      <c r="O85" s="11">
        <f t="shared" si="12"/>
        <v>1.1111111111111112</v>
      </c>
      <c r="P85" s="11">
        <v>1.2463082851082308</v>
      </c>
      <c r="Q85" s="11">
        <v>1.3285489276730484</v>
      </c>
      <c r="R85" s="11">
        <f t="shared" si="13"/>
        <v>44.86709826389631</v>
      </c>
      <c r="S85" s="11">
        <f t="shared" si="13"/>
        <v>59.78470174528718</v>
      </c>
      <c r="T85" s="11">
        <f t="shared" si="14"/>
        <v>104.65180000918349</v>
      </c>
      <c r="U85" s="10"/>
      <c r="V85" s="12">
        <v>1.5</v>
      </c>
      <c r="W85" s="12">
        <f t="shared" si="15"/>
        <v>156.97770001377523</v>
      </c>
    </row>
    <row r="86" spans="1:23" x14ac:dyDescent="0.25">
      <c r="A86" s="4">
        <v>79</v>
      </c>
      <c r="B86" s="4">
        <f t="shared" si="8"/>
        <v>145</v>
      </c>
      <c r="C86" s="4">
        <v>70</v>
      </c>
      <c r="D86" s="4">
        <v>75</v>
      </c>
      <c r="E86" s="4">
        <f t="shared" si="9"/>
        <v>116</v>
      </c>
      <c r="F86" s="4">
        <v>55</v>
      </c>
      <c r="G86" s="4">
        <v>61</v>
      </c>
      <c r="I86" s="4">
        <v>79</v>
      </c>
      <c r="J86" s="4">
        <f t="shared" si="10"/>
        <v>55</v>
      </c>
      <c r="K86" s="4">
        <f t="shared" si="10"/>
        <v>61</v>
      </c>
      <c r="L86" s="4">
        <f t="shared" si="11"/>
        <v>70</v>
      </c>
      <c r="M86" s="4">
        <f t="shared" si="11"/>
        <v>75</v>
      </c>
      <c r="N86" s="11">
        <f t="shared" si="12"/>
        <v>1.2727272727272727</v>
      </c>
      <c r="O86" s="11">
        <f t="shared" si="12"/>
        <v>1.2295081967213115</v>
      </c>
      <c r="P86" s="11">
        <v>1.2587200943383465</v>
      </c>
      <c r="Q86" s="11">
        <v>1.556891493509448</v>
      </c>
      <c r="R86" s="11">
        <f t="shared" si="13"/>
        <v>69.229605188609057</v>
      </c>
      <c r="S86" s="11">
        <f t="shared" si="13"/>
        <v>94.970381104076324</v>
      </c>
      <c r="T86" s="11">
        <f t="shared" si="14"/>
        <v>164.19998629268537</v>
      </c>
      <c r="U86" s="10"/>
      <c r="V86" s="12">
        <v>1.5</v>
      </c>
      <c r="W86" s="12">
        <f t="shared" si="15"/>
        <v>246.29997943902805</v>
      </c>
    </row>
    <row r="87" spans="1:23" x14ac:dyDescent="0.25">
      <c r="A87" s="4">
        <v>80</v>
      </c>
      <c r="B87" s="4">
        <f t="shared" si="8"/>
        <v>143</v>
      </c>
      <c r="C87" s="4">
        <v>69</v>
      </c>
      <c r="D87" s="4">
        <v>74</v>
      </c>
      <c r="E87" s="4">
        <f t="shared" si="9"/>
        <v>188</v>
      </c>
      <c r="F87" s="4">
        <v>80</v>
      </c>
      <c r="G87" s="4">
        <v>108</v>
      </c>
      <c r="I87" s="4">
        <v>80</v>
      </c>
      <c r="J87" s="4">
        <f t="shared" si="10"/>
        <v>80</v>
      </c>
      <c r="K87" s="4">
        <f t="shared" si="10"/>
        <v>108</v>
      </c>
      <c r="L87" s="4">
        <f t="shared" si="11"/>
        <v>69</v>
      </c>
      <c r="M87" s="4">
        <f t="shared" si="11"/>
        <v>74</v>
      </c>
      <c r="N87" s="11">
        <f t="shared" si="12"/>
        <v>0.86250000000000004</v>
      </c>
      <c r="O87" s="11">
        <f t="shared" si="12"/>
        <v>0.68518518518518523</v>
      </c>
      <c r="P87" s="11">
        <v>0.99793733229424786</v>
      </c>
      <c r="Q87" s="11">
        <v>1.2686136794893021</v>
      </c>
      <c r="R87" s="11">
        <f t="shared" si="13"/>
        <v>79.83498658353983</v>
      </c>
      <c r="S87" s="11">
        <f t="shared" si="13"/>
        <v>137.01027738484464</v>
      </c>
      <c r="T87" s="11">
        <f t="shared" si="14"/>
        <v>216.84526396838447</v>
      </c>
      <c r="U87" s="10"/>
      <c r="V87" s="12">
        <v>1.5</v>
      </c>
      <c r="W87" s="12">
        <f t="shared" si="15"/>
        <v>325.26789595257674</v>
      </c>
    </row>
    <row r="88" spans="1:23" x14ac:dyDescent="0.25">
      <c r="A88" s="4">
        <v>81</v>
      </c>
      <c r="B88" s="4">
        <f t="shared" si="8"/>
        <v>198</v>
      </c>
      <c r="C88" s="4">
        <v>67</v>
      </c>
      <c r="D88" s="4">
        <v>131</v>
      </c>
      <c r="E88" s="4">
        <f t="shared" si="9"/>
        <v>142</v>
      </c>
      <c r="F88" s="4">
        <v>57</v>
      </c>
      <c r="G88" s="4">
        <v>85</v>
      </c>
      <c r="I88" s="4">
        <v>81</v>
      </c>
      <c r="J88" s="4">
        <f t="shared" si="10"/>
        <v>57</v>
      </c>
      <c r="K88" s="4">
        <f t="shared" si="10"/>
        <v>85</v>
      </c>
      <c r="L88" s="4">
        <f t="shared" si="11"/>
        <v>67</v>
      </c>
      <c r="M88" s="4">
        <f t="shared" si="11"/>
        <v>131</v>
      </c>
      <c r="N88" s="11">
        <f t="shared" si="12"/>
        <v>1.1754385964912282</v>
      </c>
      <c r="O88" s="11">
        <f t="shared" si="12"/>
        <v>1.5411764705882354</v>
      </c>
      <c r="P88" s="11">
        <v>1.0566307227620151</v>
      </c>
      <c r="Q88" s="11">
        <v>1.2708540869872402</v>
      </c>
      <c r="R88" s="11">
        <f t="shared" si="13"/>
        <v>60.227951197434862</v>
      </c>
      <c r="S88" s="11">
        <f t="shared" si="13"/>
        <v>108.02259739391542</v>
      </c>
      <c r="T88" s="11">
        <f t="shared" si="14"/>
        <v>168.25054859135028</v>
      </c>
      <c r="U88" s="10"/>
      <c r="V88" s="12">
        <v>1.5</v>
      </c>
      <c r="W88" s="12">
        <f t="shared" si="15"/>
        <v>252.37582288702544</v>
      </c>
    </row>
    <row r="89" spans="1:23" x14ac:dyDescent="0.25">
      <c r="A89" s="4">
        <v>82</v>
      </c>
      <c r="B89" s="4">
        <f t="shared" si="8"/>
        <v>181</v>
      </c>
      <c r="C89" s="4">
        <v>58</v>
      </c>
      <c r="D89" s="4">
        <v>123</v>
      </c>
      <c r="E89" s="4">
        <f t="shared" si="9"/>
        <v>241</v>
      </c>
      <c r="F89" s="4">
        <v>87</v>
      </c>
      <c r="G89" s="4">
        <v>154</v>
      </c>
      <c r="I89" s="4">
        <v>82</v>
      </c>
      <c r="J89" s="4">
        <f t="shared" si="10"/>
        <v>87</v>
      </c>
      <c r="K89" s="4">
        <f t="shared" si="10"/>
        <v>154</v>
      </c>
      <c r="L89" s="4">
        <f t="shared" si="11"/>
        <v>58</v>
      </c>
      <c r="M89" s="4">
        <f t="shared" si="11"/>
        <v>123</v>
      </c>
      <c r="N89" s="11">
        <f t="shared" si="12"/>
        <v>0.66666666666666663</v>
      </c>
      <c r="O89" s="11">
        <f t="shared" si="12"/>
        <v>0.79870129870129869</v>
      </c>
      <c r="P89" s="11">
        <v>0.83082836143162497</v>
      </c>
      <c r="Q89" s="11">
        <v>1.0329877075932696</v>
      </c>
      <c r="R89" s="11">
        <f t="shared" si="13"/>
        <v>72.282067444551373</v>
      </c>
      <c r="S89" s="11">
        <f t="shared" si="13"/>
        <v>159.08010696936353</v>
      </c>
      <c r="T89" s="11">
        <f t="shared" si="14"/>
        <v>231.36217441391489</v>
      </c>
      <c r="U89" s="10"/>
      <c r="V89" s="12">
        <v>1.5</v>
      </c>
      <c r="W89" s="12">
        <f t="shared" si="15"/>
        <v>347.04326162087233</v>
      </c>
    </row>
    <row r="90" spans="1:23" x14ac:dyDescent="0.25">
      <c r="A90" s="4">
        <v>83</v>
      </c>
      <c r="B90" s="4">
        <f t="shared" si="8"/>
        <v>103</v>
      </c>
      <c r="C90" s="4">
        <v>40</v>
      </c>
      <c r="D90" s="4">
        <v>63</v>
      </c>
      <c r="E90" s="4">
        <f t="shared" si="9"/>
        <v>145</v>
      </c>
      <c r="F90" s="4">
        <v>60</v>
      </c>
      <c r="G90" s="4">
        <v>85</v>
      </c>
      <c r="I90" s="4">
        <v>83</v>
      </c>
      <c r="J90" s="4">
        <f t="shared" si="10"/>
        <v>60</v>
      </c>
      <c r="K90" s="4">
        <f t="shared" si="10"/>
        <v>85</v>
      </c>
      <c r="L90" s="4">
        <f t="shared" si="11"/>
        <v>40</v>
      </c>
      <c r="M90" s="4">
        <f t="shared" si="11"/>
        <v>63</v>
      </c>
      <c r="N90" s="11">
        <f t="shared" si="12"/>
        <v>0.66666666666666663</v>
      </c>
      <c r="O90" s="11">
        <f t="shared" si="12"/>
        <v>0.74117647058823533</v>
      </c>
      <c r="P90" s="11">
        <v>0.79545130371297212</v>
      </c>
      <c r="Q90" s="11">
        <v>0.97719802345730455</v>
      </c>
      <c r="R90" s="11">
        <f t="shared" si="13"/>
        <v>47.727078222778324</v>
      </c>
      <c r="S90" s="11">
        <f t="shared" si="13"/>
        <v>83.061831993870882</v>
      </c>
      <c r="T90" s="11">
        <f t="shared" si="14"/>
        <v>130.78891021664921</v>
      </c>
      <c r="U90" s="10"/>
      <c r="V90" s="12">
        <v>1.5</v>
      </c>
      <c r="W90" s="12">
        <f t="shared" si="15"/>
        <v>196.18336532497381</v>
      </c>
    </row>
    <row r="91" spans="1:23" x14ac:dyDescent="0.25">
      <c r="A91" s="4">
        <v>84</v>
      </c>
      <c r="B91" s="4">
        <f t="shared" si="8"/>
        <v>111</v>
      </c>
      <c r="C91" s="4">
        <v>39</v>
      </c>
      <c r="D91" s="4">
        <v>72</v>
      </c>
      <c r="E91" s="4">
        <f t="shared" si="9"/>
        <v>150</v>
      </c>
      <c r="F91" s="4">
        <v>52</v>
      </c>
      <c r="G91" s="4">
        <v>98</v>
      </c>
      <c r="I91" s="4">
        <v>84</v>
      </c>
      <c r="J91" s="4">
        <f t="shared" si="10"/>
        <v>52</v>
      </c>
      <c r="K91" s="4">
        <f t="shared" si="10"/>
        <v>98</v>
      </c>
      <c r="L91" s="4">
        <f t="shared" si="11"/>
        <v>39</v>
      </c>
      <c r="M91" s="4">
        <f t="shared" si="11"/>
        <v>72</v>
      </c>
      <c r="N91" s="11">
        <f t="shared" si="12"/>
        <v>0.75</v>
      </c>
      <c r="O91" s="11">
        <f t="shared" si="12"/>
        <v>0.73469387755102045</v>
      </c>
      <c r="P91" s="11">
        <v>0.76933012984981708</v>
      </c>
      <c r="Q91" s="11">
        <v>0.89278504471699538</v>
      </c>
      <c r="R91" s="11">
        <f t="shared" si="13"/>
        <v>40.00516675219049</v>
      </c>
      <c r="S91" s="11">
        <f t="shared" si="13"/>
        <v>87.492934382265545</v>
      </c>
      <c r="T91" s="11">
        <f t="shared" si="14"/>
        <v>127.49810113445604</v>
      </c>
      <c r="U91" s="10"/>
      <c r="V91" s="12">
        <v>1.5</v>
      </c>
      <c r="W91" s="12">
        <f t="shared" si="15"/>
        <v>191.24715170168406</v>
      </c>
    </row>
    <row r="92" spans="1:23" x14ac:dyDescent="0.25">
      <c r="A92" s="4">
        <v>85</v>
      </c>
      <c r="B92" s="4">
        <f t="shared" si="8"/>
        <v>77</v>
      </c>
      <c r="C92" s="4">
        <v>40</v>
      </c>
      <c r="D92" s="4">
        <v>37</v>
      </c>
      <c r="E92" s="4">
        <f t="shared" si="9"/>
        <v>123</v>
      </c>
      <c r="F92" s="4">
        <v>45</v>
      </c>
      <c r="G92" s="4">
        <v>78</v>
      </c>
      <c r="I92" s="4">
        <v>85</v>
      </c>
      <c r="J92" s="4">
        <f t="shared" si="10"/>
        <v>45</v>
      </c>
      <c r="K92" s="4">
        <f t="shared" si="10"/>
        <v>78</v>
      </c>
      <c r="L92" s="4">
        <f t="shared" si="11"/>
        <v>40</v>
      </c>
      <c r="M92" s="4">
        <f t="shared" si="11"/>
        <v>37</v>
      </c>
      <c r="N92" s="11">
        <f t="shared" si="12"/>
        <v>0.88888888888888884</v>
      </c>
      <c r="O92" s="11">
        <f t="shared" si="12"/>
        <v>0.47435897435897434</v>
      </c>
      <c r="P92" s="11">
        <v>0.63487618720746197</v>
      </c>
      <c r="Q92" s="11">
        <v>0.81685787088963369</v>
      </c>
      <c r="R92" s="11">
        <f t="shared" si="13"/>
        <v>28.56942842433579</v>
      </c>
      <c r="S92" s="11">
        <f t="shared" si="13"/>
        <v>63.714913929391429</v>
      </c>
      <c r="T92" s="11">
        <f t="shared" si="14"/>
        <v>92.284342353727226</v>
      </c>
      <c r="U92" s="10"/>
      <c r="V92" s="12">
        <v>1.5</v>
      </c>
      <c r="W92" s="12">
        <f t="shared" si="15"/>
        <v>138.42651353059085</v>
      </c>
    </row>
    <row r="93" spans="1:23" x14ac:dyDescent="0.25">
      <c r="A93" s="4">
        <v>86</v>
      </c>
      <c r="B93" s="4">
        <f t="shared" si="8"/>
        <v>78</v>
      </c>
      <c r="C93" s="4">
        <v>19</v>
      </c>
      <c r="D93" s="4">
        <v>59</v>
      </c>
      <c r="E93" s="4">
        <f t="shared" si="9"/>
        <v>129</v>
      </c>
      <c r="F93" s="4">
        <v>41</v>
      </c>
      <c r="G93" s="4">
        <v>88</v>
      </c>
      <c r="I93" s="4">
        <v>86</v>
      </c>
      <c r="J93" s="4">
        <f t="shared" si="10"/>
        <v>41</v>
      </c>
      <c r="K93" s="4">
        <f t="shared" si="10"/>
        <v>88</v>
      </c>
      <c r="L93" s="4">
        <f t="shared" si="11"/>
        <v>19</v>
      </c>
      <c r="M93" s="4">
        <f t="shared" si="11"/>
        <v>59</v>
      </c>
      <c r="N93" s="11">
        <f t="shared" si="12"/>
        <v>0.46341463414634149</v>
      </c>
      <c r="O93" s="11">
        <f t="shared" si="12"/>
        <v>0.67045454545454541</v>
      </c>
      <c r="P93" s="11">
        <v>0.59251896722634823</v>
      </c>
      <c r="Q93" s="11">
        <v>0.66503407279138271</v>
      </c>
      <c r="R93" s="11">
        <f t="shared" si="13"/>
        <v>24.293277656280278</v>
      </c>
      <c r="S93" s="11">
        <f t="shared" si="13"/>
        <v>58.52299840564168</v>
      </c>
      <c r="T93" s="11">
        <f t="shared" si="14"/>
        <v>82.816276061921954</v>
      </c>
      <c r="U93" s="10"/>
      <c r="V93" s="12">
        <v>1.5</v>
      </c>
      <c r="W93" s="12">
        <f t="shared" si="15"/>
        <v>124.22441409288294</v>
      </c>
    </row>
    <row r="94" spans="1:23" x14ac:dyDescent="0.25">
      <c r="A94" s="4">
        <v>87</v>
      </c>
      <c r="B94" s="4">
        <f t="shared" si="8"/>
        <v>67</v>
      </c>
      <c r="C94" s="4">
        <v>35</v>
      </c>
      <c r="D94" s="4">
        <v>32</v>
      </c>
      <c r="E94" s="4">
        <f t="shared" si="9"/>
        <v>94</v>
      </c>
      <c r="F94" s="4">
        <v>38</v>
      </c>
      <c r="G94" s="4">
        <v>56</v>
      </c>
      <c r="I94" s="4">
        <v>87</v>
      </c>
      <c r="J94" s="4">
        <f t="shared" si="10"/>
        <v>38</v>
      </c>
      <c r="K94" s="4">
        <f t="shared" si="10"/>
        <v>56</v>
      </c>
      <c r="L94" s="4">
        <f t="shared" si="11"/>
        <v>35</v>
      </c>
      <c r="M94" s="4">
        <f t="shared" si="11"/>
        <v>32</v>
      </c>
      <c r="N94" s="11">
        <f t="shared" si="12"/>
        <v>0.92105263157894735</v>
      </c>
      <c r="O94" s="11">
        <f t="shared" si="12"/>
        <v>0.5714285714285714</v>
      </c>
      <c r="P94" s="11">
        <v>0.53960965661133853</v>
      </c>
      <c r="Q94" s="11">
        <v>0.58243520094866652</v>
      </c>
      <c r="R94" s="11">
        <f t="shared" si="13"/>
        <v>20.505166951230866</v>
      </c>
      <c r="S94" s="11">
        <f t="shared" si="13"/>
        <v>32.616371253125322</v>
      </c>
      <c r="T94" s="11">
        <f t="shared" si="14"/>
        <v>53.121538204356185</v>
      </c>
      <c r="U94" s="10"/>
      <c r="V94" s="12">
        <v>1.5</v>
      </c>
      <c r="W94" s="12">
        <f t="shared" si="15"/>
        <v>79.682307306534284</v>
      </c>
    </row>
    <row r="95" spans="1:23" x14ac:dyDescent="0.25">
      <c r="A95" s="4">
        <v>88</v>
      </c>
      <c r="B95" s="4">
        <f t="shared" si="8"/>
        <v>45</v>
      </c>
      <c r="C95" s="4">
        <v>15</v>
      </c>
      <c r="D95" s="4">
        <v>30</v>
      </c>
      <c r="E95" s="4">
        <f t="shared" si="9"/>
        <v>87</v>
      </c>
      <c r="F95" s="4">
        <v>32</v>
      </c>
      <c r="G95" s="4">
        <v>55</v>
      </c>
      <c r="I95" s="4">
        <v>88</v>
      </c>
      <c r="J95" s="4">
        <f t="shared" si="10"/>
        <v>32</v>
      </c>
      <c r="K95" s="4">
        <f t="shared" si="10"/>
        <v>55</v>
      </c>
      <c r="L95" s="4">
        <f t="shared" si="11"/>
        <v>15</v>
      </c>
      <c r="M95" s="4">
        <f t="shared" si="11"/>
        <v>30</v>
      </c>
      <c r="N95" s="11">
        <f t="shared" si="12"/>
        <v>0.46875</v>
      </c>
      <c r="O95" s="11">
        <f t="shared" si="12"/>
        <v>0.54545454545454541</v>
      </c>
      <c r="P95" s="11">
        <v>0.42492841509967139</v>
      </c>
      <c r="Q95" s="11">
        <v>0.538924794292031</v>
      </c>
      <c r="R95" s="11">
        <f t="shared" si="13"/>
        <v>13.597709283189484</v>
      </c>
      <c r="S95" s="11">
        <f t="shared" si="13"/>
        <v>29.640863686061707</v>
      </c>
      <c r="T95" s="11">
        <f t="shared" si="14"/>
        <v>43.238572969251194</v>
      </c>
      <c r="U95" s="10"/>
      <c r="V95" s="12">
        <v>1.5</v>
      </c>
      <c r="W95" s="12">
        <f t="shared" si="15"/>
        <v>64.857859453876785</v>
      </c>
    </row>
    <row r="96" spans="1:23" x14ac:dyDescent="0.25">
      <c r="A96" s="4">
        <v>89</v>
      </c>
      <c r="B96" s="4">
        <f t="shared" si="8"/>
        <v>34</v>
      </c>
      <c r="C96" s="4">
        <v>7</v>
      </c>
      <c r="D96" s="4">
        <v>27</v>
      </c>
      <c r="E96" s="4">
        <f t="shared" si="9"/>
        <v>57</v>
      </c>
      <c r="F96" s="4">
        <v>17</v>
      </c>
      <c r="G96" s="4">
        <v>40</v>
      </c>
      <c r="I96" s="4">
        <v>89</v>
      </c>
      <c r="J96" s="4">
        <f t="shared" si="10"/>
        <v>17</v>
      </c>
      <c r="K96" s="4">
        <f t="shared" si="10"/>
        <v>40</v>
      </c>
      <c r="L96" s="4">
        <f t="shared" si="11"/>
        <v>7</v>
      </c>
      <c r="M96" s="4">
        <f t="shared" si="11"/>
        <v>27</v>
      </c>
      <c r="N96" s="11">
        <f t="shared" si="12"/>
        <v>0.41176470588235292</v>
      </c>
      <c r="O96" s="11">
        <f t="shared" si="12"/>
        <v>0.67500000000000004</v>
      </c>
      <c r="P96" s="11">
        <v>0.43954351880761694</v>
      </c>
      <c r="Q96" s="11">
        <v>0.58486383815021825</v>
      </c>
      <c r="R96" s="11">
        <f t="shared" si="13"/>
        <v>7.4722398197294879</v>
      </c>
      <c r="S96" s="11">
        <f t="shared" si="13"/>
        <v>23.394553526008728</v>
      </c>
      <c r="T96" s="11">
        <f t="shared" si="14"/>
        <v>30.866793345738216</v>
      </c>
      <c r="U96" s="10"/>
      <c r="V96" s="12">
        <v>1.5</v>
      </c>
      <c r="W96" s="12">
        <f t="shared" si="15"/>
        <v>46.300190018607324</v>
      </c>
    </row>
    <row r="97" spans="1:26" x14ac:dyDescent="0.25">
      <c r="A97" s="4">
        <v>90</v>
      </c>
      <c r="B97" s="4">
        <f t="shared" si="8"/>
        <v>26</v>
      </c>
      <c r="C97" s="4">
        <v>8</v>
      </c>
      <c r="D97" s="4">
        <v>18</v>
      </c>
      <c r="E97" s="4">
        <f t="shared" si="9"/>
        <v>91</v>
      </c>
      <c r="F97" s="4">
        <v>26</v>
      </c>
      <c r="G97" s="4">
        <v>65</v>
      </c>
      <c r="I97" s="4">
        <v>90</v>
      </c>
      <c r="J97" s="4">
        <f t="shared" si="10"/>
        <v>26</v>
      </c>
      <c r="K97" s="4">
        <f t="shared" si="10"/>
        <v>65</v>
      </c>
      <c r="L97" s="4">
        <f t="shared" si="11"/>
        <v>8</v>
      </c>
      <c r="M97" s="4">
        <f t="shared" si="11"/>
        <v>18</v>
      </c>
      <c r="N97" s="11">
        <f t="shared" si="12"/>
        <v>0.30769230769230771</v>
      </c>
      <c r="O97" s="11">
        <f t="shared" si="12"/>
        <v>0.27692307692307694</v>
      </c>
      <c r="P97" s="11">
        <v>0.29334177999847655</v>
      </c>
      <c r="Q97" s="11">
        <v>0.41530601552252439</v>
      </c>
      <c r="R97" s="11">
        <f t="shared" si="13"/>
        <v>7.6268862799603898</v>
      </c>
      <c r="S97" s="11">
        <f t="shared" si="13"/>
        <v>26.994891008964085</v>
      </c>
      <c r="T97" s="11">
        <f t="shared" si="14"/>
        <v>34.621777288924477</v>
      </c>
      <c r="U97" s="10"/>
      <c r="V97" s="12">
        <v>1.5</v>
      </c>
      <c r="W97" s="12">
        <f t="shared" si="15"/>
        <v>51.932665933386716</v>
      </c>
    </row>
    <row r="98" spans="1:26" x14ac:dyDescent="0.25">
      <c r="A98" s="4">
        <v>91</v>
      </c>
      <c r="B98" s="4">
        <f t="shared" si="8"/>
        <v>30</v>
      </c>
      <c r="C98" s="4">
        <v>18</v>
      </c>
      <c r="D98" s="4">
        <v>12</v>
      </c>
      <c r="E98" s="4">
        <f t="shared" si="9"/>
        <v>38</v>
      </c>
      <c r="F98" s="4">
        <v>16</v>
      </c>
      <c r="G98" s="4">
        <v>22</v>
      </c>
      <c r="I98" s="4">
        <v>91</v>
      </c>
      <c r="J98" s="4">
        <f t="shared" si="10"/>
        <v>16</v>
      </c>
      <c r="K98" s="4">
        <f t="shared" si="10"/>
        <v>22</v>
      </c>
      <c r="L98" s="4">
        <f t="shared" si="11"/>
        <v>18</v>
      </c>
      <c r="M98" s="4">
        <f t="shared" si="11"/>
        <v>12</v>
      </c>
      <c r="N98" s="11">
        <f t="shared" si="12"/>
        <v>1.125</v>
      </c>
      <c r="O98" s="11">
        <f t="shared" si="12"/>
        <v>0.54545454545454541</v>
      </c>
      <c r="P98" s="11">
        <v>0.51531830673735146</v>
      </c>
      <c r="Q98" s="11">
        <v>0.55174465708741827</v>
      </c>
      <c r="R98" s="11">
        <f t="shared" si="13"/>
        <v>8.2450929077976234</v>
      </c>
      <c r="S98" s="11">
        <f t="shared" si="13"/>
        <v>12.138382455923201</v>
      </c>
      <c r="T98" s="11">
        <f t="shared" si="14"/>
        <v>20.383475363720827</v>
      </c>
      <c r="U98" s="10"/>
      <c r="V98" s="12">
        <v>1.5</v>
      </c>
      <c r="W98" s="12">
        <f t="shared" si="15"/>
        <v>30.57521304558124</v>
      </c>
    </row>
    <row r="99" spans="1:26" x14ac:dyDescent="0.25">
      <c r="A99" s="4">
        <v>92</v>
      </c>
      <c r="B99" s="4">
        <f t="shared" si="8"/>
        <v>21</v>
      </c>
      <c r="C99" s="4">
        <v>5</v>
      </c>
      <c r="D99" s="4">
        <v>16</v>
      </c>
      <c r="E99" s="4">
        <f t="shared" si="9"/>
        <v>56</v>
      </c>
      <c r="F99" s="4">
        <v>22</v>
      </c>
      <c r="G99" s="4">
        <v>34</v>
      </c>
      <c r="I99" s="4">
        <v>92</v>
      </c>
      <c r="J99" s="4">
        <f t="shared" si="10"/>
        <v>22</v>
      </c>
      <c r="K99" s="4">
        <f t="shared" si="10"/>
        <v>34</v>
      </c>
      <c r="L99" s="4">
        <f t="shared" si="11"/>
        <v>5</v>
      </c>
      <c r="M99" s="4">
        <f t="shared" si="11"/>
        <v>16</v>
      </c>
      <c r="N99" s="11">
        <f t="shared" si="12"/>
        <v>0.22727272727272727</v>
      </c>
      <c r="O99" s="11">
        <f t="shared" si="12"/>
        <v>0.47058823529411764</v>
      </c>
      <c r="P99" s="11">
        <v>0.25087086693659977</v>
      </c>
      <c r="Q99" s="11">
        <v>0.33026188234471449</v>
      </c>
      <c r="R99" s="11">
        <f t="shared" si="13"/>
        <v>5.5191590726051949</v>
      </c>
      <c r="S99" s="11">
        <f t="shared" si="13"/>
        <v>11.228903999720293</v>
      </c>
      <c r="T99" s="11">
        <f t="shared" si="14"/>
        <v>16.748063072325486</v>
      </c>
      <c r="U99" s="10"/>
      <c r="V99" s="12">
        <v>1.5</v>
      </c>
      <c r="W99" s="12">
        <f t="shared" si="15"/>
        <v>25.122094608488229</v>
      </c>
    </row>
    <row r="100" spans="1:26" x14ac:dyDescent="0.25">
      <c r="A100" s="4">
        <v>93</v>
      </c>
      <c r="B100" s="4">
        <f t="shared" si="8"/>
        <v>8</v>
      </c>
      <c r="C100" s="4">
        <v>2</v>
      </c>
      <c r="D100" s="4">
        <v>6</v>
      </c>
      <c r="E100" s="4">
        <f t="shared" si="9"/>
        <v>32</v>
      </c>
      <c r="F100" s="4">
        <v>10</v>
      </c>
      <c r="G100" s="4">
        <v>22</v>
      </c>
      <c r="I100" s="4">
        <v>93</v>
      </c>
      <c r="J100" s="4">
        <f t="shared" si="10"/>
        <v>10</v>
      </c>
      <c r="K100" s="4">
        <f t="shared" si="10"/>
        <v>22</v>
      </c>
      <c r="L100" s="4">
        <f t="shared" si="11"/>
        <v>2</v>
      </c>
      <c r="M100" s="4">
        <f t="shared" si="11"/>
        <v>6</v>
      </c>
      <c r="N100" s="11">
        <f t="shared" si="12"/>
        <v>0.2</v>
      </c>
      <c r="O100" s="11">
        <f t="shared" si="12"/>
        <v>0.27272727272727271</v>
      </c>
      <c r="P100" s="11">
        <v>0.24940000693272754</v>
      </c>
      <c r="Q100" s="11">
        <v>0.31135538153383752</v>
      </c>
      <c r="R100" s="11">
        <f t="shared" si="13"/>
        <v>2.4940000693272752</v>
      </c>
      <c r="S100" s="11">
        <f t="shared" si="13"/>
        <v>6.8498183937444255</v>
      </c>
      <c r="T100" s="11">
        <f t="shared" si="14"/>
        <v>9.3438184630717007</v>
      </c>
      <c r="U100" s="10"/>
      <c r="V100" s="12">
        <v>1.5</v>
      </c>
      <c r="W100" s="12">
        <f t="shared" si="15"/>
        <v>14.015727694607552</v>
      </c>
    </row>
    <row r="101" spans="1:26" x14ac:dyDescent="0.25">
      <c r="A101" s="4">
        <v>94</v>
      </c>
      <c r="B101" s="4">
        <f t="shared" si="8"/>
        <v>3</v>
      </c>
      <c r="C101" s="4">
        <v>1</v>
      </c>
      <c r="D101" s="4">
        <v>2</v>
      </c>
      <c r="E101" s="4">
        <f t="shared" si="9"/>
        <v>28</v>
      </c>
      <c r="F101" s="4">
        <v>7</v>
      </c>
      <c r="G101" s="4">
        <v>21</v>
      </c>
      <c r="I101" s="4">
        <v>94</v>
      </c>
      <c r="J101" s="4">
        <f t="shared" si="10"/>
        <v>7</v>
      </c>
      <c r="K101" s="4">
        <f t="shared" si="10"/>
        <v>21</v>
      </c>
      <c r="L101" s="4">
        <f t="shared" si="11"/>
        <v>1</v>
      </c>
      <c r="M101" s="4">
        <f t="shared" si="11"/>
        <v>2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>
        <v>1.5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4</v>
      </c>
      <c r="C102" s="4">
        <v>0</v>
      </c>
      <c r="D102" s="4">
        <v>4</v>
      </c>
      <c r="E102" s="4">
        <f t="shared" si="9"/>
        <v>15</v>
      </c>
      <c r="F102" s="4">
        <v>3</v>
      </c>
      <c r="G102" s="4">
        <v>12</v>
      </c>
      <c r="I102" s="4">
        <v>95</v>
      </c>
      <c r="J102" s="4">
        <f t="shared" si="10"/>
        <v>3</v>
      </c>
      <c r="K102" s="4">
        <f t="shared" si="10"/>
        <v>12</v>
      </c>
      <c r="L102" s="4">
        <f t="shared" si="11"/>
        <v>0</v>
      </c>
      <c r="M102" s="4">
        <f t="shared" si="11"/>
        <v>4</v>
      </c>
      <c r="N102" s="11">
        <f t="shared" si="12"/>
        <v>0</v>
      </c>
      <c r="O102" s="11">
        <f t="shared" si="12"/>
        <v>0.33333333333333331</v>
      </c>
      <c r="P102" s="11">
        <v>0.1860707528198868</v>
      </c>
      <c r="Q102" s="11">
        <v>0.24279477941992539</v>
      </c>
      <c r="R102" s="11">
        <f t="shared" si="13"/>
        <v>0.55821225845966038</v>
      </c>
      <c r="S102" s="11">
        <f t="shared" si="13"/>
        <v>2.9135373530391044</v>
      </c>
      <c r="T102" s="11">
        <f t="shared" si="14"/>
        <v>3.4717496114987649</v>
      </c>
      <c r="U102" s="10"/>
      <c r="V102" s="12">
        <v>1.5</v>
      </c>
      <c r="W102" s="12">
        <f t="shared" si="15"/>
        <v>5.2076244172481472</v>
      </c>
    </row>
    <row r="103" spans="1:26" x14ac:dyDescent="0.25">
      <c r="A103" s="4">
        <v>96</v>
      </c>
      <c r="B103" s="4">
        <f t="shared" si="8"/>
        <v>5</v>
      </c>
      <c r="C103" s="4">
        <v>0</v>
      </c>
      <c r="D103" s="4">
        <v>5</v>
      </c>
      <c r="E103" s="4">
        <f t="shared" si="9"/>
        <v>11</v>
      </c>
      <c r="F103" s="4">
        <v>0</v>
      </c>
      <c r="G103" s="4">
        <v>11</v>
      </c>
      <c r="I103" s="4">
        <v>96</v>
      </c>
      <c r="J103" s="4">
        <f t="shared" si="10"/>
        <v>0</v>
      </c>
      <c r="K103" s="4">
        <f t="shared" si="10"/>
        <v>11</v>
      </c>
      <c r="L103" s="4">
        <f t="shared" si="11"/>
        <v>0</v>
      </c>
      <c r="M103" s="4">
        <f t="shared" si="11"/>
        <v>5</v>
      </c>
      <c r="N103" s="11"/>
      <c r="O103" s="11">
        <f t="shared" si="12"/>
        <v>0.45454545454545453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2.3507292694810338</v>
      </c>
      <c r="T103" s="11">
        <f t="shared" si="14"/>
        <v>2.3507292694810338</v>
      </c>
      <c r="U103" s="10"/>
      <c r="V103" s="12">
        <v>1.5</v>
      </c>
      <c r="W103" s="12">
        <f t="shared" si="15"/>
        <v>3.5260939042215504</v>
      </c>
    </row>
    <row r="104" spans="1:26" x14ac:dyDescent="0.25">
      <c r="A104" s="4">
        <v>97</v>
      </c>
      <c r="B104" s="4">
        <f t="shared" si="8"/>
        <v>1</v>
      </c>
      <c r="C104" s="4">
        <v>0</v>
      </c>
      <c r="D104" s="4">
        <v>1</v>
      </c>
      <c r="E104" s="4">
        <f t="shared" si="9"/>
        <v>7</v>
      </c>
      <c r="F104" s="4">
        <v>2</v>
      </c>
      <c r="G104" s="4">
        <v>5</v>
      </c>
      <c r="I104" s="4">
        <v>97</v>
      </c>
      <c r="J104" s="4">
        <f t="shared" si="10"/>
        <v>2</v>
      </c>
      <c r="K104" s="4">
        <f t="shared" si="10"/>
        <v>5</v>
      </c>
      <c r="L104" s="4">
        <f t="shared" si="11"/>
        <v>0</v>
      </c>
      <c r="M104" s="4">
        <f t="shared" si="11"/>
        <v>1</v>
      </c>
      <c r="N104" s="11"/>
      <c r="O104" s="11">
        <f t="shared" si="12"/>
        <v>0.2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1.2354134391313756</v>
      </c>
      <c r="T104" s="11">
        <f t="shared" si="14"/>
        <v>1.2354134391313756</v>
      </c>
      <c r="U104" s="10"/>
      <c r="V104" s="12">
        <v>1.5</v>
      </c>
      <c r="W104" s="12">
        <f t="shared" si="15"/>
        <v>1.8531201586970634</v>
      </c>
    </row>
    <row r="105" spans="1:26" x14ac:dyDescent="0.25">
      <c r="A105" s="4">
        <v>98</v>
      </c>
      <c r="B105" s="4">
        <f t="shared" si="8"/>
        <v>9</v>
      </c>
      <c r="C105" s="4">
        <v>0</v>
      </c>
      <c r="D105" s="4">
        <v>9</v>
      </c>
      <c r="E105" s="4">
        <f t="shared" si="9"/>
        <v>11</v>
      </c>
      <c r="F105" s="4">
        <v>2</v>
      </c>
      <c r="G105" s="4">
        <v>9</v>
      </c>
      <c r="I105" s="4">
        <v>98</v>
      </c>
      <c r="J105" s="4">
        <f t="shared" si="10"/>
        <v>2</v>
      </c>
      <c r="K105" s="4">
        <f t="shared" si="10"/>
        <v>9</v>
      </c>
      <c r="L105" s="4">
        <f t="shared" si="11"/>
        <v>0</v>
      </c>
      <c r="M105" s="4">
        <f t="shared" si="11"/>
        <v>9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>
        <v>1.5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6</v>
      </c>
      <c r="C106" s="4">
        <v>0</v>
      </c>
      <c r="D106" s="4">
        <v>6</v>
      </c>
      <c r="E106" s="4">
        <f t="shared" si="9"/>
        <v>28</v>
      </c>
      <c r="F106" s="4">
        <v>3</v>
      </c>
      <c r="G106" s="4">
        <v>25</v>
      </c>
      <c r="I106" s="4">
        <v>99</v>
      </c>
      <c r="J106" s="4">
        <f t="shared" si="10"/>
        <v>3</v>
      </c>
      <c r="K106" s="4">
        <f t="shared" si="10"/>
        <v>25</v>
      </c>
      <c r="L106" s="4">
        <f t="shared" si="11"/>
        <v>0</v>
      </c>
      <c r="M106" s="4">
        <f t="shared" si="11"/>
        <v>6</v>
      </c>
      <c r="N106" s="11">
        <f t="shared" si="12"/>
        <v>0</v>
      </c>
      <c r="O106" s="11">
        <f t="shared" si="12"/>
        <v>0.24</v>
      </c>
      <c r="P106" s="11">
        <v>0.13723302458032616</v>
      </c>
      <c r="Q106" s="11">
        <v>9.1741050215756501E-2</v>
      </c>
      <c r="R106" s="11">
        <f t="shared" si="13"/>
        <v>0.41169907374097847</v>
      </c>
      <c r="S106" s="11">
        <f t="shared" si="13"/>
        <v>2.2935262553939126</v>
      </c>
      <c r="T106" s="11">
        <f t="shared" si="14"/>
        <v>2.7052253291348913</v>
      </c>
      <c r="U106" s="10"/>
      <c r="V106" s="12">
        <v>1.5</v>
      </c>
      <c r="W106" s="12">
        <f t="shared" si="15"/>
        <v>4.0578379937023374</v>
      </c>
    </row>
    <row r="107" spans="1:26" x14ac:dyDescent="0.25">
      <c r="A107" s="14"/>
      <c r="B107" s="14">
        <f>SUM(B7:B106)</f>
        <v>113260</v>
      </c>
      <c r="C107" s="14"/>
      <c r="D107" s="14"/>
      <c r="E107" s="14">
        <f>SUM(E7:E106)</f>
        <v>106532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159264.34596393604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145889928.07854623</v>
      </c>
    </row>
    <row r="110" spans="1:26" x14ac:dyDescent="0.25">
      <c r="R110" s="24"/>
      <c r="S110" s="24"/>
      <c r="T110" s="24"/>
      <c r="U110" s="24"/>
      <c r="V110" s="19"/>
      <c r="W110" s="19"/>
    </row>
    <row r="111" spans="1:26" x14ac:dyDescent="0.25">
      <c r="R111" s="24"/>
      <c r="S111" s="24"/>
      <c r="T111" s="24"/>
      <c r="U111" s="24"/>
      <c r="V111" s="19"/>
      <c r="W111" s="19"/>
    </row>
    <row r="112" spans="1:26" x14ac:dyDescent="0.25">
      <c r="R112" s="24"/>
      <c r="S112" s="24"/>
      <c r="T112" s="24"/>
      <c r="U112" s="24"/>
      <c r="V112" s="19"/>
      <c r="W112" s="20"/>
    </row>
    <row r="113" spans="18:23" ht="15.75" x14ac:dyDescent="0.25">
      <c r="R113" s="25"/>
      <c r="S113" s="25"/>
      <c r="T113" s="25"/>
      <c r="U113" s="25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workbookViewId="0">
      <selection activeCell="J10" sqref="J10"/>
    </sheetView>
  </sheetViews>
  <sheetFormatPr defaultColWidth="8.85546875"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8.85546875" style="1"/>
    <col min="9" max="20" width="9" style="1" bestFit="1" customWidth="1"/>
    <col min="21" max="21" width="11" style="1" bestFit="1" customWidth="1"/>
    <col min="22" max="22" width="9" style="1" bestFit="1" customWidth="1"/>
    <col min="23" max="23" width="11.85546875" style="1" customWidth="1"/>
    <col min="24" max="24" width="8.85546875" style="1"/>
    <col min="25" max="25" width="10" style="1" customWidth="1"/>
    <col min="26" max="26" width="20.85546875" style="13" customWidth="1"/>
    <col min="27" max="16384" width="8.85546875" style="1"/>
  </cols>
  <sheetData>
    <row r="2" spans="1:25" ht="55.5" customHeight="1" x14ac:dyDescent="0.25">
      <c r="A2" s="26" t="s">
        <v>25</v>
      </c>
      <c r="B2" s="26"/>
      <c r="C2" s="26"/>
      <c r="D2" s="26"/>
      <c r="E2" s="26"/>
      <c r="F2" s="26"/>
      <c r="G2" s="26"/>
    </row>
    <row r="4" spans="1:25" ht="25.5" x14ac:dyDescent="0.25">
      <c r="A4" s="2" t="s">
        <v>1</v>
      </c>
      <c r="B4" s="27" t="s">
        <v>2</v>
      </c>
      <c r="C4" s="27"/>
      <c r="D4" s="27"/>
      <c r="E4" s="27" t="s">
        <v>3</v>
      </c>
      <c r="F4" s="27"/>
      <c r="G4" s="27"/>
    </row>
    <row r="5" spans="1:25" x14ac:dyDescent="0.25">
      <c r="A5" s="4">
        <v>1</v>
      </c>
      <c r="B5" s="4">
        <v>2</v>
      </c>
      <c r="C5" s="28">
        <v>3</v>
      </c>
      <c r="D5" s="28"/>
      <c r="E5" s="4" t="s">
        <v>4</v>
      </c>
      <c r="F5" s="28">
        <v>5</v>
      </c>
      <c r="G5" s="28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5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5" x14ac:dyDescent="0.25">
      <c r="A7" s="4">
        <v>0</v>
      </c>
      <c r="B7" s="4">
        <v>5895</v>
      </c>
      <c r="C7" s="4">
        <v>2923</v>
      </c>
      <c r="D7" s="4">
        <v>2972</v>
      </c>
      <c r="E7" s="4">
        <v>1163</v>
      </c>
      <c r="F7" s="4">
        <v>577</v>
      </c>
      <c r="G7" s="4">
        <v>586</v>
      </c>
      <c r="I7" s="4">
        <v>0</v>
      </c>
      <c r="J7" s="4">
        <v>182</v>
      </c>
      <c r="K7" s="4">
        <v>162</v>
      </c>
      <c r="L7" s="4">
        <v>999</v>
      </c>
      <c r="M7" s="4">
        <v>1054</v>
      </c>
      <c r="N7" s="11">
        <f>L7/J7</f>
        <v>5.4890109890109891</v>
      </c>
      <c r="O7" s="11">
        <f>M7/K7</f>
        <v>6.5061728395061724</v>
      </c>
      <c r="P7" s="11">
        <v>6.4342266201196239</v>
      </c>
      <c r="Q7" s="11">
        <v>6.2204431589803386</v>
      </c>
      <c r="R7" s="11">
        <f>J7*P7</f>
        <v>1171.0292448617715</v>
      </c>
      <c r="S7" s="11">
        <f>K7*Q7</f>
        <v>1007.7117917548148</v>
      </c>
      <c r="T7" s="11">
        <f>R7+S7</f>
        <v>2178.7410366165864</v>
      </c>
      <c r="U7" s="10"/>
      <c r="V7" s="12">
        <v>1.4</v>
      </c>
      <c r="W7" s="12">
        <f>T7*V7</f>
        <v>3050.2374512632209</v>
      </c>
      <c r="X7" s="22">
        <f>T7*U7</f>
        <v>0</v>
      </c>
      <c r="Y7" s="22">
        <f>T7*V7</f>
        <v>3050.2374512632209</v>
      </c>
    </row>
    <row r="8" spans="1:25" x14ac:dyDescent="0.25">
      <c r="A8" s="4">
        <v>1</v>
      </c>
      <c r="B8" s="4">
        <v>2092</v>
      </c>
      <c r="C8" s="4">
        <v>1121</v>
      </c>
      <c r="D8" s="4">
        <v>971</v>
      </c>
      <c r="E8" s="4">
        <v>1512</v>
      </c>
      <c r="F8" s="4">
        <v>768</v>
      </c>
      <c r="G8" s="4">
        <v>744</v>
      </c>
      <c r="I8" s="4">
        <v>1</v>
      </c>
      <c r="J8" s="4">
        <v>219</v>
      </c>
      <c r="K8" s="4">
        <v>224</v>
      </c>
      <c r="L8" s="4">
        <v>395</v>
      </c>
      <c r="M8" s="4">
        <v>361</v>
      </c>
      <c r="N8" s="11">
        <f t="shared" ref="N8:O71" si="0">L8/J8</f>
        <v>1.8036529680365296</v>
      </c>
      <c r="O8" s="11">
        <f t="shared" si="0"/>
        <v>1.6116071428571428</v>
      </c>
      <c r="P8" s="11">
        <v>2.2045044880748232</v>
      </c>
      <c r="Q8" s="11">
        <v>2.0897980049027405</v>
      </c>
      <c r="R8" s="11">
        <f t="shared" ref="R8:S71" si="1">J8*P8</f>
        <v>482.78648288838627</v>
      </c>
      <c r="S8" s="11">
        <f t="shared" si="1"/>
        <v>468.1147530982139</v>
      </c>
      <c r="T8" s="11">
        <f t="shared" ref="T8:T71" si="2">R8+S8</f>
        <v>950.90123598660011</v>
      </c>
      <c r="U8" s="10"/>
      <c r="V8" s="12">
        <v>1.4</v>
      </c>
      <c r="W8" s="12">
        <f t="shared" ref="W8:W71" si="3">T8*V8</f>
        <v>1331.2617303812401</v>
      </c>
    </row>
    <row r="9" spans="1:25" x14ac:dyDescent="0.25">
      <c r="A9" s="4">
        <v>2</v>
      </c>
      <c r="B9" s="4">
        <v>1263</v>
      </c>
      <c r="C9" s="4">
        <v>675</v>
      </c>
      <c r="D9" s="4">
        <v>588</v>
      </c>
      <c r="E9" s="4">
        <v>1429</v>
      </c>
      <c r="F9" s="4">
        <v>737</v>
      </c>
      <c r="G9" s="4">
        <v>692</v>
      </c>
      <c r="I9" s="4">
        <v>2</v>
      </c>
      <c r="J9" s="4">
        <v>258</v>
      </c>
      <c r="K9" s="4">
        <v>243</v>
      </c>
      <c r="L9" s="4">
        <v>237</v>
      </c>
      <c r="M9" s="4">
        <v>226</v>
      </c>
      <c r="N9" s="11">
        <f t="shared" si="0"/>
        <v>0.91860465116279066</v>
      </c>
      <c r="O9" s="11">
        <f t="shared" si="0"/>
        <v>0.93004115226337447</v>
      </c>
      <c r="P9" s="11">
        <v>1.5848783900446688</v>
      </c>
      <c r="Q9" s="11">
        <v>1.5250082023294536</v>
      </c>
      <c r="R9" s="11">
        <f t="shared" si="1"/>
        <v>408.89862463152457</v>
      </c>
      <c r="S9" s="11">
        <f t="shared" si="1"/>
        <v>370.57699316605721</v>
      </c>
      <c r="T9" s="11">
        <f t="shared" si="2"/>
        <v>779.47561779758178</v>
      </c>
      <c r="U9" s="10"/>
      <c r="V9" s="12">
        <v>1.4</v>
      </c>
      <c r="W9" s="12">
        <f t="shared" si="3"/>
        <v>1091.2658649166144</v>
      </c>
    </row>
    <row r="10" spans="1:25" x14ac:dyDescent="0.25">
      <c r="A10" s="4">
        <v>3</v>
      </c>
      <c r="B10" s="4">
        <v>1151</v>
      </c>
      <c r="C10" s="4">
        <v>591</v>
      </c>
      <c r="D10" s="4">
        <v>560</v>
      </c>
      <c r="E10" s="4">
        <v>1606</v>
      </c>
      <c r="F10" s="4">
        <v>808</v>
      </c>
      <c r="G10" s="4">
        <v>798</v>
      </c>
      <c r="I10" s="4">
        <v>3</v>
      </c>
      <c r="J10" s="4">
        <v>259</v>
      </c>
      <c r="K10" s="4">
        <v>288</v>
      </c>
      <c r="L10" s="4">
        <v>121</v>
      </c>
      <c r="M10" s="4">
        <v>141</v>
      </c>
      <c r="N10" s="11">
        <f t="shared" si="0"/>
        <v>0.46718146718146719</v>
      </c>
      <c r="O10" s="11">
        <f t="shared" si="0"/>
        <v>0.48958333333333331</v>
      </c>
      <c r="P10" s="11">
        <v>1.2217287755888222</v>
      </c>
      <c r="Q10" s="11">
        <v>1.1719670412263623</v>
      </c>
      <c r="R10" s="11">
        <f t="shared" si="1"/>
        <v>316.42775287750493</v>
      </c>
      <c r="S10" s="11">
        <f t="shared" si="1"/>
        <v>337.52650787319237</v>
      </c>
      <c r="T10" s="11">
        <f t="shared" si="2"/>
        <v>653.95426075069736</v>
      </c>
      <c r="U10" s="10"/>
      <c r="V10" s="12">
        <v>1.4</v>
      </c>
      <c r="W10" s="12">
        <f t="shared" si="3"/>
        <v>915.53596505097619</v>
      </c>
    </row>
    <row r="11" spans="1:25" x14ac:dyDescent="0.25">
      <c r="A11" s="4">
        <v>4</v>
      </c>
      <c r="B11" s="4">
        <v>1020</v>
      </c>
      <c r="C11" s="4">
        <v>568</v>
      </c>
      <c r="D11" s="4">
        <v>452</v>
      </c>
      <c r="E11" s="4">
        <v>1574</v>
      </c>
      <c r="F11" s="4">
        <v>791</v>
      </c>
      <c r="G11" s="4">
        <v>783</v>
      </c>
      <c r="I11" s="4">
        <v>4</v>
      </c>
      <c r="J11" s="4">
        <v>250</v>
      </c>
      <c r="K11" s="4">
        <v>290</v>
      </c>
      <c r="L11" s="4">
        <v>113</v>
      </c>
      <c r="M11" s="4">
        <v>111</v>
      </c>
      <c r="N11" s="11">
        <f t="shared" si="0"/>
        <v>0.45200000000000001</v>
      </c>
      <c r="O11" s="11">
        <f t="shared" si="0"/>
        <v>0.38275862068965516</v>
      </c>
      <c r="P11" s="11">
        <v>0.9539794963662086</v>
      </c>
      <c r="Q11" s="11">
        <v>0.92065207673907978</v>
      </c>
      <c r="R11" s="11">
        <f t="shared" si="1"/>
        <v>238.49487409155216</v>
      </c>
      <c r="S11" s="11">
        <f t="shared" si="1"/>
        <v>266.98910225433315</v>
      </c>
      <c r="T11" s="11">
        <f t="shared" si="2"/>
        <v>505.48397634588531</v>
      </c>
      <c r="U11" s="10"/>
      <c r="V11" s="12">
        <v>1.4</v>
      </c>
      <c r="W11" s="12">
        <f t="shared" si="3"/>
        <v>707.67756688423935</v>
      </c>
    </row>
    <row r="12" spans="1:25" x14ac:dyDescent="0.25">
      <c r="A12" s="4">
        <v>5</v>
      </c>
      <c r="B12" s="4">
        <v>1236</v>
      </c>
      <c r="C12" s="4">
        <v>637</v>
      </c>
      <c r="D12" s="4">
        <v>599</v>
      </c>
      <c r="E12" s="4">
        <v>1602</v>
      </c>
      <c r="F12" s="4">
        <v>811</v>
      </c>
      <c r="G12" s="4">
        <v>791</v>
      </c>
      <c r="I12" s="4">
        <v>5</v>
      </c>
      <c r="J12" s="4">
        <v>327</v>
      </c>
      <c r="K12" s="4">
        <v>315</v>
      </c>
      <c r="L12" s="4">
        <v>121</v>
      </c>
      <c r="M12" s="4">
        <v>157</v>
      </c>
      <c r="N12" s="11">
        <f t="shared" si="0"/>
        <v>0.37003058103975534</v>
      </c>
      <c r="O12" s="11">
        <f t="shared" si="0"/>
        <v>0.49841269841269842</v>
      </c>
      <c r="P12" s="11">
        <v>0.96115940689151225</v>
      </c>
      <c r="Q12" s="11">
        <v>0.93941600815011361</v>
      </c>
      <c r="R12" s="11">
        <f t="shared" si="1"/>
        <v>314.2991260535245</v>
      </c>
      <c r="S12" s="11">
        <f t="shared" si="1"/>
        <v>295.91604256728579</v>
      </c>
      <c r="T12" s="11">
        <f t="shared" si="2"/>
        <v>610.21516862081035</v>
      </c>
      <c r="U12" s="10"/>
      <c r="V12" s="12">
        <v>1.4</v>
      </c>
      <c r="W12" s="12">
        <f t="shared" si="3"/>
        <v>854.30123606913446</v>
      </c>
    </row>
    <row r="13" spans="1:25" x14ac:dyDescent="0.25">
      <c r="A13" s="4">
        <v>6</v>
      </c>
      <c r="B13" s="4">
        <v>1536</v>
      </c>
      <c r="C13" s="4">
        <v>816</v>
      </c>
      <c r="D13" s="4">
        <v>720</v>
      </c>
      <c r="E13" s="4">
        <v>1701</v>
      </c>
      <c r="F13" s="4">
        <v>828</v>
      </c>
      <c r="G13" s="4">
        <v>873</v>
      </c>
      <c r="I13" s="4">
        <v>6</v>
      </c>
      <c r="J13" s="4">
        <v>278</v>
      </c>
      <c r="K13" s="4">
        <v>321</v>
      </c>
      <c r="L13" s="4">
        <v>131</v>
      </c>
      <c r="M13" s="4">
        <v>120</v>
      </c>
      <c r="N13" s="11">
        <f t="shared" si="0"/>
        <v>0.47122302158273383</v>
      </c>
      <c r="O13" s="11">
        <f t="shared" si="0"/>
        <v>0.37383177570093457</v>
      </c>
      <c r="P13" s="11">
        <v>1.0662120287211905</v>
      </c>
      <c r="Q13" s="11">
        <v>1.0328894343208626</v>
      </c>
      <c r="R13" s="11">
        <f t="shared" si="1"/>
        <v>296.40694398449097</v>
      </c>
      <c r="S13" s="11">
        <f t="shared" si="1"/>
        <v>331.55750841699688</v>
      </c>
      <c r="T13" s="11">
        <f t="shared" si="2"/>
        <v>627.96445240148785</v>
      </c>
      <c r="U13" s="10"/>
      <c r="V13" s="12">
        <v>1.4</v>
      </c>
      <c r="W13" s="12">
        <f t="shared" si="3"/>
        <v>879.15023336208299</v>
      </c>
    </row>
    <row r="14" spans="1:25" x14ac:dyDescent="0.25">
      <c r="A14" s="4">
        <v>7</v>
      </c>
      <c r="B14" s="4">
        <v>1122</v>
      </c>
      <c r="C14" s="4">
        <v>563</v>
      </c>
      <c r="D14" s="4">
        <v>559</v>
      </c>
      <c r="E14" s="4">
        <v>1664</v>
      </c>
      <c r="F14" s="4">
        <v>877</v>
      </c>
      <c r="G14" s="4">
        <v>787</v>
      </c>
      <c r="I14" s="4">
        <v>7</v>
      </c>
      <c r="J14" s="4">
        <v>286</v>
      </c>
      <c r="K14" s="4">
        <v>302</v>
      </c>
      <c r="L14" s="4">
        <v>49</v>
      </c>
      <c r="M14" s="4">
        <v>47</v>
      </c>
      <c r="N14" s="11">
        <f t="shared" si="0"/>
        <v>0.17132867132867133</v>
      </c>
      <c r="O14" s="11">
        <f t="shared" si="0"/>
        <v>0.15562913907284767</v>
      </c>
      <c r="P14" s="11">
        <v>0.68142269970975999</v>
      </c>
      <c r="Q14" s="11">
        <v>0.647863864896564</v>
      </c>
      <c r="R14" s="11">
        <f t="shared" si="1"/>
        <v>194.88689211699136</v>
      </c>
      <c r="S14" s="11">
        <f t="shared" si="1"/>
        <v>195.65488719876234</v>
      </c>
      <c r="T14" s="11">
        <f t="shared" si="2"/>
        <v>390.54177931575373</v>
      </c>
      <c r="U14" s="10"/>
      <c r="V14" s="12">
        <v>1.4</v>
      </c>
      <c r="W14" s="12">
        <f t="shared" si="3"/>
        <v>546.7584910420552</v>
      </c>
    </row>
    <row r="15" spans="1:25" x14ac:dyDescent="0.25">
      <c r="A15" s="4">
        <v>8</v>
      </c>
      <c r="B15" s="4">
        <v>1055</v>
      </c>
      <c r="C15" s="4">
        <v>541</v>
      </c>
      <c r="D15" s="4">
        <v>514</v>
      </c>
      <c r="E15" s="4">
        <v>1643</v>
      </c>
      <c r="F15" s="4">
        <v>858</v>
      </c>
      <c r="G15" s="4">
        <v>785</v>
      </c>
      <c r="I15" s="4">
        <v>8</v>
      </c>
      <c r="J15" s="4">
        <v>298</v>
      </c>
      <c r="K15" s="4">
        <v>289</v>
      </c>
      <c r="L15" s="4">
        <v>66</v>
      </c>
      <c r="M15" s="4">
        <v>60</v>
      </c>
      <c r="N15" s="11">
        <f t="shared" si="0"/>
        <v>0.22147651006711411</v>
      </c>
      <c r="O15" s="11">
        <f t="shared" si="0"/>
        <v>0.20761245674740483</v>
      </c>
      <c r="P15" s="11">
        <v>0.52848041934891243</v>
      </c>
      <c r="Q15" s="11">
        <v>0.50913787930395893</v>
      </c>
      <c r="R15" s="11">
        <f t="shared" si="1"/>
        <v>157.48716496597589</v>
      </c>
      <c r="S15" s="11">
        <f t="shared" si="1"/>
        <v>147.14084711884414</v>
      </c>
      <c r="T15" s="11">
        <f t="shared" si="2"/>
        <v>304.62801208482006</v>
      </c>
      <c r="U15" s="10"/>
      <c r="V15" s="12">
        <v>1.4</v>
      </c>
      <c r="W15" s="12">
        <f t="shared" si="3"/>
        <v>426.47921691874808</v>
      </c>
    </row>
    <row r="16" spans="1:25" x14ac:dyDescent="0.25">
      <c r="A16" s="4">
        <v>9</v>
      </c>
      <c r="B16" s="4">
        <v>1106</v>
      </c>
      <c r="C16" s="4">
        <v>556</v>
      </c>
      <c r="D16" s="4">
        <v>550</v>
      </c>
      <c r="E16" s="4">
        <v>1606</v>
      </c>
      <c r="F16" s="4">
        <v>825</v>
      </c>
      <c r="G16" s="4">
        <v>781</v>
      </c>
      <c r="I16" s="4">
        <v>9</v>
      </c>
      <c r="J16" s="4">
        <v>259</v>
      </c>
      <c r="K16" s="4">
        <v>248</v>
      </c>
      <c r="L16" s="4">
        <v>36</v>
      </c>
      <c r="M16" s="4">
        <v>38</v>
      </c>
      <c r="N16" s="11">
        <f t="shared" si="0"/>
        <v>0.138996138996139</v>
      </c>
      <c r="O16" s="11">
        <f t="shared" si="0"/>
        <v>0.15322580645161291</v>
      </c>
      <c r="P16" s="11">
        <v>0.50737743045289152</v>
      </c>
      <c r="Q16" s="11">
        <v>0.48681377336958181</v>
      </c>
      <c r="R16" s="11">
        <f t="shared" si="1"/>
        <v>131.4107544872989</v>
      </c>
      <c r="S16" s="11">
        <f t="shared" si="1"/>
        <v>120.72981579565629</v>
      </c>
      <c r="T16" s="11">
        <f t="shared" si="2"/>
        <v>252.1405702829552</v>
      </c>
      <c r="U16" s="10"/>
      <c r="V16" s="12">
        <v>1.4</v>
      </c>
      <c r="W16" s="12">
        <f t="shared" si="3"/>
        <v>352.99679839613725</v>
      </c>
    </row>
    <row r="17" spans="1:23" x14ac:dyDescent="0.25">
      <c r="A17" s="4">
        <v>10</v>
      </c>
      <c r="B17" s="4">
        <v>1152</v>
      </c>
      <c r="C17" s="4">
        <v>586</v>
      </c>
      <c r="D17" s="4">
        <v>566</v>
      </c>
      <c r="E17" s="4">
        <v>1687</v>
      </c>
      <c r="F17" s="4">
        <v>832</v>
      </c>
      <c r="G17" s="4">
        <v>855</v>
      </c>
      <c r="I17" s="4">
        <v>10</v>
      </c>
      <c r="J17" s="4">
        <v>279</v>
      </c>
      <c r="K17" s="4">
        <v>224</v>
      </c>
      <c r="L17" s="4">
        <v>37</v>
      </c>
      <c r="M17" s="4">
        <v>47</v>
      </c>
      <c r="N17" s="11">
        <f t="shared" si="0"/>
        <v>0.13261648745519714</v>
      </c>
      <c r="O17" s="11">
        <f t="shared" si="0"/>
        <v>0.20982142857142858</v>
      </c>
      <c r="P17" s="11">
        <v>0.56271721386903317</v>
      </c>
      <c r="Q17" s="11">
        <v>0.55151022657259297</v>
      </c>
      <c r="R17" s="11">
        <f t="shared" si="1"/>
        <v>156.99810266946025</v>
      </c>
      <c r="S17" s="11">
        <f t="shared" si="1"/>
        <v>123.53829075226082</v>
      </c>
      <c r="T17" s="11">
        <f t="shared" si="2"/>
        <v>280.53639342172107</v>
      </c>
      <c r="U17" s="10"/>
      <c r="V17" s="12">
        <v>1.4</v>
      </c>
      <c r="W17" s="12">
        <f t="shared" si="3"/>
        <v>392.75095079040949</v>
      </c>
    </row>
    <row r="18" spans="1:23" x14ac:dyDescent="0.25">
      <c r="A18" s="4">
        <v>11</v>
      </c>
      <c r="B18" s="4">
        <v>1144</v>
      </c>
      <c r="C18" s="4">
        <v>654</v>
      </c>
      <c r="D18" s="4">
        <v>490</v>
      </c>
      <c r="E18" s="4">
        <v>1545</v>
      </c>
      <c r="F18" s="4">
        <v>792</v>
      </c>
      <c r="G18" s="4">
        <v>753</v>
      </c>
      <c r="I18" s="4">
        <v>11</v>
      </c>
      <c r="J18" s="4">
        <v>208</v>
      </c>
      <c r="K18" s="4">
        <v>189</v>
      </c>
      <c r="L18" s="4">
        <v>34</v>
      </c>
      <c r="M18" s="4">
        <v>38</v>
      </c>
      <c r="N18" s="11">
        <f t="shared" si="0"/>
        <v>0.16346153846153846</v>
      </c>
      <c r="O18" s="11">
        <f t="shared" si="0"/>
        <v>0.20105820105820105</v>
      </c>
      <c r="P18" s="11">
        <v>0.56800722340963639</v>
      </c>
      <c r="Q18" s="11">
        <v>0.63163068376358689</v>
      </c>
      <c r="R18" s="11">
        <f t="shared" si="1"/>
        <v>118.14550246920437</v>
      </c>
      <c r="S18" s="11">
        <f t="shared" si="1"/>
        <v>119.37819923131792</v>
      </c>
      <c r="T18" s="11">
        <f t="shared" si="2"/>
        <v>237.52370170052228</v>
      </c>
      <c r="U18" s="10"/>
      <c r="V18" s="12">
        <v>1.4</v>
      </c>
      <c r="W18" s="12">
        <f t="shared" si="3"/>
        <v>332.53318238073115</v>
      </c>
    </row>
    <row r="19" spans="1:23" x14ac:dyDescent="0.25">
      <c r="A19" s="4">
        <v>12</v>
      </c>
      <c r="B19" s="4">
        <v>1023</v>
      </c>
      <c r="C19" s="4">
        <v>492</v>
      </c>
      <c r="D19" s="4">
        <v>531</v>
      </c>
      <c r="E19" s="4">
        <v>1419</v>
      </c>
      <c r="F19" s="4">
        <v>736</v>
      </c>
      <c r="G19" s="4">
        <v>683</v>
      </c>
      <c r="I19" s="4">
        <v>12</v>
      </c>
      <c r="J19" s="4">
        <v>167</v>
      </c>
      <c r="K19" s="4">
        <v>200</v>
      </c>
      <c r="L19" s="4">
        <v>23</v>
      </c>
      <c r="M19" s="4">
        <v>21</v>
      </c>
      <c r="N19" s="11">
        <f t="shared" si="0"/>
        <v>0.1377245508982036</v>
      </c>
      <c r="O19" s="11">
        <f t="shared" si="0"/>
        <v>0.105</v>
      </c>
      <c r="P19" s="11">
        <v>0.52156480470010524</v>
      </c>
      <c r="Q19" s="11">
        <v>0.57526440867496864</v>
      </c>
      <c r="R19" s="11">
        <f t="shared" si="1"/>
        <v>87.10132238491758</v>
      </c>
      <c r="S19" s="11">
        <f t="shared" si="1"/>
        <v>115.05288173499373</v>
      </c>
      <c r="T19" s="11">
        <f t="shared" si="2"/>
        <v>202.1542041199113</v>
      </c>
      <c r="U19" s="10"/>
      <c r="V19" s="12">
        <v>1.4</v>
      </c>
      <c r="W19" s="12">
        <f t="shared" si="3"/>
        <v>283.01588576787577</v>
      </c>
    </row>
    <row r="20" spans="1:23" x14ac:dyDescent="0.25">
      <c r="A20" s="4">
        <v>13</v>
      </c>
      <c r="B20" s="4">
        <v>967</v>
      </c>
      <c r="C20" s="4">
        <v>508</v>
      </c>
      <c r="D20" s="4">
        <v>459</v>
      </c>
      <c r="E20" s="4">
        <v>1364</v>
      </c>
      <c r="F20" s="4">
        <v>677</v>
      </c>
      <c r="G20" s="4">
        <v>687</v>
      </c>
      <c r="I20" s="4">
        <v>13</v>
      </c>
      <c r="J20" s="4">
        <v>175</v>
      </c>
      <c r="K20" s="4">
        <v>176</v>
      </c>
      <c r="L20" s="4">
        <v>23</v>
      </c>
      <c r="M20" s="4">
        <v>29</v>
      </c>
      <c r="N20" s="11">
        <f t="shared" si="0"/>
        <v>0.13142857142857142</v>
      </c>
      <c r="O20" s="11">
        <f t="shared" si="0"/>
        <v>0.16477272727272727</v>
      </c>
      <c r="P20" s="11">
        <v>0.5160635947954475</v>
      </c>
      <c r="Q20" s="11">
        <v>0.5934374665989699</v>
      </c>
      <c r="R20" s="11">
        <f t="shared" si="1"/>
        <v>90.31112908920332</v>
      </c>
      <c r="S20" s="11">
        <f t="shared" si="1"/>
        <v>104.4449941214187</v>
      </c>
      <c r="T20" s="11">
        <f t="shared" si="2"/>
        <v>194.75612321062204</v>
      </c>
      <c r="U20" s="10"/>
      <c r="V20" s="12">
        <v>1.4</v>
      </c>
      <c r="W20" s="12">
        <f t="shared" si="3"/>
        <v>272.65857249487084</v>
      </c>
    </row>
    <row r="21" spans="1:23" x14ac:dyDescent="0.25">
      <c r="A21" s="4">
        <v>14</v>
      </c>
      <c r="B21" s="4">
        <v>1061</v>
      </c>
      <c r="C21" s="4">
        <v>639</v>
      </c>
      <c r="D21" s="4">
        <v>422</v>
      </c>
      <c r="E21" s="4">
        <v>1329</v>
      </c>
      <c r="F21" s="4">
        <v>662</v>
      </c>
      <c r="G21" s="4">
        <v>667</v>
      </c>
      <c r="I21" s="4">
        <v>14</v>
      </c>
      <c r="J21" s="4">
        <v>170</v>
      </c>
      <c r="K21" s="4">
        <v>169</v>
      </c>
      <c r="L21" s="4">
        <v>16</v>
      </c>
      <c r="M21" s="4">
        <v>24</v>
      </c>
      <c r="N21" s="11">
        <f t="shared" si="0"/>
        <v>9.4117647058823528E-2</v>
      </c>
      <c r="O21" s="11">
        <f t="shared" si="0"/>
        <v>0.14201183431952663</v>
      </c>
      <c r="P21" s="11">
        <v>0.63843652973737453</v>
      </c>
      <c r="Q21" s="11">
        <v>0.70099892444554568</v>
      </c>
      <c r="R21" s="11">
        <f t="shared" si="1"/>
        <v>108.53421005535367</v>
      </c>
      <c r="S21" s="11">
        <f t="shared" si="1"/>
        <v>118.46881823129722</v>
      </c>
      <c r="T21" s="11">
        <f t="shared" si="2"/>
        <v>227.00302828665087</v>
      </c>
      <c r="U21" s="10"/>
      <c r="V21" s="12">
        <v>1.4</v>
      </c>
      <c r="W21" s="12">
        <f t="shared" si="3"/>
        <v>317.80423960131122</v>
      </c>
    </row>
    <row r="22" spans="1:23" x14ac:dyDescent="0.25">
      <c r="A22" s="4">
        <v>15</v>
      </c>
      <c r="B22" s="4">
        <v>3786</v>
      </c>
      <c r="C22" s="4">
        <v>3279</v>
      </c>
      <c r="D22" s="4">
        <v>507</v>
      </c>
      <c r="E22" s="4">
        <v>1284</v>
      </c>
      <c r="F22" s="4">
        <v>673</v>
      </c>
      <c r="G22" s="4">
        <v>611</v>
      </c>
      <c r="I22" s="4">
        <v>15</v>
      </c>
      <c r="J22" s="4">
        <v>163</v>
      </c>
      <c r="K22" s="4">
        <v>168</v>
      </c>
      <c r="L22" s="4">
        <v>21</v>
      </c>
      <c r="M22" s="4">
        <v>27</v>
      </c>
      <c r="N22" s="11">
        <f t="shared" si="0"/>
        <v>0.12883435582822086</v>
      </c>
      <c r="O22" s="11">
        <f t="shared" si="0"/>
        <v>0.16071428571428573</v>
      </c>
      <c r="P22" s="11">
        <v>1.0435933178602841</v>
      </c>
      <c r="Q22" s="11">
        <v>0.73299310689807828</v>
      </c>
      <c r="R22" s="11">
        <f t="shared" si="1"/>
        <v>170.10571081122632</v>
      </c>
      <c r="S22" s="11">
        <f t="shared" si="1"/>
        <v>123.14284195887716</v>
      </c>
      <c r="T22" s="11">
        <f t="shared" si="2"/>
        <v>293.24855277010346</v>
      </c>
      <c r="U22" s="10"/>
      <c r="V22" s="12">
        <v>1.4</v>
      </c>
      <c r="W22" s="12">
        <f t="shared" si="3"/>
        <v>410.54797387814483</v>
      </c>
    </row>
    <row r="23" spans="1:23" x14ac:dyDescent="0.25">
      <c r="A23" s="4">
        <v>16</v>
      </c>
      <c r="B23" s="4">
        <v>1130</v>
      </c>
      <c r="C23" s="4">
        <v>676</v>
      </c>
      <c r="D23" s="4">
        <v>454</v>
      </c>
      <c r="E23" s="4">
        <v>1289</v>
      </c>
      <c r="F23" s="4">
        <v>663</v>
      </c>
      <c r="G23" s="4">
        <v>626</v>
      </c>
      <c r="I23" s="4">
        <v>16</v>
      </c>
      <c r="J23" s="4">
        <v>141</v>
      </c>
      <c r="K23" s="4">
        <v>153</v>
      </c>
      <c r="L23" s="4">
        <v>29</v>
      </c>
      <c r="M23" s="4">
        <v>22</v>
      </c>
      <c r="N23" s="11">
        <f t="shared" si="0"/>
        <v>0.20567375886524822</v>
      </c>
      <c r="O23" s="11">
        <f t="shared" si="0"/>
        <v>0.1437908496732026</v>
      </c>
      <c r="P23" s="11">
        <v>0.69695700899342317</v>
      </c>
      <c r="Q23" s="11">
        <v>0.67078715145001055</v>
      </c>
      <c r="R23" s="11">
        <f t="shared" si="1"/>
        <v>98.270938268072669</v>
      </c>
      <c r="S23" s="11">
        <f t="shared" si="1"/>
        <v>102.63043417185162</v>
      </c>
      <c r="T23" s="11">
        <f t="shared" si="2"/>
        <v>200.90137243992427</v>
      </c>
      <c r="U23" s="10"/>
      <c r="V23" s="12">
        <v>1.4</v>
      </c>
      <c r="W23" s="12">
        <f t="shared" si="3"/>
        <v>281.26192141589394</v>
      </c>
    </row>
    <row r="24" spans="1:23" x14ac:dyDescent="0.25">
      <c r="A24" s="4">
        <v>17</v>
      </c>
      <c r="B24" s="4">
        <v>1274</v>
      </c>
      <c r="C24" s="4">
        <v>749</v>
      </c>
      <c r="D24" s="4">
        <v>525</v>
      </c>
      <c r="E24" s="4">
        <v>1230</v>
      </c>
      <c r="F24" s="4">
        <v>627</v>
      </c>
      <c r="G24" s="4">
        <v>603</v>
      </c>
      <c r="I24" s="4">
        <v>17</v>
      </c>
      <c r="J24" s="4">
        <v>134</v>
      </c>
      <c r="K24" s="4">
        <v>108</v>
      </c>
      <c r="L24" s="4">
        <v>19</v>
      </c>
      <c r="M24" s="4">
        <v>17</v>
      </c>
      <c r="N24" s="11">
        <f t="shared" si="0"/>
        <v>0.1417910447761194</v>
      </c>
      <c r="O24" s="11">
        <f t="shared" si="0"/>
        <v>0.15740740740740741</v>
      </c>
      <c r="P24" s="11">
        <v>1.0091442389909973</v>
      </c>
      <c r="Q24" s="11">
        <v>0.80869856940665596</v>
      </c>
      <c r="R24" s="11">
        <f t="shared" si="1"/>
        <v>135.22532802479364</v>
      </c>
      <c r="S24" s="11">
        <f t="shared" si="1"/>
        <v>87.339445495918838</v>
      </c>
      <c r="T24" s="11">
        <f t="shared" si="2"/>
        <v>222.56477352071249</v>
      </c>
      <c r="U24" s="10"/>
      <c r="V24" s="12">
        <v>1.4</v>
      </c>
      <c r="W24" s="12">
        <f t="shared" si="3"/>
        <v>311.59068292899747</v>
      </c>
    </row>
    <row r="25" spans="1:23" x14ac:dyDescent="0.25">
      <c r="A25" s="4">
        <v>18</v>
      </c>
      <c r="B25" s="4">
        <v>2103</v>
      </c>
      <c r="C25" s="4">
        <v>1756</v>
      </c>
      <c r="D25" s="4">
        <v>347</v>
      </c>
      <c r="E25" s="4">
        <v>1296</v>
      </c>
      <c r="F25" s="4">
        <v>671</v>
      </c>
      <c r="G25" s="4">
        <v>625</v>
      </c>
      <c r="I25" s="4">
        <v>18</v>
      </c>
      <c r="J25" s="4">
        <v>155</v>
      </c>
      <c r="K25" s="4">
        <v>133</v>
      </c>
      <c r="L25" s="4">
        <v>5</v>
      </c>
      <c r="M25" s="4">
        <v>27</v>
      </c>
      <c r="N25" s="11">
        <f t="shared" si="0"/>
        <v>3.2258064516129031E-2</v>
      </c>
      <c r="O25" s="11">
        <f t="shared" si="0"/>
        <v>0.20300751879699247</v>
      </c>
      <c r="P25" s="11">
        <v>1.018955829525831</v>
      </c>
      <c r="Q25" s="11">
        <v>0.79695779154279189</v>
      </c>
      <c r="R25" s="11">
        <f t="shared" si="1"/>
        <v>157.93815357650379</v>
      </c>
      <c r="S25" s="11">
        <f t="shared" si="1"/>
        <v>105.99538627519132</v>
      </c>
      <c r="T25" s="11">
        <f t="shared" si="2"/>
        <v>263.93353985169512</v>
      </c>
      <c r="U25" s="10"/>
      <c r="V25" s="12">
        <v>1.4</v>
      </c>
      <c r="W25" s="12">
        <f t="shared" si="3"/>
        <v>369.50695579237316</v>
      </c>
    </row>
    <row r="26" spans="1:23" x14ac:dyDescent="0.25">
      <c r="A26" s="4">
        <v>19</v>
      </c>
      <c r="B26" s="4">
        <v>1492</v>
      </c>
      <c r="C26" s="4">
        <v>1152</v>
      </c>
      <c r="D26" s="4">
        <v>340</v>
      </c>
      <c r="E26" s="4">
        <v>1256</v>
      </c>
      <c r="F26" s="4">
        <v>616</v>
      </c>
      <c r="G26" s="4">
        <v>640</v>
      </c>
      <c r="I26" s="4">
        <v>19</v>
      </c>
      <c r="J26" s="4">
        <v>154</v>
      </c>
      <c r="K26" s="4">
        <v>132</v>
      </c>
      <c r="L26" s="4">
        <v>7</v>
      </c>
      <c r="M26" s="4">
        <v>54</v>
      </c>
      <c r="N26" s="11">
        <f t="shared" si="0"/>
        <v>4.5454545454545456E-2</v>
      </c>
      <c r="O26" s="11">
        <f t="shared" si="0"/>
        <v>0.40909090909090912</v>
      </c>
      <c r="P26" s="11">
        <v>0.62852975267773137</v>
      </c>
      <c r="Q26" s="11">
        <v>0.83678059372715008</v>
      </c>
      <c r="R26" s="11">
        <f t="shared" si="1"/>
        <v>96.793581912370627</v>
      </c>
      <c r="S26" s="11">
        <f t="shared" si="1"/>
        <v>110.4550383719838</v>
      </c>
      <c r="T26" s="11">
        <f t="shared" si="2"/>
        <v>207.24862028435444</v>
      </c>
      <c r="U26" s="10"/>
      <c r="V26" s="12">
        <v>1.4</v>
      </c>
      <c r="W26" s="12">
        <f t="shared" si="3"/>
        <v>290.1480683980962</v>
      </c>
    </row>
    <row r="27" spans="1:23" x14ac:dyDescent="0.25">
      <c r="A27" s="4">
        <v>20</v>
      </c>
      <c r="B27" s="4">
        <v>1468</v>
      </c>
      <c r="C27" s="4">
        <v>1049</v>
      </c>
      <c r="D27" s="4">
        <v>419</v>
      </c>
      <c r="E27" s="4">
        <v>1272</v>
      </c>
      <c r="F27" s="4">
        <v>673</v>
      </c>
      <c r="G27" s="4">
        <v>599</v>
      </c>
      <c r="I27" s="4">
        <v>20</v>
      </c>
      <c r="J27" s="4">
        <v>181</v>
      </c>
      <c r="K27" s="4">
        <v>161</v>
      </c>
      <c r="L27" s="4">
        <v>10</v>
      </c>
      <c r="M27" s="4">
        <v>69</v>
      </c>
      <c r="N27" s="11">
        <f t="shared" si="0"/>
        <v>5.5248618784530384E-2</v>
      </c>
      <c r="O27" s="11">
        <f t="shared" si="0"/>
        <v>0.42857142857142855</v>
      </c>
      <c r="P27" s="11">
        <v>0.56719046501466741</v>
      </c>
      <c r="Q27" s="11">
        <v>0.86531066601929851</v>
      </c>
      <c r="R27" s="11">
        <f t="shared" si="1"/>
        <v>102.6614741676548</v>
      </c>
      <c r="S27" s="11">
        <f t="shared" si="1"/>
        <v>139.31501722910707</v>
      </c>
      <c r="T27" s="11">
        <f t="shared" si="2"/>
        <v>241.97649139676187</v>
      </c>
      <c r="U27" s="10"/>
      <c r="V27" s="12">
        <v>1.4</v>
      </c>
      <c r="W27" s="12">
        <f t="shared" si="3"/>
        <v>338.76708795546659</v>
      </c>
    </row>
    <row r="28" spans="1:23" x14ac:dyDescent="0.25">
      <c r="A28" s="4">
        <v>21</v>
      </c>
      <c r="B28" s="4">
        <v>1219</v>
      </c>
      <c r="C28" s="4">
        <v>738</v>
      </c>
      <c r="D28" s="4">
        <v>481</v>
      </c>
      <c r="E28" s="4">
        <v>1185</v>
      </c>
      <c r="F28" s="4">
        <v>566</v>
      </c>
      <c r="G28" s="4">
        <v>619</v>
      </c>
      <c r="I28" s="4">
        <v>21</v>
      </c>
      <c r="J28" s="4">
        <v>171</v>
      </c>
      <c r="K28" s="4">
        <v>144</v>
      </c>
      <c r="L28" s="4">
        <v>12</v>
      </c>
      <c r="M28" s="4">
        <v>59</v>
      </c>
      <c r="N28" s="11">
        <f t="shared" si="0"/>
        <v>7.0175438596491224E-2</v>
      </c>
      <c r="O28" s="11">
        <f t="shared" si="0"/>
        <v>0.40972222222222221</v>
      </c>
      <c r="P28" s="11">
        <v>0.52464205539856512</v>
      </c>
      <c r="Q28" s="11">
        <v>0.92242851778304358</v>
      </c>
      <c r="R28" s="11">
        <f t="shared" si="1"/>
        <v>89.713791473154629</v>
      </c>
      <c r="S28" s="11">
        <f t="shared" si="1"/>
        <v>132.82970656075827</v>
      </c>
      <c r="T28" s="11">
        <f t="shared" si="2"/>
        <v>222.5434980339129</v>
      </c>
      <c r="U28" s="10"/>
      <c r="V28" s="12">
        <v>1.4</v>
      </c>
      <c r="W28" s="12">
        <f t="shared" si="3"/>
        <v>311.56089724747801</v>
      </c>
    </row>
    <row r="29" spans="1:23" x14ac:dyDescent="0.25">
      <c r="A29" s="4">
        <v>22</v>
      </c>
      <c r="B29" s="4">
        <v>1358</v>
      </c>
      <c r="C29" s="4">
        <v>829</v>
      </c>
      <c r="D29" s="4">
        <v>529</v>
      </c>
      <c r="E29" s="4">
        <v>1230</v>
      </c>
      <c r="F29" s="4">
        <v>603</v>
      </c>
      <c r="G29" s="4">
        <v>627</v>
      </c>
      <c r="I29" s="4">
        <v>22</v>
      </c>
      <c r="J29" s="4">
        <v>155</v>
      </c>
      <c r="K29" s="4">
        <v>159</v>
      </c>
      <c r="L29" s="4">
        <v>5</v>
      </c>
      <c r="M29" s="4">
        <v>74</v>
      </c>
      <c r="N29" s="11">
        <f t="shared" si="0"/>
        <v>3.2258064516129031E-2</v>
      </c>
      <c r="O29" s="11">
        <f t="shared" si="0"/>
        <v>0.46540880503144655</v>
      </c>
      <c r="P29" s="11">
        <v>0.5405827892700672</v>
      </c>
      <c r="Q29" s="11">
        <v>0.97822522951551583</v>
      </c>
      <c r="R29" s="11">
        <f t="shared" si="1"/>
        <v>83.790332336860416</v>
      </c>
      <c r="S29" s="11">
        <f t="shared" si="1"/>
        <v>155.53781149296702</v>
      </c>
      <c r="T29" s="11">
        <f t="shared" si="2"/>
        <v>239.32814382982744</v>
      </c>
      <c r="U29" s="10"/>
      <c r="V29" s="12">
        <v>1.4</v>
      </c>
      <c r="W29" s="12">
        <f t="shared" si="3"/>
        <v>335.05940136175838</v>
      </c>
    </row>
    <row r="30" spans="1:23" x14ac:dyDescent="0.25">
      <c r="A30" s="4">
        <v>23</v>
      </c>
      <c r="B30" s="4">
        <v>1471</v>
      </c>
      <c r="C30" s="4">
        <v>719</v>
      </c>
      <c r="D30" s="4">
        <v>752</v>
      </c>
      <c r="E30" s="4">
        <v>1112</v>
      </c>
      <c r="F30" s="4">
        <v>523</v>
      </c>
      <c r="G30" s="4">
        <v>589</v>
      </c>
      <c r="I30" s="4">
        <v>23</v>
      </c>
      <c r="J30" s="4">
        <v>138</v>
      </c>
      <c r="K30" s="4">
        <v>202</v>
      </c>
      <c r="L30" s="4">
        <v>6</v>
      </c>
      <c r="M30" s="4">
        <v>85</v>
      </c>
      <c r="N30" s="11">
        <f t="shared" si="0"/>
        <v>4.3478260869565216E-2</v>
      </c>
      <c r="O30" s="11">
        <f t="shared" si="0"/>
        <v>0.42079207920792078</v>
      </c>
      <c r="P30" s="11">
        <v>0.52816771700088849</v>
      </c>
      <c r="Q30" s="11">
        <v>0.99177549684906241</v>
      </c>
      <c r="R30" s="11">
        <f t="shared" si="1"/>
        <v>72.887144946122618</v>
      </c>
      <c r="S30" s="11">
        <f t="shared" si="1"/>
        <v>200.3386503635106</v>
      </c>
      <c r="T30" s="11">
        <f t="shared" si="2"/>
        <v>273.22579530963321</v>
      </c>
      <c r="U30" s="10"/>
      <c r="V30" s="12">
        <v>1.4</v>
      </c>
      <c r="W30" s="12">
        <f t="shared" si="3"/>
        <v>382.51611343348645</v>
      </c>
    </row>
    <row r="31" spans="1:23" x14ac:dyDescent="0.25">
      <c r="A31" s="4">
        <v>24</v>
      </c>
      <c r="B31" s="4">
        <v>1259</v>
      </c>
      <c r="C31" s="4">
        <v>541</v>
      </c>
      <c r="D31" s="4">
        <v>718</v>
      </c>
      <c r="E31" s="4">
        <v>1090</v>
      </c>
      <c r="F31" s="4">
        <v>501</v>
      </c>
      <c r="G31" s="4">
        <v>589</v>
      </c>
      <c r="I31" s="4">
        <v>24</v>
      </c>
      <c r="J31" s="4">
        <v>125</v>
      </c>
      <c r="K31" s="4">
        <v>183</v>
      </c>
      <c r="L31" s="4">
        <v>12</v>
      </c>
      <c r="M31" s="4">
        <v>67</v>
      </c>
      <c r="N31" s="11">
        <f t="shared" si="0"/>
        <v>9.6000000000000002E-2</v>
      </c>
      <c r="O31" s="11">
        <f t="shared" si="0"/>
        <v>0.36612021857923499</v>
      </c>
      <c r="P31" s="11">
        <v>0.54854732023040464</v>
      </c>
      <c r="Q31" s="11">
        <v>0.99932185300383425</v>
      </c>
      <c r="R31" s="11">
        <f t="shared" si="1"/>
        <v>68.568415028800587</v>
      </c>
      <c r="S31" s="11">
        <f t="shared" si="1"/>
        <v>182.87589909970166</v>
      </c>
      <c r="T31" s="11">
        <f t="shared" si="2"/>
        <v>251.44431412850224</v>
      </c>
      <c r="U31" s="10"/>
      <c r="V31" s="12">
        <v>1.4</v>
      </c>
      <c r="W31" s="12">
        <f t="shared" si="3"/>
        <v>352.02203977990314</v>
      </c>
    </row>
    <row r="32" spans="1:23" x14ac:dyDescent="0.25">
      <c r="A32" s="4">
        <v>25</v>
      </c>
      <c r="B32" s="4">
        <v>1354</v>
      </c>
      <c r="C32" s="4">
        <v>594</v>
      </c>
      <c r="D32" s="4">
        <v>760</v>
      </c>
      <c r="E32" s="4">
        <v>1051</v>
      </c>
      <c r="F32" s="4">
        <v>494</v>
      </c>
      <c r="G32" s="4">
        <v>557</v>
      </c>
      <c r="I32" s="4">
        <v>25</v>
      </c>
      <c r="J32" s="4">
        <v>135</v>
      </c>
      <c r="K32" s="4">
        <v>206</v>
      </c>
      <c r="L32" s="4">
        <v>21</v>
      </c>
      <c r="M32" s="4">
        <v>92</v>
      </c>
      <c r="N32" s="11">
        <f t="shared" si="0"/>
        <v>0.15555555555555556</v>
      </c>
      <c r="O32" s="11">
        <f t="shared" si="0"/>
        <v>0.44660194174757284</v>
      </c>
      <c r="P32" s="11">
        <v>0.58908696535600669</v>
      </c>
      <c r="Q32" s="11">
        <v>1.084123079113771</v>
      </c>
      <c r="R32" s="11">
        <f t="shared" si="1"/>
        <v>79.526740323060906</v>
      </c>
      <c r="S32" s="11">
        <f t="shared" si="1"/>
        <v>223.32935429743682</v>
      </c>
      <c r="T32" s="11">
        <f t="shared" si="2"/>
        <v>302.85609462049774</v>
      </c>
      <c r="U32" s="10"/>
      <c r="V32" s="12">
        <v>1.4</v>
      </c>
      <c r="W32" s="12">
        <f t="shared" si="3"/>
        <v>423.99853246869679</v>
      </c>
    </row>
    <row r="33" spans="1:23" x14ac:dyDescent="0.25">
      <c r="A33" s="4">
        <v>26</v>
      </c>
      <c r="B33" s="4">
        <v>1408</v>
      </c>
      <c r="C33" s="4">
        <v>595</v>
      </c>
      <c r="D33" s="4">
        <v>813</v>
      </c>
      <c r="E33" s="4">
        <v>1088</v>
      </c>
      <c r="F33" s="4">
        <v>504</v>
      </c>
      <c r="G33" s="4">
        <v>584</v>
      </c>
      <c r="I33" s="4">
        <v>26</v>
      </c>
      <c r="J33" s="4">
        <v>128</v>
      </c>
      <c r="K33" s="4">
        <v>219</v>
      </c>
      <c r="L33" s="4">
        <v>17</v>
      </c>
      <c r="M33" s="4">
        <v>83</v>
      </c>
      <c r="N33" s="11">
        <f t="shared" si="0"/>
        <v>0.1328125</v>
      </c>
      <c r="O33" s="11">
        <f t="shared" si="0"/>
        <v>0.37899543378995432</v>
      </c>
      <c r="P33" s="11">
        <v>0.59093466609863377</v>
      </c>
      <c r="Q33" s="11">
        <v>1.0715821873551956</v>
      </c>
      <c r="R33" s="11">
        <f t="shared" si="1"/>
        <v>75.639637260625122</v>
      </c>
      <c r="S33" s="11">
        <f t="shared" si="1"/>
        <v>234.67649903078785</v>
      </c>
      <c r="T33" s="11">
        <f t="shared" si="2"/>
        <v>310.31613629141299</v>
      </c>
      <c r="U33" s="10"/>
      <c r="V33" s="12">
        <v>1.4</v>
      </c>
      <c r="W33" s="12">
        <f t="shared" si="3"/>
        <v>434.44259080797815</v>
      </c>
    </row>
    <row r="34" spans="1:23" x14ac:dyDescent="0.25">
      <c r="A34" s="4">
        <v>27</v>
      </c>
      <c r="B34" s="4">
        <v>1447</v>
      </c>
      <c r="C34" s="4">
        <v>563</v>
      </c>
      <c r="D34" s="4">
        <v>884</v>
      </c>
      <c r="E34" s="4">
        <v>1114</v>
      </c>
      <c r="F34" s="4">
        <v>544</v>
      </c>
      <c r="G34" s="4">
        <v>570</v>
      </c>
      <c r="I34" s="4">
        <v>27</v>
      </c>
      <c r="J34" s="4">
        <v>175</v>
      </c>
      <c r="K34" s="4">
        <v>210</v>
      </c>
      <c r="L34" s="4">
        <v>18</v>
      </c>
      <c r="M34" s="4">
        <v>117</v>
      </c>
      <c r="N34" s="11">
        <f t="shared" si="0"/>
        <v>0.10285714285714286</v>
      </c>
      <c r="O34" s="11">
        <f t="shared" si="0"/>
        <v>0.55714285714285716</v>
      </c>
      <c r="P34" s="11">
        <v>0.58748128597612848</v>
      </c>
      <c r="Q34" s="11">
        <v>1.0678788469735412</v>
      </c>
      <c r="R34" s="11">
        <f t="shared" si="1"/>
        <v>102.80922504582249</v>
      </c>
      <c r="S34" s="11">
        <f t="shared" si="1"/>
        <v>224.25455786444365</v>
      </c>
      <c r="T34" s="11">
        <f t="shared" si="2"/>
        <v>327.06378291026613</v>
      </c>
      <c r="U34" s="10"/>
      <c r="V34" s="12">
        <v>1.4</v>
      </c>
      <c r="W34" s="12">
        <f t="shared" si="3"/>
        <v>457.88929607437257</v>
      </c>
    </row>
    <row r="35" spans="1:23" x14ac:dyDescent="0.25">
      <c r="A35" s="4">
        <v>28</v>
      </c>
      <c r="B35" s="4">
        <v>1404</v>
      </c>
      <c r="C35" s="4">
        <v>602</v>
      </c>
      <c r="D35" s="4">
        <v>802</v>
      </c>
      <c r="E35" s="4">
        <v>1008</v>
      </c>
      <c r="F35" s="4">
        <v>474</v>
      </c>
      <c r="G35" s="4">
        <v>534</v>
      </c>
      <c r="I35" s="4">
        <v>28</v>
      </c>
      <c r="J35" s="4">
        <v>172</v>
      </c>
      <c r="K35" s="4">
        <v>191</v>
      </c>
      <c r="L35" s="4">
        <v>23</v>
      </c>
      <c r="M35" s="4">
        <v>104</v>
      </c>
      <c r="N35" s="11">
        <f t="shared" si="0"/>
        <v>0.13372093023255813</v>
      </c>
      <c r="O35" s="11">
        <f t="shared" si="0"/>
        <v>0.54450261780104714</v>
      </c>
      <c r="P35" s="11">
        <v>0.59231119602091498</v>
      </c>
      <c r="Q35" s="11">
        <v>1.0555219569342595</v>
      </c>
      <c r="R35" s="11">
        <f t="shared" si="1"/>
        <v>101.87752571559737</v>
      </c>
      <c r="S35" s="11">
        <f t="shared" si="1"/>
        <v>201.60469377444358</v>
      </c>
      <c r="T35" s="11">
        <f t="shared" si="2"/>
        <v>303.48221949004096</v>
      </c>
      <c r="U35" s="10"/>
      <c r="V35" s="12">
        <v>1.4</v>
      </c>
      <c r="W35" s="12">
        <f t="shared" si="3"/>
        <v>424.8751072860573</v>
      </c>
    </row>
    <row r="36" spans="1:23" x14ac:dyDescent="0.25">
      <c r="A36" s="4">
        <v>29</v>
      </c>
      <c r="B36" s="4">
        <v>1313</v>
      </c>
      <c r="C36" s="4">
        <v>509</v>
      </c>
      <c r="D36" s="4">
        <v>804</v>
      </c>
      <c r="E36" s="4">
        <v>1072</v>
      </c>
      <c r="F36" s="4">
        <v>526</v>
      </c>
      <c r="G36" s="4">
        <v>546</v>
      </c>
      <c r="I36" s="4">
        <v>29</v>
      </c>
      <c r="J36" s="4">
        <v>168</v>
      </c>
      <c r="K36" s="4">
        <v>249</v>
      </c>
      <c r="L36" s="4">
        <v>27</v>
      </c>
      <c r="M36" s="4">
        <v>112</v>
      </c>
      <c r="N36" s="11">
        <f t="shared" si="0"/>
        <v>0.16071428571428573</v>
      </c>
      <c r="O36" s="11">
        <f t="shared" si="0"/>
        <v>0.44979919678714858</v>
      </c>
      <c r="P36" s="11">
        <v>0.60224673401575823</v>
      </c>
      <c r="Q36" s="11">
        <v>1.0870766448277194</v>
      </c>
      <c r="R36" s="11">
        <f t="shared" si="1"/>
        <v>101.17745131464739</v>
      </c>
      <c r="S36" s="11">
        <f t="shared" si="1"/>
        <v>270.68208456210215</v>
      </c>
      <c r="T36" s="11">
        <f t="shared" si="2"/>
        <v>371.85953587674953</v>
      </c>
      <c r="U36" s="10"/>
      <c r="V36" s="12">
        <v>1.4</v>
      </c>
      <c r="W36" s="12">
        <f t="shared" si="3"/>
        <v>520.60335022744937</v>
      </c>
    </row>
    <row r="37" spans="1:23" x14ac:dyDescent="0.25">
      <c r="A37" s="4">
        <v>30</v>
      </c>
      <c r="B37" s="4">
        <v>1451</v>
      </c>
      <c r="C37" s="4">
        <v>601</v>
      </c>
      <c r="D37" s="4">
        <v>850</v>
      </c>
      <c r="E37" s="4">
        <v>970</v>
      </c>
      <c r="F37" s="4">
        <v>486</v>
      </c>
      <c r="G37" s="4">
        <v>484</v>
      </c>
      <c r="I37" s="4">
        <v>30</v>
      </c>
      <c r="J37" s="4">
        <v>156</v>
      </c>
      <c r="K37" s="4">
        <v>222</v>
      </c>
      <c r="L37" s="4">
        <v>16</v>
      </c>
      <c r="M37" s="4">
        <v>93</v>
      </c>
      <c r="N37" s="11">
        <f t="shared" si="0"/>
        <v>0.10256410256410256</v>
      </c>
      <c r="O37" s="11">
        <f t="shared" si="0"/>
        <v>0.41891891891891891</v>
      </c>
      <c r="P37" s="11">
        <v>0.58973353938903017</v>
      </c>
      <c r="Q37" s="11">
        <v>1.0539822754904051</v>
      </c>
      <c r="R37" s="11">
        <f t="shared" si="1"/>
        <v>91.998432144688707</v>
      </c>
      <c r="S37" s="11">
        <f t="shared" si="1"/>
        <v>233.98406515886995</v>
      </c>
      <c r="T37" s="11">
        <f t="shared" si="2"/>
        <v>325.98249730355866</v>
      </c>
      <c r="U37" s="10"/>
      <c r="V37" s="12">
        <v>1.4</v>
      </c>
      <c r="W37" s="12">
        <f t="shared" si="3"/>
        <v>456.3754962249821</v>
      </c>
    </row>
    <row r="38" spans="1:23" x14ac:dyDescent="0.25">
      <c r="A38" s="4">
        <v>31</v>
      </c>
      <c r="B38" s="4">
        <v>1566</v>
      </c>
      <c r="C38" s="4">
        <v>648</v>
      </c>
      <c r="D38" s="4">
        <v>918</v>
      </c>
      <c r="E38" s="4">
        <v>972</v>
      </c>
      <c r="F38" s="4">
        <v>484</v>
      </c>
      <c r="G38" s="4">
        <v>488</v>
      </c>
      <c r="I38" s="4">
        <v>31</v>
      </c>
      <c r="J38" s="4">
        <v>189</v>
      </c>
      <c r="K38" s="4">
        <v>209</v>
      </c>
      <c r="L38" s="4">
        <v>19</v>
      </c>
      <c r="M38" s="4">
        <v>85</v>
      </c>
      <c r="N38" s="11">
        <f t="shared" si="0"/>
        <v>0.10052910052910052</v>
      </c>
      <c r="O38" s="11">
        <f t="shared" si="0"/>
        <v>0.40669856459330145</v>
      </c>
      <c r="P38" s="11">
        <v>0.59155934665696264</v>
      </c>
      <c r="Q38" s="11">
        <v>1.0516489954476982</v>
      </c>
      <c r="R38" s="11">
        <f t="shared" si="1"/>
        <v>111.80471651816593</v>
      </c>
      <c r="S38" s="11">
        <f t="shared" si="1"/>
        <v>219.79464004856891</v>
      </c>
      <c r="T38" s="11">
        <f t="shared" si="2"/>
        <v>331.59935656673485</v>
      </c>
      <c r="U38" s="10"/>
      <c r="V38" s="12">
        <v>1.4</v>
      </c>
      <c r="W38" s="12">
        <f t="shared" si="3"/>
        <v>464.23909919342879</v>
      </c>
    </row>
    <row r="39" spans="1:23" x14ac:dyDescent="0.25">
      <c r="A39" s="4">
        <v>32</v>
      </c>
      <c r="B39" s="4">
        <v>1485</v>
      </c>
      <c r="C39" s="4">
        <v>604</v>
      </c>
      <c r="D39" s="4">
        <v>881</v>
      </c>
      <c r="E39" s="4">
        <v>1044</v>
      </c>
      <c r="F39" s="4">
        <v>543</v>
      </c>
      <c r="G39" s="4">
        <v>501</v>
      </c>
      <c r="I39" s="4">
        <v>32</v>
      </c>
      <c r="J39" s="4">
        <v>162</v>
      </c>
      <c r="K39" s="4">
        <v>171</v>
      </c>
      <c r="L39" s="4">
        <v>23</v>
      </c>
      <c r="M39" s="4">
        <v>73</v>
      </c>
      <c r="N39" s="11">
        <f t="shared" si="0"/>
        <v>0.1419753086419753</v>
      </c>
      <c r="O39" s="11">
        <f t="shared" si="0"/>
        <v>0.42690058479532161</v>
      </c>
      <c r="P39" s="11">
        <v>0.59426742121259934</v>
      </c>
      <c r="Q39" s="11">
        <v>1.0435406001265743</v>
      </c>
      <c r="R39" s="11">
        <f t="shared" si="1"/>
        <v>96.271322236441094</v>
      </c>
      <c r="S39" s="11">
        <f t="shared" si="1"/>
        <v>178.44544262164422</v>
      </c>
      <c r="T39" s="11">
        <f t="shared" si="2"/>
        <v>274.7167648580853</v>
      </c>
      <c r="U39" s="10"/>
      <c r="V39" s="12">
        <v>1.4</v>
      </c>
      <c r="W39" s="12">
        <f t="shared" si="3"/>
        <v>384.60347080131942</v>
      </c>
    </row>
    <row r="40" spans="1:23" x14ac:dyDescent="0.25">
      <c r="A40" s="4">
        <v>33</v>
      </c>
      <c r="B40" s="4">
        <v>1449</v>
      </c>
      <c r="C40" s="4">
        <v>602</v>
      </c>
      <c r="D40" s="4">
        <v>847</v>
      </c>
      <c r="E40" s="4">
        <v>962</v>
      </c>
      <c r="F40" s="4">
        <v>460</v>
      </c>
      <c r="G40" s="4">
        <v>502</v>
      </c>
      <c r="I40" s="4">
        <v>33</v>
      </c>
      <c r="J40" s="4">
        <v>166</v>
      </c>
      <c r="K40" s="4">
        <v>151</v>
      </c>
      <c r="L40" s="4">
        <v>21</v>
      </c>
      <c r="M40" s="4">
        <v>66</v>
      </c>
      <c r="N40" s="11">
        <f t="shared" si="0"/>
        <v>0.12650602409638553</v>
      </c>
      <c r="O40" s="11">
        <f t="shared" si="0"/>
        <v>0.4370860927152318</v>
      </c>
      <c r="P40" s="11">
        <v>0.6017882154708406</v>
      </c>
      <c r="Q40" s="11">
        <v>1.0643326766808088</v>
      </c>
      <c r="R40" s="11">
        <f t="shared" si="1"/>
        <v>99.896843768159542</v>
      </c>
      <c r="S40" s="11">
        <f t="shared" si="1"/>
        <v>160.71423417880212</v>
      </c>
      <c r="T40" s="11">
        <f t="shared" si="2"/>
        <v>260.61107794696164</v>
      </c>
      <c r="U40" s="10"/>
      <c r="V40" s="12">
        <v>1.4</v>
      </c>
      <c r="W40" s="12">
        <f t="shared" si="3"/>
        <v>364.85550912574627</v>
      </c>
    </row>
    <row r="41" spans="1:23" x14ac:dyDescent="0.25">
      <c r="A41" s="4">
        <v>34</v>
      </c>
      <c r="B41" s="4">
        <v>1373</v>
      </c>
      <c r="C41" s="4">
        <v>534</v>
      </c>
      <c r="D41" s="4">
        <v>839</v>
      </c>
      <c r="E41" s="4">
        <v>907</v>
      </c>
      <c r="F41" s="4">
        <v>434</v>
      </c>
      <c r="G41" s="4">
        <v>473</v>
      </c>
      <c r="I41" s="4">
        <v>34</v>
      </c>
      <c r="J41" s="4">
        <v>155</v>
      </c>
      <c r="K41" s="4">
        <v>164</v>
      </c>
      <c r="L41" s="4">
        <v>31</v>
      </c>
      <c r="M41" s="4">
        <v>71</v>
      </c>
      <c r="N41" s="11">
        <f t="shared" si="0"/>
        <v>0.2</v>
      </c>
      <c r="O41" s="11">
        <f t="shared" si="0"/>
        <v>0.43292682926829268</v>
      </c>
      <c r="P41" s="11">
        <v>0.63617005593257436</v>
      </c>
      <c r="Q41" s="11">
        <v>1.0705688367753552</v>
      </c>
      <c r="R41" s="11">
        <f t="shared" si="1"/>
        <v>98.606358669549024</v>
      </c>
      <c r="S41" s="11">
        <f t="shared" si="1"/>
        <v>175.57328923115824</v>
      </c>
      <c r="T41" s="11">
        <f t="shared" si="2"/>
        <v>274.17964790070727</v>
      </c>
      <c r="U41" s="10"/>
      <c r="V41" s="12">
        <v>1.4</v>
      </c>
      <c r="W41" s="12">
        <f t="shared" si="3"/>
        <v>383.85150706099017</v>
      </c>
    </row>
    <row r="42" spans="1:23" x14ac:dyDescent="0.25">
      <c r="A42" s="4">
        <v>35</v>
      </c>
      <c r="B42" s="4">
        <v>1418</v>
      </c>
      <c r="C42" s="4">
        <v>630</v>
      </c>
      <c r="D42" s="4">
        <v>788</v>
      </c>
      <c r="E42" s="4">
        <v>866</v>
      </c>
      <c r="F42" s="4">
        <v>417</v>
      </c>
      <c r="G42" s="4">
        <v>449</v>
      </c>
      <c r="I42" s="4">
        <v>35</v>
      </c>
      <c r="J42" s="4">
        <v>153</v>
      </c>
      <c r="K42" s="4">
        <v>131</v>
      </c>
      <c r="L42" s="4">
        <v>14</v>
      </c>
      <c r="M42" s="4">
        <v>59</v>
      </c>
      <c r="N42" s="11">
        <f t="shared" si="0"/>
        <v>9.1503267973856203E-2</v>
      </c>
      <c r="O42" s="11">
        <f t="shared" si="0"/>
        <v>0.45038167938931295</v>
      </c>
      <c r="P42" s="11">
        <v>0.6068072826883133</v>
      </c>
      <c r="Q42" s="11">
        <v>1.0323614572640074</v>
      </c>
      <c r="R42" s="11">
        <f t="shared" si="1"/>
        <v>92.841514251311935</v>
      </c>
      <c r="S42" s="11">
        <f t="shared" si="1"/>
        <v>135.23935090158497</v>
      </c>
      <c r="T42" s="11">
        <f t="shared" si="2"/>
        <v>228.08086515289691</v>
      </c>
      <c r="U42" s="10"/>
      <c r="V42" s="12">
        <v>1.4</v>
      </c>
      <c r="W42" s="12">
        <f t="shared" si="3"/>
        <v>319.31321121405563</v>
      </c>
    </row>
    <row r="43" spans="1:23" x14ac:dyDescent="0.25">
      <c r="A43" s="4">
        <v>36</v>
      </c>
      <c r="B43" s="4">
        <v>1312</v>
      </c>
      <c r="C43" s="4">
        <v>469</v>
      </c>
      <c r="D43" s="4">
        <v>843</v>
      </c>
      <c r="E43" s="4">
        <v>884</v>
      </c>
      <c r="F43" s="4">
        <v>452</v>
      </c>
      <c r="G43" s="4">
        <v>432</v>
      </c>
      <c r="I43" s="4">
        <v>36</v>
      </c>
      <c r="J43" s="4">
        <v>117</v>
      </c>
      <c r="K43" s="4">
        <v>138</v>
      </c>
      <c r="L43" s="4">
        <v>17</v>
      </c>
      <c r="M43" s="4">
        <v>57</v>
      </c>
      <c r="N43" s="11">
        <f t="shared" si="0"/>
        <v>0.14529914529914531</v>
      </c>
      <c r="O43" s="11">
        <f t="shared" si="0"/>
        <v>0.41304347826086957</v>
      </c>
      <c r="P43" s="11">
        <v>0.60655592038352579</v>
      </c>
      <c r="Q43" s="11">
        <v>1.0105511182123841</v>
      </c>
      <c r="R43" s="11">
        <f t="shared" si="1"/>
        <v>70.967042684872524</v>
      </c>
      <c r="S43" s="11">
        <f t="shared" si="1"/>
        <v>139.45605431330901</v>
      </c>
      <c r="T43" s="11">
        <f t="shared" si="2"/>
        <v>210.42309699818153</v>
      </c>
      <c r="U43" s="10"/>
      <c r="V43" s="12">
        <v>1.4</v>
      </c>
      <c r="W43" s="12">
        <f t="shared" si="3"/>
        <v>294.59233579745415</v>
      </c>
    </row>
    <row r="44" spans="1:23" x14ac:dyDescent="0.25">
      <c r="A44" s="4">
        <v>37</v>
      </c>
      <c r="B44" s="4">
        <v>1284</v>
      </c>
      <c r="C44" s="4">
        <v>520</v>
      </c>
      <c r="D44" s="4">
        <v>764</v>
      </c>
      <c r="E44" s="4">
        <v>804</v>
      </c>
      <c r="F44" s="4">
        <v>401</v>
      </c>
      <c r="G44" s="4">
        <v>403</v>
      </c>
      <c r="I44" s="4">
        <v>37</v>
      </c>
      <c r="J44" s="4">
        <v>125</v>
      </c>
      <c r="K44" s="4">
        <v>130</v>
      </c>
      <c r="L44" s="4">
        <v>16</v>
      </c>
      <c r="M44" s="4">
        <v>56</v>
      </c>
      <c r="N44" s="11">
        <f t="shared" si="0"/>
        <v>0.128</v>
      </c>
      <c r="O44" s="11">
        <f t="shared" si="0"/>
        <v>0.43076923076923079</v>
      </c>
      <c r="P44" s="11">
        <v>0.59978615147079384</v>
      </c>
      <c r="Q44" s="11">
        <v>0.95662031297205785</v>
      </c>
      <c r="R44" s="11">
        <f t="shared" si="1"/>
        <v>74.973268933849226</v>
      </c>
      <c r="S44" s="11">
        <f t="shared" si="1"/>
        <v>124.36064068636752</v>
      </c>
      <c r="T44" s="11">
        <f t="shared" si="2"/>
        <v>199.33390962021673</v>
      </c>
      <c r="U44" s="10"/>
      <c r="V44" s="12">
        <v>1.4</v>
      </c>
      <c r="W44" s="12">
        <f t="shared" si="3"/>
        <v>279.06747346830338</v>
      </c>
    </row>
    <row r="45" spans="1:23" x14ac:dyDescent="0.25">
      <c r="A45" s="4">
        <v>38</v>
      </c>
      <c r="B45" s="4">
        <v>1041</v>
      </c>
      <c r="C45" s="4">
        <v>380</v>
      </c>
      <c r="D45" s="4">
        <v>661</v>
      </c>
      <c r="E45" s="4">
        <v>836</v>
      </c>
      <c r="F45" s="4">
        <v>404</v>
      </c>
      <c r="G45" s="4">
        <v>432</v>
      </c>
      <c r="I45" s="4">
        <v>38</v>
      </c>
      <c r="J45" s="4">
        <v>110</v>
      </c>
      <c r="K45" s="4">
        <v>133</v>
      </c>
      <c r="L45" s="4">
        <v>24</v>
      </c>
      <c r="M45" s="4">
        <v>39</v>
      </c>
      <c r="N45" s="11">
        <f t="shared" si="0"/>
        <v>0.21818181818181817</v>
      </c>
      <c r="O45" s="11">
        <f t="shared" si="0"/>
        <v>0.2932330827067669</v>
      </c>
      <c r="P45" s="11">
        <v>0.60597011531232248</v>
      </c>
      <c r="Q45" s="11">
        <v>0.92592650373408036</v>
      </c>
      <c r="R45" s="11">
        <f t="shared" si="1"/>
        <v>66.656712684355469</v>
      </c>
      <c r="S45" s="11">
        <f t="shared" si="1"/>
        <v>123.14822499663269</v>
      </c>
      <c r="T45" s="11">
        <f t="shared" si="2"/>
        <v>189.80493768098816</v>
      </c>
      <c r="U45" s="10"/>
      <c r="V45" s="12">
        <v>1.4</v>
      </c>
      <c r="W45" s="12">
        <f t="shared" si="3"/>
        <v>265.72691275338343</v>
      </c>
    </row>
    <row r="46" spans="1:23" x14ac:dyDescent="0.25">
      <c r="A46" s="4">
        <v>39</v>
      </c>
      <c r="B46" s="4">
        <v>1203</v>
      </c>
      <c r="C46" s="4">
        <v>493</v>
      </c>
      <c r="D46" s="4">
        <v>710</v>
      </c>
      <c r="E46" s="4">
        <v>695</v>
      </c>
      <c r="F46" s="4">
        <v>349</v>
      </c>
      <c r="G46" s="4">
        <v>346</v>
      </c>
      <c r="I46" s="4">
        <v>39</v>
      </c>
      <c r="J46" s="4">
        <v>97</v>
      </c>
      <c r="K46" s="4">
        <v>128</v>
      </c>
      <c r="L46" s="4">
        <v>10</v>
      </c>
      <c r="M46" s="4">
        <v>52</v>
      </c>
      <c r="N46" s="11">
        <f t="shared" si="0"/>
        <v>0.10309278350515463</v>
      </c>
      <c r="O46" s="11">
        <f t="shared" si="0"/>
        <v>0.40625</v>
      </c>
      <c r="P46" s="11">
        <v>0.61642065468063612</v>
      </c>
      <c r="Q46" s="11">
        <v>0.91131415125979687</v>
      </c>
      <c r="R46" s="11">
        <f t="shared" si="1"/>
        <v>59.792803504021705</v>
      </c>
      <c r="S46" s="11">
        <f t="shared" si="1"/>
        <v>116.648211361254</v>
      </c>
      <c r="T46" s="11">
        <f t="shared" si="2"/>
        <v>176.44101486527569</v>
      </c>
      <c r="U46" s="10"/>
      <c r="V46" s="12">
        <v>1.4</v>
      </c>
      <c r="W46" s="12">
        <f t="shared" si="3"/>
        <v>247.01742081138596</v>
      </c>
    </row>
    <row r="47" spans="1:23" x14ac:dyDescent="0.25">
      <c r="A47" s="4">
        <v>40</v>
      </c>
      <c r="B47" s="4">
        <v>1242</v>
      </c>
      <c r="C47" s="4">
        <v>491</v>
      </c>
      <c r="D47" s="4">
        <v>751</v>
      </c>
      <c r="E47" s="4">
        <v>806</v>
      </c>
      <c r="F47" s="4">
        <v>383</v>
      </c>
      <c r="G47" s="4">
        <v>423</v>
      </c>
      <c r="I47" s="4">
        <v>40</v>
      </c>
      <c r="J47" s="4">
        <v>89</v>
      </c>
      <c r="K47" s="4">
        <v>117</v>
      </c>
      <c r="L47" s="4">
        <v>31</v>
      </c>
      <c r="M47" s="4">
        <v>57</v>
      </c>
      <c r="N47" s="11">
        <f t="shared" si="0"/>
        <v>0.34831460674157305</v>
      </c>
      <c r="O47" s="11">
        <f t="shared" si="0"/>
        <v>0.48717948717948717</v>
      </c>
      <c r="P47" s="11">
        <v>0.61330615782276487</v>
      </c>
      <c r="Q47" s="11">
        <v>0.88701493863821812</v>
      </c>
      <c r="R47" s="11">
        <f t="shared" si="1"/>
        <v>54.584248046226072</v>
      </c>
      <c r="S47" s="11">
        <f t="shared" si="1"/>
        <v>103.78074782067152</v>
      </c>
      <c r="T47" s="11">
        <f t="shared" si="2"/>
        <v>158.3649958668976</v>
      </c>
      <c r="U47" s="10"/>
      <c r="V47" s="12">
        <v>1.4</v>
      </c>
      <c r="W47" s="12">
        <f t="shared" si="3"/>
        <v>221.71099421365662</v>
      </c>
    </row>
    <row r="48" spans="1:23" x14ac:dyDescent="0.25">
      <c r="A48" s="4">
        <v>41</v>
      </c>
      <c r="B48" s="4">
        <v>1179</v>
      </c>
      <c r="C48" s="4">
        <v>548</v>
      </c>
      <c r="D48" s="4">
        <v>631</v>
      </c>
      <c r="E48" s="4">
        <v>741</v>
      </c>
      <c r="F48" s="4">
        <v>368</v>
      </c>
      <c r="G48" s="4">
        <v>373</v>
      </c>
      <c r="I48" s="4">
        <v>41</v>
      </c>
      <c r="J48" s="4">
        <v>119</v>
      </c>
      <c r="K48" s="4">
        <v>115</v>
      </c>
      <c r="L48" s="4">
        <v>14</v>
      </c>
      <c r="M48" s="4">
        <v>36</v>
      </c>
      <c r="N48" s="11">
        <f t="shared" si="0"/>
        <v>0.11764705882352941</v>
      </c>
      <c r="O48" s="11">
        <f t="shared" si="0"/>
        <v>0.31304347826086959</v>
      </c>
      <c r="P48" s="11">
        <v>0.61228469738094793</v>
      </c>
      <c r="Q48" s="11">
        <v>0.83974875521100145</v>
      </c>
      <c r="R48" s="11">
        <f t="shared" si="1"/>
        <v>72.861878988332805</v>
      </c>
      <c r="S48" s="11">
        <f t="shared" si="1"/>
        <v>96.571106849265163</v>
      </c>
      <c r="T48" s="11">
        <f t="shared" si="2"/>
        <v>169.43298583759798</v>
      </c>
      <c r="U48" s="10"/>
      <c r="V48" s="12">
        <v>1.4</v>
      </c>
      <c r="W48" s="12">
        <f t="shared" si="3"/>
        <v>237.20618017263715</v>
      </c>
    </row>
    <row r="49" spans="1:23" x14ac:dyDescent="0.25">
      <c r="A49" s="4">
        <v>42</v>
      </c>
      <c r="B49" s="4">
        <v>1138</v>
      </c>
      <c r="C49" s="4">
        <v>467</v>
      </c>
      <c r="D49" s="4">
        <v>671</v>
      </c>
      <c r="E49" s="4">
        <v>762</v>
      </c>
      <c r="F49" s="4">
        <v>378</v>
      </c>
      <c r="G49" s="4">
        <v>384</v>
      </c>
      <c r="I49" s="4">
        <v>42</v>
      </c>
      <c r="J49" s="4">
        <v>79</v>
      </c>
      <c r="K49" s="4">
        <v>90</v>
      </c>
      <c r="L49" s="4">
        <v>13</v>
      </c>
      <c r="M49" s="4">
        <v>47</v>
      </c>
      <c r="N49" s="11">
        <f t="shared" si="0"/>
        <v>0.16455696202531644</v>
      </c>
      <c r="O49" s="11">
        <f t="shared" si="0"/>
        <v>0.52222222222222225</v>
      </c>
      <c r="P49" s="11">
        <v>0.6260205947511801</v>
      </c>
      <c r="Q49" s="11">
        <v>0.86800450568268084</v>
      </c>
      <c r="R49" s="11">
        <f t="shared" si="1"/>
        <v>49.45562698534323</v>
      </c>
      <c r="S49" s="11">
        <f t="shared" si="1"/>
        <v>78.120405511441277</v>
      </c>
      <c r="T49" s="11">
        <f t="shared" si="2"/>
        <v>127.57603249678451</v>
      </c>
      <c r="U49" s="10"/>
      <c r="V49" s="12">
        <v>1.4</v>
      </c>
      <c r="W49" s="12">
        <f t="shared" si="3"/>
        <v>178.60644549549829</v>
      </c>
    </row>
    <row r="50" spans="1:23" x14ac:dyDescent="0.25">
      <c r="A50" s="4">
        <v>43</v>
      </c>
      <c r="B50" s="4">
        <v>1157</v>
      </c>
      <c r="C50" s="4">
        <v>507</v>
      </c>
      <c r="D50" s="4">
        <v>650</v>
      </c>
      <c r="E50" s="4">
        <v>779</v>
      </c>
      <c r="F50" s="4">
        <v>406</v>
      </c>
      <c r="G50" s="4">
        <v>373</v>
      </c>
      <c r="I50" s="4">
        <v>43</v>
      </c>
      <c r="J50" s="4">
        <v>103</v>
      </c>
      <c r="K50" s="4">
        <v>99</v>
      </c>
      <c r="L50" s="4">
        <v>20</v>
      </c>
      <c r="M50" s="4">
        <v>42</v>
      </c>
      <c r="N50" s="11">
        <f t="shared" si="0"/>
        <v>0.1941747572815534</v>
      </c>
      <c r="O50" s="11">
        <f t="shared" si="0"/>
        <v>0.42424242424242425</v>
      </c>
      <c r="P50" s="11">
        <v>0.64076101133899688</v>
      </c>
      <c r="Q50" s="11">
        <v>0.85112427433619797</v>
      </c>
      <c r="R50" s="11">
        <f t="shared" si="1"/>
        <v>65.998384167916683</v>
      </c>
      <c r="S50" s="11">
        <f t="shared" si="1"/>
        <v>84.261303159283599</v>
      </c>
      <c r="T50" s="11">
        <f t="shared" si="2"/>
        <v>150.25968732720028</v>
      </c>
      <c r="U50" s="10"/>
      <c r="V50" s="12">
        <v>1.4</v>
      </c>
      <c r="W50" s="12">
        <f t="shared" si="3"/>
        <v>210.36356225808038</v>
      </c>
    </row>
    <row r="51" spans="1:23" x14ac:dyDescent="0.25">
      <c r="A51" s="4">
        <v>44</v>
      </c>
      <c r="B51" s="4">
        <v>1064</v>
      </c>
      <c r="C51" s="4">
        <v>460</v>
      </c>
      <c r="D51" s="4">
        <v>604</v>
      </c>
      <c r="E51" s="4">
        <v>793</v>
      </c>
      <c r="F51" s="4">
        <v>417</v>
      </c>
      <c r="G51" s="4">
        <v>376</v>
      </c>
      <c r="I51" s="4">
        <v>44</v>
      </c>
      <c r="J51" s="4">
        <v>90</v>
      </c>
      <c r="K51" s="4">
        <v>98</v>
      </c>
      <c r="L51" s="4">
        <v>14</v>
      </c>
      <c r="M51" s="4">
        <v>33</v>
      </c>
      <c r="N51" s="11">
        <f t="shared" si="0"/>
        <v>0.15555555555555556</v>
      </c>
      <c r="O51" s="11">
        <f t="shared" si="0"/>
        <v>0.33673469387755101</v>
      </c>
      <c r="P51" s="11">
        <v>0.66042510583069947</v>
      </c>
      <c r="Q51" s="11">
        <v>0.87970695186774062</v>
      </c>
      <c r="R51" s="11">
        <f t="shared" si="1"/>
        <v>59.438259524762955</v>
      </c>
      <c r="S51" s="11">
        <f t="shared" si="1"/>
        <v>86.211281283038574</v>
      </c>
      <c r="T51" s="11">
        <f t="shared" si="2"/>
        <v>145.64954080780154</v>
      </c>
      <c r="U51" s="10"/>
      <c r="V51" s="12">
        <v>1.4</v>
      </c>
      <c r="W51" s="12">
        <f t="shared" si="3"/>
        <v>203.90935713092216</v>
      </c>
    </row>
    <row r="52" spans="1:23" x14ac:dyDescent="0.25">
      <c r="A52" s="4">
        <v>45</v>
      </c>
      <c r="B52" s="4">
        <v>1023</v>
      </c>
      <c r="C52" s="4">
        <v>462</v>
      </c>
      <c r="D52" s="4">
        <v>561</v>
      </c>
      <c r="E52" s="4">
        <v>686</v>
      </c>
      <c r="F52" s="4">
        <v>363</v>
      </c>
      <c r="G52" s="4">
        <v>323</v>
      </c>
      <c r="I52" s="4">
        <v>45</v>
      </c>
      <c r="J52" s="4">
        <v>74</v>
      </c>
      <c r="K52" s="4">
        <v>95</v>
      </c>
      <c r="L52" s="4">
        <v>19</v>
      </c>
      <c r="M52" s="4">
        <v>44</v>
      </c>
      <c r="N52" s="11">
        <f t="shared" si="0"/>
        <v>0.25675675675675674</v>
      </c>
      <c r="O52" s="11">
        <f t="shared" si="0"/>
        <v>0.4631578947368421</v>
      </c>
      <c r="P52" s="11">
        <v>0.69998427445588951</v>
      </c>
      <c r="Q52" s="11">
        <v>0.92371911602581858</v>
      </c>
      <c r="R52" s="11">
        <f t="shared" si="1"/>
        <v>51.798836309735826</v>
      </c>
      <c r="S52" s="11">
        <f t="shared" si="1"/>
        <v>87.753316022452765</v>
      </c>
      <c r="T52" s="11">
        <f t="shared" si="2"/>
        <v>139.5521523321886</v>
      </c>
      <c r="U52" s="10"/>
      <c r="V52" s="12">
        <v>1.4</v>
      </c>
      <c r="W52" s="12">
        <f t="shared" si="3"/>
        <v>195.37301326506403</v>
      </c>
    </row>
    <row r="53" spans="1:23" x14ac:dyDescent="0.25">
      <c r="A53" s="4">
        <v>46</v>
      </c>
      <c r="B53" s="4">
        <v>942</v>
      </c>
      <c r="C53" s="4">
        <v>430</v>
      </c>
      <c r="D53" s="4">
        <v>512</v>
      </c>
      <c r="E53" s="4">
        <v>723</v>
      </c>
      <c r="F53" s="4">
        <v>397</v>
      </c>
      <c r="G53" s="4">
        <v>326</v>
      </c>
      <c r="I53" s="4">
        <v>46</v>
      </c>
      <c r="J53" s="4">
        <v>92</v>
      </c>
      <c r="K53" s="4">
        <v>76</v>
      </c>
      <c r="L53" s="4">
        <v>17</v>
      </c>
      <c r="M53" s="4">
        <v>38</v>
      </c>
      <c r="N53" s="11">
        <f t="shared" si="0"/>
        <v>0.18478260869565216</v>
      </c>
      <c r="O53" s="11">
        <f t="shared" si="0"/>
        <v>0.5</v>
      </c>
      <c r="P53" s="11">
        <v>0.71374457905217825</v>
      </c>
      <c r="Q53" s="11">
        <v>0.93715367811014727</v>
      </c>
      <c r="R53" s="11">
        <f t="shared" si="1"/>
        <v>65.664501272800393</v>
      </c>
      <c r="S53" s="11">
        <f t="shared" si="1"/>
        <v>71.223679536371193</v>
      </c>
      <c r="T53" s="11">
        <f t="shared" si="2"/>
        <v>136.88818080917159</v>
      </c>
      <c r="U53" s="10"/>
      <c r="V53" s="12">
        <v>1.4</v>
      </c>
      <c r="W53" s="12">
        <f t="shared" si="3"/>
        <v>191.64345313284022</v>
      </c>
    </row>
    <row r="54" spans="1:23" x14ac:dyDescent="0.25">
      <c r="A54" s="4">
        <v>47</v>
      </c>
      <c r="B54" s="4">
        <v>958</v>
      </c>
      <c r="C54" s="4">
        <v>456</v>
      </c>
      <c r="D54" s="4">
        <v>502</v>
      </c>
      <c r="E54" s="4">
        <v>663</v>
      </c>
      <c r="F54" s="4">
        <v>344</v>
      </c>
      <c r="G54" s="4">
        <v>319</v>
      </c>
      <c r="I54" s="4">
        <v>47</v>
      </c>
      <c r="J54" s="4">
        <v>107</v>
      </c>
      <c r="K54" s="4">
        <v>83</v>
      </c>
      <c r="L54" s="4">
        <v>10</v>
      </c>
      <c r="M54" s="4">
        <v>35</v>
      </c>
      <c r="N54" s="11">
        <f t="shared" si="0"/>
        <v>9.3457943925233641E-2</v>
      </c>
      <c r="O54" s="11">
        <f t="shared" si="0"/>
        <v>0.42168674698795183</v>
      </c>
      <c r="P54" s="11">
        <v>0.70957120579089916</v>
      </c>
      <c r="Q54" s="11">
        <v>0.96095456815730074</v>
      </c>
      <c r="R54" s="11">
        <f t="shared" si="1"/>
        <v>75.924119019626204</v>
      </c>
      <c r="S54" s="11">
        <f t="shared" si="1"/>
        <v>79.759229157055955</v>
      </c>
      <c r="T54" s="11">
        <f t="shared" si="2"/>
        <v>155.68334817668216</v>
      </c>
      <c r="U54" s="10"/>
      <c r="V54" s="12">
        <v>1.4</v>
      </c>
      <c r="W54" s="12">
        <f t="shared" si="3"/>
        <v>217.95668744735502</v>
      </c>
    </row>
    <row r="55" spans="1:23" x14ac:dyDescent="0.25">
      <c r="A55" s="4">
        <v>48</v>
      </c>
      <c r="B55" s="4">
        <v>976</v>
      </c>
      <c r="C55" s="4">
        <v>483</v>
      </c>
      <c r="D55" s="4">
        <v>493</v>
      </c>
      <c r="E55" s="4">
        <v>705</v>
      </c>
      <c r="F55" s="4">
        <v>369</v>
      </c>
      <c r="G55" s="4">
        <v>336</v>
      </c>
      <c r="I55" s="4">
        <v>48</v>
      </c>
      <c r="J55" s="4">
        <v>107</v>
      </c>
      <c r="K55" s="4">
        <v>91</v>
      </c>
      <c r="L55" s="4">
        <v>18</v>
      </c>
      <c r="M55" s="4">
        <v>44</v>
      </c>
      <c r="N55" s="11">
        <f t="shared" si="0"/>
        <v>0.16822429906542055</v>
      </c>
      <c r="O55" s="11">
        <f t="shared" si="0"/>
        <v>0.48351648351648352</v>
      </c>
      <c r="P55" s="11">
        <v>0.7440311369659548</v>
      </c>
      <c r="Q55" s="11">
        <v>1.0230691364465334</v>
      </c>
      <c r="R55" s="11">
        <f t="shared" si="1"/>
        <v>79.611331655357162</v>
      </c>
      <c r="S55" s="11">
        <f t="shared" si="1"/>
        <v>93.099291416634543</v>
      </c>
      <c r="T55" s="11">
        <f t="shared" si="2"/>
        <v>172.71062307199171</v>
      </c>
      <c r="U55" s="10"/>
      <c r="V55" s="12">
        <v>1.4</v>
      </c>
      <c r="W55" s="12">
        <f t="shared" si="3"/>
        <v>241.79487230078837</v>
      </c>
    </row>
    <row r="56" spans="1:23" x14ac:dyDescent="0.25">
      <c r="A56" s="4">
        <v>49</v>
      </c>
      <c r="B56" s="4">
        <v>876</v>
      </c>
      <c r="C56" s="4">
        <v>406</v>
      </c>
      <c r="D56" s="4">
        <v>470</v>
      </c>
      <c r="E56" s="4">
        <v>654</v>
      </c>
      <c r="F56" s="4">
        <v>369</v>
      </c>
      <c r="G56" s="4">
        <v>285</v>
      </c>
      <c r="I56" s="4">
        <v>49</v>
      </c>
      <c r="J56" s="4">
        <v>81</v>
      </c>
      <c r="K56" s="4">
        <v>97</v>
      </c>
      <c r="L56" s="4">
        <v>22</v>
      </c>
      <c r="M56" s="4">
        <v>50</v>
      </c>
      <c r="N56" s="11">
        <f t="shared" si="0"/>
        <v>0.27160493827160492</v>
      </c>
      <c r="O56" s="11">
        <f t="shared" si="0"/>
        <v>0.51546391752577314</v>
      </c>
      <c r="P56" s="11">
        <v>0.74849597939908963</v>
      </c>
      <c r="Q56" s="11">
        <v>1.0565418784010974</v>
      </c>
      <c r="R56" s="11">
        <f t="shared" si="1"/>
        <v>60.628174331326257</v>
      </c>
      <c r="S56" s="11">
        <f t="shared" si="1"/>
        <v>102.48456220490644</v>
      </c>
      <c r="T56" s="11">
        <f t="shared" si="2"/>
        <v>163.11273653623269</v>
      </c>
      <c r="U56" s="10"/>
      <c r="V56" s="12">
        <v>1.4</v>
      </c>
      <c r="W56" s="12">
        <f t="shared" si="3"/>
        <v>228.35783115072576</v>
      </c>
    </row>
    <row r="57" spans="1:23" x14ac:dyDescent="0.25">
      <c r="A57" s="4">
        <v>50</v>
      </c>
      <c r="B57" s="4">
        <v>878</v>
      </c>
      <c r="C57" s="4">
        <v>443</v>
      </c>
      <c r="D57" s="4">
        <v>435</v>
      </c>
      <c r="E57" s="4">
        <v>621</v>
      </c>
      <c r="F57" s="4">
        <v>327</v>
      </c>
      <c r="G57" s="4">
        <v>294</v>
      </c>
      <c r="I57" s="4">
        <v>50</v>
      </c>
      <c r="J57" s="4">
        <v>85</v>
      </c>
      <c r="K57" s="4">
        <v>86</v>
      </c>
      <c r="L57" s="4">
        <v>16</v>
      </c>
      <c r="M57" s="4">
        <v>55</v>
      </c>
      <c r="N57" s="11">
        <f t="shared" si="0"/>
        <v>0.18823529411764706</v>
      </c>
      <c r="O57" s="11">
        <f t="shared" si="0"/>
        <v>0.63953488372093026</v>
      </c>
      <c r="P57" s="11">
        <v>0.81022386193750051</v>
      </c>
      <c r="Q57" s="11">
        <v>1.1393999018403396</v>
      </c>
      <c r="R57" s="11">
        <f t="shared" si="1"/>
        <v>68.869028264687543</v>
      </c>
      <c r="S57" s="11">
        <f t="shared" si="1"/>
        <v>97.9883915582692</v>
      </c>
      <c r="T57" s="11">
        <f t="shared" si="2"/>
        <v>166.85741982295673</v>
      </c>
      <c r="U57" s="10"/>
      <c r="V57" s="12">
        <v>1.4</v>
      </c>
      <c r="W57" s="12">
        <f t="shared" si="3"/>
        <v>233.6003877521394</v>
      </c>
    </row>
    <row r="58" spans="1:23" x14ac:dyDescent="0.25">
      <c r="A58" s="4">
        <v>51</v>
      </c>
      <c r="B58" s="4">
        <v>752</v>
      </c>
      <c r="C58" s="4">
        <v>332</v>
      </c>
      <c r="D58" s="4">
        <v>420</v>
      </c>
      <c r="E58" s="4">
        <v>602</v>
      </c>
      <c r="F58" s="4">
        <v>291</v>
      </c>
      <c r="G58" s="4">
        <v>311</v>
      </c>
      <c r="I58" s="4">
        <v>51</v>
      </c>
      <c r="J58" s="4">
        <v>72</v>
      </c>
      <c r="K58" s="4">
        <v>97</v>
      </c>
      <c r="L58" s="4">
        <v>34</v>
      </c>
      <c r="M58" s="4">
        <v>48</v>
      </c>
      <c r="N58" s="11">
        <f t="shared" si="0"/>
        <v>0.47222222222222221</v>
      </c>
      <c r="O58" s="11">
        <f t="shared" si="0"/>
        <v>0.49484536082474229</v>
      </c>
      <c r="P58" s="11">
        <v>0.81367301307363182</v>
      </c>
      <c r="Q58" s="11">
        <v>1.1530135177653216</v>
      </c>
      <c r="R58" s="11">
        <f t="shared" si="1"/>
        <v>58.58445694130149</v>
      </c>
      <c r="S58" s="11">
        <f t="shared" si="1"/>
        <v>111.84231122323619</v>
      </c>
      <c r="T58" s="11">
        <f t="shared" si="2"/>
        <v>170.42676816453769</v>
      </c>
      <c r="U58" s="10"/>
      <c r="V58" s="12">
        <v>1.4</v>
      </c>
      <c r="W58" s="12">
        <f t="shared" si="3"/>
        <v>238.59747543035274</v>
      </c>
    </row>
    <row r="59" spans="1:23" x14ac:dyDescent="0.25">
      <c r="A59" s="4">
        <v>52</v>
      </c>
      <c r="B59" s="4">
        <v>769</v>
      </c>
      <c r="C59" s="4">
        <v>343</v>
      </c>
      <c r="D59" s="4">
        <v>426</v>
      </c>
      <c r="E59" s="4">
        <v>646</v>
      </c>
      <c r="F59" s="4">
        <v>335</v>
      </c>
      <c r="G59" s="4">
        <v>311</v>
      </c>
      <c r="I59" s="4">
        <v>52</v>
      </c>
      <c r="J59" s="4">
        <v>67</v>
      </c>
      <c r="K59" s="4">
        <v>70</v>
      </c>
      <c r="L59" s="4">
        <v>38</v>
      </c>
      <c r="M59" s="4">
        <v>72</v>
      </c>
      <c r="N59" s="11">
        <f t="shared" si="0"/>
        <v>0.56716417910447758</v>
      </c>
      <c r="O59" s="11">
        <f t="shared" si="0"/>
        <v>1.0285714285714285</v>
      </c>
      <c r="P59" s="11">
        <v>0.85165234173000193</v>
      </c>
      <c r="Q59" s="11">
        <v>1.2100723070650909</v>
      </c>
      <c r="R59" s="11">
        <f t="shared" si="1"/>
        <v>57.06070689591013</v>
      </c>
      <c r="S59" s="11">
        <f t="shared" si="1"/>
        <v>84.705061494556361</v>
      </c>
      <c r="T59" s="11">
        <f t="shared" si="2"/>
        <v>141.76576839046649</v>
      </c>
      <c r="U59" s="10"/>
      <c r="V59" s="12">
        <v>1.4</v>
      </c>
      <c r="W59" s="12">
        <f t="shared" si="3"/>
        <v>198.47207574665308</v>
      </c>
    </row>
    <row r="60" spans="1:23" x14ac:dyDescent="0.25">
      <c r="A60" s="4">
        <v>53</v>
      </c>
      <c r="B60" s="4">
        <v>781</v>
      </c>
      <c r="C60" s="4">
        <v>400</v>
      </c>
      <c r="D60" s="4">
        <v>381</v>
      </c>
      <c r="E60" s="4">
        <v>572</v>
      </c>
      <c r="F60" s="4">
        <v>314</v>
      </c>
      <c r="G60" s="4">
        <v>258</v>
      </c>
      <c r="I60" s="4">
        <v>53</v>
      </c>
      <c r="J60" s="4">
        <v>86</v>
      </c>
      <c r="K60" s="4">
        <v>90</v>
      </c>
      <c r="L60" s="4">
        <v>33</v>
      </c>
      <c r="M60" s="4">
        <v>57</v>
      </c>
      <c r="N60" s="11">
        <f t="shared" si="0"/>
        <v>0.38372093023255816</v>
      </c>
      <c r="O60" s="11">
        <f t="shared" si="0"/>
        <v>0.6333333333333333</v>
      </c>
      <c r="P60" s="11">
        <v>0.93174001358171077</v>
      </c>
      <c r="Q60" s="11">
        <v>1.2611603494686756</v>
      </c>
      <c r="R60" s="11">
        <f t="shared" si="1"/>
        <v>80.129641168027121</v>
      </c>
      <c r="S60" s="11">
        <f t="shared" si="1"/>
        <v>113.50443145218081</v>
      </c>
      <c r="T60" s="11">
        <f t="shared" si="2"/>
        <v>193.63407262020792</v>
      </c>
      <c r="U60" s="10"/>
      <c r="V60" s="12">
        <v>1.4</v>
      </c>
      <c r="W60" s="12">
        <f t="shared" si="3"/>
        <v>271.08770166829106</v>
      </c>
    </row>
    <row r="61" spans="1:23" x14ac:dyDescent="0.25">
      <c r="A61" s="4">
        <v>54</v>
      </c>
      <c r="B61" s="4">
        <v>782</v>
      </c>
      <c r="C61" s="4">
        <v>382</v>
      </c>
      <c r="D61" s="4">
        <v>400</v>
      </c>
      <c r="E61" s="4">
        <v>575</v>
      </c>
      <c r="F61" s="4">
        <v>286</v>
      </c>
      <c r="G61" s="4">
        <v>289</v>
      </c>
      <c r="I61" s="4">
        <v>54</v>
      </c>
      <c r="J61" s="4">
        <v>59</v>
      </c>
      <c r="K61" s="4">
        <v>86</v>
      </c>
      <c r="L61" s="4">
        <v>28</v>
      </c>
      <c r="M61" s="4">
        <v>39</v>
      </c>
      <c r="N61" s="11">
        <f t="shared" si="0"/>
        <v>0.47457627118644069</v>
      </c>
      <c r="O61" s="11">
        <f t="shared" si="0"/>
        <v>0.45348837209302323</v>
      </c>
      <c r="P61" s="11">
        <v>0.92092266559408331</v>
      </c>
      <c r="Q61" s="11">
        <v>1.3182937488060882</v>
      </c>
      <c r="R61" s="11">
        <f t="shared" si="1"/>
        <v>54.334437270050913</v>
      </c>
      <c r="S61" s="11">
        <f t="shared" si="1"/>
        <v>113.37326239732359</v>
      </c>
      <c r="T61" s="11">
        <f t="shared" si="2"/>
        <v>167.7076996673745</v>
      </c>
      <c r="U61" s="10"/>
      <c r="V61" s="12">
        <v>1.4</v>
      </c>
      <c r="W61" s="12">
        <f t="shared" si="3"/>
        <v>234.79077953432429</v>
      </c>
    </row>
    <row r="62" spans="1:23" x14ac:dyDescent="0.25">
      <c r="A62" s="4">
        <v>55</v>
      </c>
      <c r="B62" s="4">
        <v>793</v>
      </c>
      <c r="C62" s="4">
        <v>368</v>
      </c>
      <c r="D62" s="4">
        <v>425</v>
      </c>
      <c r="E62" s="4">
        <v>551</v>
      </c>
      <c r="F62" s="4">
        <v>302</v>
      </c>
      <c r="G62" s="4">
        <v>249</v>
      </c>
      <c r="I62" s="4">
        <v>55</v>
      </c>
      <c r="J62" s="4">
        <v>80</v>
      </c>
      <c r="K62" s="4">
        <v>103</v>
      </c>
      <c r="L62" s="4">
        <v>23</v>
      </c>
      <c r="M62" s="4">
        <v>50</v>
      </c>
      <c r="N62" s="11">
        <f t="shared" si="0"/>
        <v>0.28749999999999998</v>
      </c>
      <c r="O62" s="11">
        <f t="shared" si="0"/>
        <v>0.4854368932038835</v>
      </c>
      <c r="P62" s="11">
        <v>1.0412334675330952</v>
      </c>
      <c r="Q62" s="11">
        <v>1.3950602651486743</v>
      </c>
      <c r="R62" s="11">
        <f t="shared" si="1"/>
        <v>83.298677402647613</v>
      </c>
      <c r="S62" s="11">
        <f t="shared" si="1"/>
        <v>143.69120731031344</v>
      </c>
      <c r="T62" s="11">
        <f t="shared" si="2"/>
        <v>226.98988471296104</v>
      </c>
      <c r="U62" s="10"/>
      <c r="V62" s="12">
        <v>1.4</v>
      </c>
      <c r="W62" s="12">
        <f t="shared" si="3"/>
        <v>317.78583859814546</v>
      </c>
    </row>
    <row r="63" spans="1:23" x14ac:dyDescent="0.25">
      <c r="A63" s="4">
        <v>56</v>
      </c>
      <c r="B63" s="4">
        <v>775</v>
      </c>
      <c r="C63" s="4">
        <v>289</v>
      </c>
      <c r="D63" s="4">
        <v>486</v>
      </c>
      <c r="E63" s="4">
        <v>594</v>
      </c>
      <c r="F63" s="4">
        <v>273</v>
      </c>
      <c r="G63" s="4">
        <v>321</v>
      </c>
      <c r="I63" s="4">
        <v>56</v>
      </c>
      <c r="J63" s="4">
        <v>71</v>
      </c>
      <c r="K63" s="4">
        <v>86</v>
      </c>
      <c r="L63" s="4">
        <v>25</v>
      </c>
      <c r="M63" s="4">
        <v>63</v>
      </c>
      <c r="N63" s="11">
        <f t="shared" si="0"/>
        <v>0.352112676056338</v>
      </c>
      <c r="O63" s="11">
        <f t="shared" si="0"/>
        <v>0.73255813953488369</v>
      </c>
      <c r="P63" s="11">
        <v>1.0499641130052011</v>
      </c>
      <c r="Q63" s="11">
        <v>1.4152178792825441</v>
      </c>
      <c r="R63" s="11">
        <f t="shared" si="1"/>
        <v>74.547452023369274</v>
      </c>
      <c r="S63" s="11">
        <f t="shared" si="1"/>
        <v>121.70873761829878</v>
      </c>
      <c r="T63" s="11">
        <f t="shared" si="2"/>
        <v>196.25618964166807</v>
      </c>
      <c r="U63" s="10"/>
      <c r="V63" s="12">
        <v>1.4</v>
      </c>
      <c r="W63" s="12">
        <f t="shared" si="3"/>
        <v>274.75866549833529</v>
      </c>
    </row>
    <row r="64" spans="1:23" x14ac:dyDescent="0.25">
      <c r="A64" s="4">
        <v>57</v>
      </c>
      <c r="B64" s="4">
        <v>901</v>
      </c>
      <c r="C64" s="4">
        <v>369</v>
      </c>
      <c r="D64" s="4">
        <v>532</v>
      </c>
      <c r="E64" s="4">
        <v>582</v>
      </c>
      <c r="F64" s="4">
        <v>292</v>
      </c>
      <c r="G64" s="4">
        <v>290</v>
      </c>
      <c r="I64" s="4">
        <v>57</v>
      </c>
      <c r="J64" s="4">
        <v>82</v>
      </c>
      <c r="K64" s="4">
        <v>95</v>
      </c>
      <c r="L64" s="4">
        <v>45</v>
      </c>
      <c r="M64" s="4">
        <v>47</v>
      </c>
      <c r="N64" s="11">
        <f t="shared" si="0"/>
        <v>0.54878048780487809</v>
      </c>
      <c r="O64" s="11">
        <f t="shared" si="0"/>
        <v>0.49473684210526314</v>
      </c>
      <c r="P64" s="11">
        <v>1.0507369184297901</v>
      </c>
      <c r="Q64" s="11">
        <v>1.3747706366442454</v>
      </c>
      <c r="R64" s="11">
        <f t="shared" si="1"/>
        <v>86.160427311242785</v>
      </c>
      <c r="S64" s="11">
        <f t="shared" si="1"/>
        <v>130.60321048120332</v>
      </c>
      <c r="T64" s="11">
        <f t="shared" si="2"/>
        <v>216.7636377924461</v>
      </c>
      <c r="U64" s="10"/>
      <c r="V64" s="12">
        <v>1.4</v>
      </c>
      <c r="W64" s="12">
        <f t="shared" si="3"/>
        <v>303.46909290942455</v>
      </c>
    </row>
    <row r="65" spans="1:23" x14ac:dyDescent="0.25">
      <c r="A65" s="4">
        <v>58</v>
      </c>
      <c r="B65" s="4">
        <v>764</v>
      </c>
      <c r="C65" s="4">
        <v>311</v>
      </c>
      <c r="D65" s="4">
        <v>453</v>
      </c>
      <c r="E65" s="4">
        <v>639</v>
      </c>
      <c r="F65" s="4">
        <v>289</v>
      </c>
      <c r="G65" s="4">
        <v>350</v>
      </c>
      <c r="I65" s="4">
        <v>58</v>
      </c>
      <c r="J65" s="4">
        <v>89</v>
      </c>
      <c r="K65" s="4">
        <v>73</v>
      </c>
      <c r="L65" s="4">
        <v>32</v>
      </c>
      <c r="M65" s="4">
        <v>47</v>
      </c>
      <c r="N65" s="11">
        <f t="shared" si="0"/>
        <v>0.3595505617977528</v>
      </c>
      <c r="O65" s="11">
        <f t="shared" si="0"/>
        <v>0.64383561643835618</v>
      </c>
      <c r="P65" s="11">
        <v>1.1184211227629284</v>
      </c>
      <c r="Q65" s="11">
        <v>1.4083919864026977</v>
      </c>
      <c r="R65" s="11">
        <f t="shared" si="1"/>
        <v>99.539479925900622</v>
      </c>
      <c r="S65" s="11">
        <f t="shared" si="1"/>
        <v>102.81261500739693</v>
      </c>
      <c r="T65" s="11">
        <f t="shared" si="2"/>
        <v>202.35209493329756</v>
      </c>
      <c r="U65" s="10"/>
      <c r="V65" s="12">
        <v>1.4</v>
      </c>
      <c r="W65" s="12">
        <f t="shared" si="3"/>
        <v>283.29293290661656</v>
      </c>
    </row>
    <row r="66" spans="1:23" x14ac:dyDescent="0.25">
      <c r="A66" s="4">
        <v>59</v>
      </c>
      <c r="B66" s="4">
        <v>756</v>
      </c>
      <c r="C66" s="4">
        <v>371</v>
      </c>
      <c r="D66" s="4">
        <v>385</v>
      </c>
      <c r="E66" s="4">
        <v>599</v>
      </c>
      <c r="F66" s="4">
        <v>262</v>
      </c>
      <c r="G66" s="4">
        <v>337</v>
      </c>
      <c r="I66" s="4">
        <v>59</v>
      </c>
      <c r="J66" s="4">
        <v>82</v>
      </c>
      <c r="K66" s="4">
        <v>85</v>
      </c>
      <c r="L66" s="4">
        <v>31</v>
      </c>
      <c r="M66" s="4">
        <v>44</v>
      </c>
      <c r="N66" s="11">
        <f t="shared" si="0"/>
        <v>0.37804878048780488</v>
      </c>
      <c r="O66" s="11">
        <f t="shared" si="0"/>
        <v>0.51764705882352946</v>
      </c>
      <c r="P66" s="11">
        <v>1.1430485410770077</v>
      </c>
      <c r="Q66" s="11">
        <v>1.426226359882137</v>
      </c>
      <c r="R66" s="11">
        <f t="shared" si="1"/>
        <v>93.729980368314628</v>
      </c>
      <c r="S66" s="11">
        <f t="shared" si="1"/>
        <v>121.22924058998164</v>
      </c>
      <c r="T66" s="11">
        <f t="shared" si="2"/>
        <v>214.95922095829627</v>
      </c>
      <c r="U66" s="10"/>
      <c r="V66" s="12">
        <v>1.4</v>
      </c>
      <c r="W66" s="12">
        <f t="shared" si="3"/>
        <v>300.94290934161478</v>
      </c>
    </row>
    <row r="67" spans="1:23" x14ac:dyDescent="0.25">
      <c r="A67" s="4">
        <v>60</v>
      </c>
      <c r="B67" s="4">
        <v>737</v>
      </c>
      <c r="C67" s="4">
        <v>388</v>
      </c>
      <c r="D67" s="4">
        <v>349</v>
      </c>
      <c r="E67" s="4">
        <v>557</v>
      </c>
      <c r="F67" s="4">
        <v>277</v>
      </c>
      <c r="G67" s="4">
        <v>280</v>
      </c>
      <c r="I67" s="4">
        <v>60</v>
      </c>
      <c r="J67" s="4">
        <v>71</v>
      </c>
      <c r="K67" s="4">
        <v>83</v>
      </c>
      <c r="L67" s="4">
        <v>29</v>
      </c>
      <c r="M67" s="4">
        <v>46</v>
      </c>
      <c r="N67" s="11">
        <f t="shared" si="0"/>
        <v>0.40845070422535212</v>
      </c>
      <c r="O67" s="11">
        <f t="shared" si="0"/>
        <v>0.55421686746987953</v>
      </c>
      <c r="P67" s="11">
        <v>1.1825745280936248</v>
      </c>
      <c r="Q67" s="11">
        <v>1.4753573081631239</v>
      </c>
      <c r="R67" s="11">
        <f t="shared" si="1"/>
        <v>83.962791494647362</v>
      </c>
      <c r="S67" s="11">
        <f t="shared" si="1"/>
        <v>122.45465657753928</v>
      </c>
      <c r="T67" s="11">
        <f t="shared" si="2"/>
        <v>206.41744807218663</v>
      </c>
      <c r="U67" s="10"/>
      <c r="V67" s="12">
        <v>1.4</v>
      </c>
      <c r="W67" s="12">
        <f t="shared" si="3"/>
        <v>288.98442730106126</v>
      </c>
    </row>
    <row r="68" spans="1:23" x14ac:dyDescent="0.25">
      <c r="A68" s="4">
        <v>61</v>
      </c>
      <c r="B68" s="4">
        <v>641</v>
      </c>
      <c r="C68" s="4">
        <v>324</v>
      </c>
      <c r="D68" s="4">
        <v>317</v>
      </c>
      <c r="E68" s="4">
        <v>520</v>
      </c>
      <c r="F68" s="4">
        <v>234</v>
      </c>
      <c r="G68" s="4">
        <v>286</v>
      </c>
      <c r="I68" s="4">
        <v>61</v>
      </c>
      <c r="J68" s="4">
        <v>56</v>
      </c>
      <c r="K68" s="4">
        <v>81</v>
      </c>
      <c r="L68" s="4">
        <v>27</v>
      </c>
      <c r="M68" s="4">
        <v>49</v>
      </c>
      <c r="N68" s="11">
        <f t="shared" si="0"/>
        <v>0.48214285714285715</v>
      </c>
      <c r="O68" s="11">
        <f t="shared" si="0"/>
        <v>0.60493827160493829</v>
      </c>
      <c r="P68" s="11">
        <v>1.1841142086777496</v>
      </c>
      <c r="Q68" s="11">
        <v>1.4842715059338174</v>
      </c>
      <c r="R68" s="11">
        <f t="shared" si="1"/>
        <v>66.310395685953978</v>
      </c>
      <c r="S68" s="11">
        <f t="shared" si="1"/>
        <v>120.22599198063921</v>
      </c>
      <c r="T68" s="11">
        <f t="shared" si="2"/>
        <v>186.53638766659319</v>
      </c>
      <c r="U68" s="10"/>
      <c r="V68" s="12">
        <v>1.4</v>
      </c>
      <c r="W68" s="12">
        <f t="shared" si="3"/>
        <v>261.15094273323047</v>
      </c>
    </row>
    <row r="69" spans="1:23" x14ac:dyDescent="0.25">
      <c r="A69" s="4">
        <v>62</v>
      </c>
      <c r="B69" s="4">
        <v>650</v>
      </c>
      <c r="C69" s="4">
        <v>285</v>
      </c>
      <c r="D69" s="4">
        <v>365</v>
      </c>
      <c r="E69" s="4">
        <v>433</v>
      </c>
      <c r="F69" s="4">
        <v>202</v>
      </c>
      <c r="G69" s="4">
        <v>231</v>
      </c>
      <c r="I69" s="4">
        <v>62</v>
      </c>
      <c r="J69" s="4">
        <v>57</v>
      </c>
      <c r="K69" s="4">
        <v>70</v>
      </c>
      <c r="L69" s="4">
        <v>22</v>
      </c>
      <c r="M69" s="4">
        <v>31</v>
      </c>
      <c r="N69" s="11">
        <f t="shared" si="0"/>
        <v>0.38596491228070173</v>
      </c>
      <c r="O69" s="11">
        <f t="shared" si="0"/>
        <v>0.44285714285714284</v>
      </c>
      <c r="P69" s="11">
        <v>1.1392912823311809</v>
      </c>
      <c r="Q69" s="11">
        <v>1.4498464913947244</v>
      </c>
      <c r="R69" s="11">
        <f t="shared" si="1"/>
        <v>64.93960309287732</v>
      </c>
      <c r="S69" s="11">
        <f t="shared" si="1"/>
        <v>101.48925439763072</v>
      </c>
      <c r="T69" s="11">
        <f t="shared" si="2"/>
        <v>166.42885749050805</v>
      </c>
      <c r="U69" s="10"/>
      <c r="V69" s="12">
        <v>1.4</v>
      </c>
      <c r="W69" s="12">
        <f t="shared" si="3"/>
        <v>233.00040048671124</v>
      </c>
    </row>
    <row r="70" spans="1:23" x14ac:dyDescent="0.25">
      <c r="A70" s="4">
        <v>63</v>
      </c>
      <c r="B70" s="4">
        <v>627</v>
      </c>
      <c r="C70" s="4">
        <v>245</v>
      </c>
      <c r="D70" s="4">
        <v>382</v>
      </c>
      <c r="E70" s="4">
        <v>467</v>
      </c>
      <c r="F70" s="4">
        <v>203</v>
      </c>
      <c r="G70" s="4">
        <v>264</v>
      </c>
      <c r="I70" s="4">
        <v>63</v>
      </c>
      <c r="J70" s="4">
        <v>47</v>
      </c>
      <c r="K70" s="4">
        <v>55</v>
      </c>
      <c r="L70" s="4">
        <v>16</v>
      </c>
      <c r="M70" s="4">
        <v>38</v>
      </c>
      <c r="N70" s="11">
        <f t="shared" si="0"/>
        <v>0.34042553191489361</v>
      </c>
      <c r="O70" s="11">
        <f t="shared" si="0"/>
        <v>0.69090909090909092</v>
      </c>
      <c r="P70" s="11">
        <v>1.1757656677118211</v>
      </c>
      <c r="Q70" s="11">
        <v>1.5747516223457818</v>
      </c>
      <c r="R70" s="11">
        <f t="shared" si="1"/>
        <v>55.260986382455592</v>
      </c>
      <c r="S70" s="11">
        <f t="shared" si="1"/>
        <v>86.611339229018</v>
      </c>
      <c r="T70" s="11">
        <f t="shared" si="2"/>
        <v>141.8723256114736</v>
      </c>
      <c r="U70" s="10"/>
      <c r="V70" s="12">
        <v>1.4</v>
      </c>
      <c r="W70" s="12">
        <f t="shared" si="3"/>
        <v>198.62125585606302</v>
      </c>
    </row>
    <row r="71" spans="1:23" x14ac:dyDescent="0.25">
      <c r="A71" s="4">
        <v>64</v>
      </c>
      <c r="B71" s="4">
        <v>523</v>
      </c>
      <c r="C71" s="4">
        <v>194</v>
      </c>
      <c r="D71" s="4">
        <v>329</v>
      </c>
      <c r="E71" s="4">
        <v>440</v>
      </c>
      <c r="F71" s="4">
        <v>201</v>
      </c>
      <c r="G71" s="4">
        <v>239</v>
      </c>
      <c r="I71" s="4">
        <v>64</v>
      </c>
      <c r="J71" s="4">
        <v>53</v>
      </c>
      <c r="K71" s="4">
        <v>64</v>
      </c>
      <c r="L71" s="4">
        <v>24</v>
      </c>
      <c r="M71" s="4">
        <v>40</v>
      </c>
      <c r="N71" s="11">
        <f t="shared" si="0"/>
        <v>0.45283018867924529</v>
      </c>
      <c r="O71" s="11">
        <f t="shared" si="0"/>
        <v>0.625</v>
      </c>
      <c r="P71" s="11">
        <v>1.091953722728787</v>
      </c>
      <c r="Q71" s="11">
        <v>1.482105702636932</v>
      </c>
      <c r="R71" s="11">
        <f t="shared" si="1"/>
        <v>57.87354730462571</v>
      </c>
      <c r="S71" s="11">
        <f t="shared" si="1"/>
        <v>94.854764968763646</v>
      </c>
      <c r="T71" s="11">
        <f t="shared" si="2"/>
        <v>152.72831227338935</v>
      </c>
      <c r="U71" s="10"/>
      <c r="V71" s="12">
        <v>1.4</v>
      </c>
      <c r="W71" s="12">
        <f t="shared" si="3"/>
        <v>213.81963718274508</v>
      </c>
    </row>
    <row r="72" spans="1:23" x14ac:dyDescent="0.25">
      <c r="A72" s="4">
        <v>65</v>
      </c>
      <c r="B72" s="4">
        <v>527</v>
      </c>
      <c r="C72" s="4">
        <v>221</v>
      </c>
      <c r="D72" s="4">
        <v>306</v>
      </c>
      <c r="E72" s="4">
        <v>394</v>
      </c>
      <c r="F72" s="4">
        <v>181</v>
      </c>
      <c r="G72" s="4">
        <v>213</v>
      </c>
      <c r="I72" s="4">
        <v>65</v>
      </c>
      <c r="J72" s="4">
        <v>41</v>
      </c>
      <c r="K72" s="4">
        <v>66</v>
      </c>
      <c r="L72" s="4">
        <v>21</v>
      </c>
      <c r="M72" s="4">
        <v>33</v>
      </c>
      <c r="N72" s="11">
        <f t="shared" ref="N72:O106" si="4">L72/J72</f>
        <v>0.51219512195121952</v>
      </c>
      <c r="O72" s="11">
        <f t="shared" si="4"/>
        <v>0.5</v>
      </c>
      <c r="P72" s="11">
        <v>1.1210167176082917</v>
      </c>
      <c r="Q72" s="11">
        <v>1.5709636597012633</v>
      </c>
      <c r="R72" s="11">
        <f t="shared" ref="R72:S106" si="5">J72*P72</f>
        <v>45.961685421939961</v>
      </c>
      <c r="S72" s="11">
        <f t="shared" si="5"/>
        <v>103.68360154028338</v>
      </c>
      <c r="T72" s="11">
        <f t="shared" ref="T72:T106" si="6">R72+S72</f>
        <v>149.64528696222334</v>
      </c>
      <c r="U72" s="10"/>
      <c r="V72" s="12">
        <v>1.4</v>
      </c>
      <c r="W72" s="12">
        <f t="shared" ref="W72:W106" si="7">T72*V72</f>
        <v>209.50340174711266</v>
      </c>
    </row>
    <row r="73" spans="1:23" x14ac:dyDescent="0.25">
      <c r="A73" s="4">
        <v>66</v>
      </c>
      <c r="B73" s="4">
        <v>484</v>
      </c>
      <c r="C73" s="4">
        <v>165</v>
      </c>
      <c r="D73" s="4">
        <v>319</v>
      </c>
      <c r="E73" s="4">
        <v>400</v>
      </c>
      <c r="F73" s="4">
        <v>161</v>
      </c>
      <c r="G73" s="4">
        <v>239</v>
      </c>
      <c r="I73" s="4">
        <v>66</v>
      </c>
      <c r="J73" s="4">
        <v>41</v>
      </c>
      <c r="K73" s="4">
        <v>55</v>
      </c>
      <c r="L73" s="4">
        <v>19</v>
      </c>
      <c r="M73" s="4">
        <v>33</v>
      </c>
      <c r="N73" s="11">
        <f t="shared" si="4"/>
        <v>0.46341463414634149</v>
      </c>
      <c r="O73" s="11">
        <f t="shared" si="4"/>
        <v>0.6</v>
      </c>
      <c r="P73" s="11">
        <v>1.158793886711841</v>
      </c>
      <c r="Q73" s="11">
        <v>1.5136682044855096</v>
      </c>
      <c r="R73" s="11">
        <f t="shared" si="5"/>
        <v>47.510549355185482</v>
      </c>
      <c r="S73" s="11">
        <f t="shared" si="5"/>
        <v>83.251751246703037</v>
      </c>
      <c r="T73" s="11">
        <f t="shared" si="6"/>
        <v>130.76230060188851</v>
      </c>
      <c r="U73" s="10"/>
      <c r="V73" s="12">
        <v>1.4</v>
      </c>
      <c r="W73" s="12">
        <f t="shared" si="7"/>
        <v>183.06722084264391</v>
      </c>
    </row>
    <row r="74" spans="1:23" x14ac:dyDescent="0.25">
      <c r="A74" s="4">
        <v>67</v>
      </c>
      <c r="B74" s="4">
        <v>447</v>
      </c>
      <c r="C74" s="4">
        <v>172</v>
      </c>
      <c r="D74" s="4">
        <v>275</v>
      </c>
      <c r="E74" s="4">
        <v>339</v>
      </c>
      <c r="F74" s="4">
        <v>132</v>
      </c>
      <c r="G74" s="4">
        <v>207</v>
      </c>
      <c r="I74" s="4">
        <v>67</v>
      </c>
      <c r="J74" s="4">
        <v>36</v>
      </c>
      <c r="K74" s="4">
        <v>63</v>
      </c>
      <c r="L74" s="4">
        <v>21</v>
      </c>
      <c r="M74" s="4">
        <v>36</v>
      </c>
      <c r="N74" s="11">
        <f t="shared" si="4"/>
        <v>0.58333333333333337</v>
      </c>
      <c r="O74" s="11">
        <f t="shared" si="4"/>
        <v>0.5714285714285714</v>
      </c>
      <c r="P74" s="11">
        <v>1.1318994544649215</v>
      </c>
      <c r="Q74" s="11">
        <v>1.5924197744647843</v>
      </c>
      <c r="R74" s="11">
        <f t="shared" si="5"/>
        <v>40.748380360737173</v>
      </c>
      <c r="S74" s="11">
        <f t="shared" si="5"/>
        <v>100.32244579128141</v>
      </c>
      <c r="T74" s="11">
        <f t="shared" si="6"/>
        <v>141.07082615201858</v>
      </c>
      <c r="U74" s="10"/>
      <c r="V74" s="12">
        <v>1.4</v>
      </c>
      <c r="W74" s="12">
        <f t="shared" si="7"/>
        <v>197.499156612826</v>
      </c>
    </row>
    <row r="75" spans="1:23" x14ac:dyDescent="0.25">
      <c r="A75" s="4">
        <v>68</v>
      </c>
      <c r="B75" s="4">
        <v>394</v>
      </c>
      <c r="C75" s="4">
        <v>156</v>
      </c>
      <c r="D75" s="4">
        <v>238</v>
      </c>
      <c r="E75" s="4">
        <v>325</v>
      </c>
      <c r="F75" s="4">
        <v>135</v>
      </c>
      <c r="G75" s="4">
        <v>190</v>
      </c>
      <c r="I75" s="4">
        <v>68</v>
      </c>
      <c r="J75" s="4">
        <v>29</v>
      </c>
      <c r="K75" s="4">
        <v>44</v>
      </c>
      <c r="L75" s="4">
        <v>24</v>
      </c>
      <c r="M75" s="4">
        <v>35</v>
      </c>
      <c r="N75" s="11">
        <f t="shared" si="4"/>
        <v>0.82758620689655171</v>
      </c>
      <c r="O75" s="11">
        <f t="shared" si="4"/>
        <v>0.79545454545454541</v>
      </c>
      <c r="P75" s="11">
        <v>1.1587564374054806</v>
      </c>
      <c r="Q75" s="11">
        <v>1.5580214651020399</v>
      </c>
      <c r="R75" s="11">
        <f t="shared" si="5"/>
        <v>33.603936684758935</v>
      </c>
      <c r="S75" s="11">
        <f t="shared" si="5"/>
        <v>68.552944464489755</v>
      </c>
      <c r="T75" s="11">
        <f t="shared" si="6"/>
        <v>102.15688114924869</v>
      </c>
      <c r="U75" s="10"/>
      <c r="V75" s="12">
        <v>1.4</v>
      </c>
      <c r="W75" s="12">
        <f t="shared" si="7"/>
        <v>143.01963360894817</v>
      </c>
    </row>
    <row r="76" spans="1:23" x14ac:dyDescent="0.25">
      <c r="A76" s="4">
        <v>69</v>
      </c>
      <c r="B76" s="4">
        <v>375</v>
      </c>
      <c r="C76" s="4">
        <v>131</v>
      </c>
      <c r="D76" s="4">
        <v>244</v>
      </c>
      <c r="E76" s="4">
        <v>321</v>
      </c>
      <c r="F76" s="4">
        <v>162</v>
      </c>
      <c r="G76" s="4">
        <v>159</v>
      </c>
      <c r="I76" s="4">
        <v>69</v>
      </c>
      <c r="J76" s="4">
        <v>38</v>
      </c>
      <c r="K76" s="4">
        <v>46</v>
      </c>
      <c r="L76" s="4">
        <v>17</v>
      </c>
      <c r="M76" s="4">
        <v>23</v>
      </c>
      <c r="N76" s="11">
        <f t="shared" si="4"/>
        <v>0.44736842105263158</v>
      </c>
      <c r="O76" s="11">
        <f t="shared" si="4"/>
        <v>0.5</v>
      </c>
      <c r="P76" s="11">
        <v>1.1413992714218271</v>
      </c>
      <c r="Q76" s="11">
        <v>1.5940607954196429</v>
      </c>
      <c r="R76" s="11">
        <f t="shared" si="5"/>
        <v>43.373172314029432</v>
      </c>
      <c r="S76" s="11">
        <f t="shared" si="5"/>
        <v>73.326796589303569</v>
      </c>
      <c r="T76" s="11">
        <f t="shared" si="6"/>
        <v>116.699968903333</v>
      </c>
      <c r="U76" s="10"/>
      <c r="V76" s="12">
        <v>1.4</v>
      </c>
      <c r="W76" s="12">
        <f t="shared" si="7"/>
        <v>163.37995646466618</v>
      </c>
    </row>
    <row r="77" spans="1:23" x14ac:dyDescent="0.25">
      <c r="A77" s="4">
        <v>70</v>
      </c>
      <c r="B77" s="4">
        <v>314</v>
      </c>
      <c r="C77" s="4">
        <v>129</v>
      </c>
      <c r="D77" s="4">
        <v>185</v>
      </c>
      <c r="E77" s="4">
        <v>292</v>
      </c>
      <c r="F77" s="4">
        <v>128</v>
      </c>
      <c r="G77" s="4">
        <v>164</v>
      </c>
      <c r="I77" s="4">
        <v>70</v>
      </c>
      <c r="J77" s="4">
        <v>24</v>
      </c>
      <c r="K77" s="4">
        <v>33</v>
      </c>
      <c r="L77" s="4">
        <v>10</v>
      </c>
      <c r="M77" s="4">
        <v>29</v>
      </c>
      <c r="N77" s="11">
        <f t="shared" si="4"/>
        <v>0.41666666666666669</v>
      </c>
      <c r="O77" s="11">
        <f t="shared" si="4"/>
        <v>0.87878787878787878</v>
      </c>
      <c r="P77" s="11">
        <v>1.2001189324535197</v>
      </c>
      <c r="Q77" s="11">
        <v>1.6082249138730098</v>
      </c>
      <c r="R77" s="11">
        <f t="shared" si="5"/>
        <v>28.802854378884476</v>
      </c>
      <c r="S77" s="11">
        <f t="shared" si="5"/>
        <v>53.071422157809323</v>
      </c>
      <c r="T77" s="11">
        <f t="shared" si="6"/>
        <v>81.874276536693799</v>
      </c>
      <c r="U77" s="10"/>
      <c r="V77" s="12">
        <v>1.4</v>
      </c>
      <c r="W77" s="12">
        <f t="shared" si="7"/>
        <v>114.62398715137131</v>
      </c>
    </row>
    <row r="78" spans="1:23" x14ac:dyDescent="0.25">
      <c r="A78" s="4">
        <v>71</v>
      </c>
      <c r="B78" s="4">
        <v>269</v>
      </c>
      <c r="C78" s="4">
        <v>108</v>
      </c>
      <c r="D78" s="4">
        <v>161</v>
      </c>
      <c r="E78" s="4">
        <v>248</v>
      </c>
      <c r="F78" s="4">
        <v>124</v>
      </c>
      <c r="G78" s="4">
        <v>124</v>
      </c>
      <c r="I78" s="4">
        <v>71</v>
      </c>
      <c r="J78" s="4">
        <v>20</v>
      </c>
      <c r="K78" s="4">
        <v>23</v>
      </c>
      <c r="L78" s="4">
        <v>20</v>
      </c>
      <c r="M78" s="4">
        <v>31</v>
      </c>
      <c r="N78" s="11">
        <f t="shared" si="4"/>
        <v>1</v>
      </c>
      <c r="O78" s="11">
        <f t="shared" si="4"/>
        <v>1.3478260869565217</v>
      </c>
      <c r="P78" s="11">
        <v>1.2712810006613371</v>
      </c>
      <c r="Q78" s="11">
        <v>1.6975198611628772</v>
      </c>
      <c r="R78" s="11">
        <f t="shared" si="5"/>
        <v>25.425620013226741</v>
      </c>
      <c r="S78" s="11">
        <f t="shared" si="5"/>
        <v>39.042956806746176</v>
      </c>
      <c r="T78" s="11">
        <f t="shared" si="6"/>
        <v>64.468576819972924</v>
      </c>
      <c r="U78" s="10"/>
      <c r="V78" s="12">
        <v>1.4</v>
      </c>
      <c r="W78" s="12">
        <f t="shared" si="7"/>
        <v>90.256007547962085</v>
      </c>
    </row>
    <row r="79" spans="1:23" x14ac:dyDescent="0.25">
      <c r="A79" s="4">
        <v>72</v>
      </c>
      <c r="B79" s="4">
        <v>296</v>
      </c>
      <c r="C79" s="4">
        <v>129</v>
      </c>
      <c r="D79" s="4">
        <v>167</v>
      </c>
      <c r="E79" s="4">
        <v>242</v>
      </c>
      <c r="F79" s="4">
        <v>100</v>
      </c>
      <c r="G79" s="4">
        <v>142</v>
      </c>
      <c r="I79" s="4">
        <v>72</v>
      </c>
      <c r="J79" s="4">
        <v>23</v>
      </c>
      <c r="K79" s="4">
        <v>36</v>
      </c>
      <c r="L79" s="4">
        <v>8</v>
      </c>
      <c r="M79" s="4">
        <v>15</v>
      </c>
      <c r="N79" s="11">
        <f t="shared" si="4"/>
        <v>0.34782608695652173</v>
      </c>
      <c r="O79" s="11">
        <f t="shared" si="4"/>
        <v>0.41666666666666669</v>
      </c>
      <c r="P79" s="11">
        <v>1.2037283427123036</v>
      </c>
      <c r="Q79" s="11">
        <v>1.5545465488116144</v>
      </c>
      <c r="R79" s="11">
        <f t="shared" si="5"/>
        <v>27.685751882382981</v>
      </c>
      <c r="S79" s="11">
        <f t="shared" si="5"/>
        <v>55.96367575721812</v>
      </c>
      <c r="T79" s="11">
        <f t="shared" si="6"/>
        <v>83.6494276396011</v>
      </c>
      <c r="U79" s="10"/>
      <c r="V79" s="12">
        <v>1.4</v>
      </c>
      <c r="W79" s="12">
        <f t="shared" si="7"/>
        <v>117.10919869544153</v>
      </c>
    </row>
    <row r="80" spans="1:23" x14ac:dyDescent="0.25">
      <c r="A80" s="4">
        <v>73</v>
      </c>
      <c r="B80" s="4">
        <v>151</v>
      </c>
      <c r="C80" s="4">
        <v>78</v>
      </c>
      <c r="D80" s="4">
        <v>73</v>
      </c>
      <c r="E80" s="4">
        <v>190</v>
      </c>
      <c r="F80" s="4">
        <v>84</v>
      </c>
      <c r="G80" s="4">
        <v>106</v>
      </c>
      <c r="I80" s="4">
        <v>73</v>
      </c>
      <c r="J80" s="4">
        <v>5</v>
      </c>
      <c r="K80" s="4">
        <v>21</v>
      </c>
      <c r="L80" s="4">
        <v>2</v>
      </c>
      <c r="M80" s="4">
        <v>15</v>
      </c>
      <c r="N80" s="11">
        <f t="shared" si="4"/>
        <v>0.4</v>
      </c>
      <c r="O80" s="11">
        <f t="shared" si="4"/>
        <v>0.7142857142857143</v>
      </c>
      <c r="P80" s="11">
        <v>1.0989224600493674</v>
      </c>
      <c r="Q80" s="11">
        <v>1.5088109523577338</v>
      </c>
      <c r="R80" s="11">
        <f t="shared" si="5"/>
        <v>5.4946123002468372</v>
      </c>
      <c r="S80" s="11">
        <f t="shared" si="5"/>
        <v>31.685029999512409</v>
      </c>
      <c r="T80" s="11">
        <f t="shared" si="6"/>
        <v>37.179642299759244</v>
      </c>
      <c r="U80" s="10"/>
      <c r="V80" s="12">
        <v>1.4</v>
      </c>
      <c r="W80" s="12">
        <f t="shared" si="7"/>
        <v>52.051499219662936</v>
      </c>
    </row>
    <row r="81" spans="1:23" x14ac:dyDescent="0.25">
      <c r="A81" s="4">
        <v>74</v>
      </c>
      <c r="B81" s="4">
        <v>117</v>
      </c>
      <c r="C81" s="4">
        <v>68</v>
      </c>
      <c r="D81" s="4">
        <v>49</v>
      </c>
      <c r="E81" s="4">
        <v>96</v>
      </c>
      <c r="F81" s="4">
        <v>48</v>
      </c>
      <c r="G81" s="4">
        <v>48</v>
      </c>
      <c r="I81" s="4">
        <v>74</v>
      </c>
      <c r="J81" s="4">
        <v>12</v>
      </c>
      <c r="K81" s="4">
        <v>23</v>
      </c>
      <c r="L81" s="4">
        <v>6</v>
      </c>
      <c r="M81" s="4">
        <v>7</v>
      </c>
      <c r="N81" s="11">
        <f t="shared" si="4"/>
        <v>0.5</v>
      </c>
      <c r="O81" s="11">
        <f t="shared" si="4"/>
        <v>0.30434782608695654</v>
      </c>
      <c r="P81" s="11">
        <v>1.1996096473498148</v>
      </c>
      <c r="Q81" s="11">
        <v>1.5364118049579252</v>
      </c>
      <c r="R81" s="11">
        <f t="shared" si="5"/>
        <v>14.395315768197777</v>
      </c>
      <c r="S81" s="11">
        <f t="shared" si="5"/>
        <v>35.337471514032281</v>
      </c>
      <c r="T81" s="11">
        <f t="shared" si="6"/>
        <v>49.732787282230056</v>
      </c>
      <c r="U81" s="10"/>
      <c r="V81" s="12">
        <v>1.4</v>
      </c>
      <c r="W81" s="12">
        <f t="shared" si="7"/>
        <v>69.62590219512208</v>
      </c>
    </row>
    <row r="82" spans="1:23" x14ac:dyDescent="0.25">
      <c r="A82" s="4">
        <v>75</v>
      </c>
      <c r="B82" s="4">
        <v>89</v>
      </c>
      <c r="C82" s="4">
        <v>50</v>
      </c>
      <c r="D82" s="4">
        <v>39</v>
      </c>
      <c r="E82" s="4">
        <v>78</v>
      </c>
      <c r="F82" s="4">
        <v>37</v>
      </c>
      <c r="G82" s="4">
        <v>41</v>
      </c>
      <c r="I82" s="4">
        <v>75</v>
      </c>
      <c r="J82" s="4">
        <v>15</v>
      </c>
      <c r="K82" s="4">
        <v>11</v>
      </c>
      <c r="L82" s="4">
        <v>5</v>
      </c>
      <c r="M82" s="4">
        <v>4</v>
      </c>
      <c r="N82" s="11">
        <f t="shared" si="4"/>
        <v>0.33333333333333331</v>
      </c>
      <c r="O82" s="11">
        <f t="shared" si="4"/>
        <v>0.36363636363636365</v>
      </c>
      <c r="P82" s="11">
        <v>1.0552273892777833</v>
      </c>
      <c r="Q82" s="11">
        <v>1.5150969237124527</v>
      </c>
      <c r="R82" s="11">
        <f t="shared" si="5"/>
        <v>15.828410839166748</v>
      </c>
      <c r="S82" s="11">
        <f t="shared" si="5"/>
        <v>16.66606616083698</v>
      </c>
      <c r="T82" s="11">
        <f t="shared" si="6"/>
        <v>32.494477000003727</v>
      </c>
      <c r="U82" s="10"/>
      <c r="V82" s="12">
        <v>1.4</v>
      </c>
      <c r="W82" s="12">
        <f t="shared" si="7"/>
        <v>45.492267800005216</v>
      </c>
    </row>
    <row r="83" spans="1:23" x14ac:dyDescent="0.25">
      <c r="A83" s="4">
        <v>76</v>
      </c>
      <c r="B83" s="4">
        <v>133</v>
      </c>
      <c r="C83" s="4">
        <v>54</v>
      </c>
      <c r="D83" s="4">
        <v>79</v>
      </c>
      <c r="E83" s="4">
        <v>102</v>
      </c>
      <c r="F83" s="4">
        <v>56</v>
      </c>
      <c r="G83" s="4">
        <v>46</v>
      </c>
      <c r="I83" s="4">
        <v>76</v>
      </c>
      <c r="J83" s="4">
        <v>11</v>
      </c>
      <c r="K83" s="4">
        <v>8</v>
      </c>
      <c r="L83" s="4">
        <v>6</v>
      </c>
      <c r="M83" s="4">
        <v>7</v>
      </c>
      <c r="N83" s="11">
        <f t="shared" si="4"/>
        <v>0.54545454545454541</v>
      </c>
      <c r="O83" s="11">
        <f t="shared" si="4"/>
        <v>0.875</v>
      </c>
      <c r="P83" s="11">
        <v>0.87105133724920314</v>
      </c>
      <c r="Q83" s="11">
        <v>1.163462701676707</v>
      </c>
      <c r="R83" s="11">
        <f t="shared" si="5"/>
        <v>9.5815647097412349</v>
      </c>
      <c r="S83" s="11">
        <f t="shared" si="5"/>
        <v>9.3077016134136557</v>
      </c>
      <c r="T83" s="11">
        <f t="shared" si="6"/>
        <v>18.889266323154892</v>
      </c>
      <c r="U83" s="10"/>
      <c r="V83" s="12">
        <v>1.4</v>
      </c>
      <c r="W83" s="12">
        <f t="shared" si="7"/>
        <v>26.444972852416846</v>
      </c>
    </row>
    <row r="84" spans="1:23" x14ac:dyDescent="0.25">
      <c r="A84" s="4">
        <v>77</v>
      </c>
      <c r="B84" s="4">
        <v>184</v>
      </c>
      <c r="C84" s="4">
        <v>89</v>
      </c>
      <c r="D84" s="4">
        <v>95</v>
      </c>
      <c r="E84" s="4">
        <v>208</v>
      </c>
      <c r="F84" s="4">
        <v>103</v>
      </c>
      <c r="G84" s="4">
        <v>105</v>
      </c>
      <c r="I84" s="4">
        <v>77</v>
      </c>
      <c r="J84" s="4">
        <v>18</v>
      </c>
      <c r="K84" s="4">
        <v>17</v>
      </c>
      <c r="L84" s="4">
        <v>10</v>
      </c>
      <c r="M84" s="4">
        <v>14</v>
      </c>
      <c r="N84" s="11">
        <f t="shared" si="4"/>
        <v>0.55555555555555558</v>
      </c>
      <c r="O84" s="11">
        <f t="shared" si="4"/>
        <v>0.82352941176470584</v>
      </c>
      <c r="P84" s="11">
        <v>1.0980308563172401</v>
      </c>
      <c r="Q84" s="11">
        <v>1.2533296593497394</v>
      </c>
      <c r="R84" s="11">
        <f t="shared" si="5"/>
        <v>19.764555413710323</v>
      </c>
      <c r="S84" s="11">
        <f t="shared" si="5"/>
        <v>21.306604208945569</v>
      </c>
      <c r="T84" s="11">
        <f t="shared" si="6"/>
        <v>41.071159622655891</v>
      </c>
      <c r="U84" s="10"/>
      <c r="V84" s="12">
        <v>1.4</v>
      </c>
      <c r="W84" s="12">
        <f t="shared" si="7"/>
        <v>57.499623471718245</v>
      </c>
    </row>
    <row r="85" spans="1:23" x14ac:dyDescent="0.25">
      <c r="A85" s="4">
        <v>78</v>
      </c>
      <c r="B85" s="4">
        <v>213</v>
      </c>
      <c r="C85" s="4">
        <v>81</v>
      </c>
      <c r="D85" s="4">
        <v>132</v>
      </c>
      <c r="E85" s="4">
        <v>159</v>
      </c>
      <c r="F85" s="4">
        <v>65</v>
      </c>
      <c r="G85" s="4">
        <v>94</v>
      </c>
      <c r="I85" s="4">
        <v>78</v>
      </c>
      <c r="J85" s="4">
        <v>22</v>
      </c>
      <c r="K85" s="4">
        <v>15</v>
      </c>
      <c r="L85" s="4">
        <v>7</v>
      </c>
      <c r="M85" s="4">
        <v>8</v>
      </c>
      <c r="N85" s="11">
        <f t="shared" si="4"/>
        <v>0.31818181818181818</v>
      </c>
      <c r="O85" s="11">
        <f t="shared" si="4"/>
        <v>0.53333333333333333</v>
      </c>
      <c r="P85" s="11">
        <v>1.2463082851082308</v>
      </c>
      <c r="Q85" s="11">
        <v>1.3285489276730484</v>
      </c>
      <c r="R85" s="11">
        <f t="shared" si="5"/>
        <v>27.418782272381076</v>
      </c>
      <c r="S85" s="11">
        <f t="shared" si="5"/>
        <v>19.928233915095728</v>
      </c>
      <c r="T85" s="11">
        <f t="shared" si="6"/>
        <v>47.347016187476804</v>
      </c>
      <c r="U85" s="10"/>
      <c r="V85" s="12">
        <v>1.4</v>
      </c>
      <c r="W85" s="12">
        <f t="shared" si="7"/>
        <v>66.285822662467524</v>
      </c>
    </row>
    <row r="86" spans="1:23" x14ac:dyDescent="0.25">
      <c r="A86" s="4">
        <v>79</v>
      </c>
      <c r="B86" s="4">
        <v>207</v>
      </c>
      <c r="C86" s="4">
        <v>63</v>
      </c>
      <c r="D86" s="4">
        <v>144</v>
      </c>
      <c r="E86" s="4">
        <v>249</v>
      </c>
      <c r="F86" s="4">
        <v>105</v>
      </c>
      <c r="G86" s="4">
        <v>144</v>
      </c>
      <c r="I86" s="4">
        <v>79</v>
      </c>
      <c r="J86" s="4">
        <v>15</v>
      </c>
      <c r="K86" s="4">
        <v>25</v>
      </c>
      <c r="L86" s="4">
        <v>7</v>
      </c>
      <c r="M86" s="4">
        <v>8</v>
      </c>
      <c r="N86" s="11">
        <f t="shared" si="4"/>
        <v>0.46666666666666667</v>
      </c>
      <c r="O86" s="11">
        <f t="shared" si="4"/>
        <v>0.32</v>
      </c>
      <c r="P86" s="11">
        <v>1.2587200943383465</v>
      </c>
      <c r="Q86" s="11">
        <v>1.556891493509448</v>
      </c>
      <c r="R86" s="11">
        <f t="shared" si="5"/>
        <v>18.880801415075197</v>
      </c>
      <c r="S86" s="11">
        <f t="shared" si="5"/>
        <v>38.922287337736201</v>
      </c>
      <c r="T86" s="11">
        <f t="shared" si="6"/>
        <v>57.803088752811398</v>
      </c>
      <c r="U86" s="10"/>
      <c r="V86" s="12">
        <v>1.4</v>
      </c>
      <c r="W86" s="12">
        <f t="shared" si="7"/>
        <v>80.92432425393595</v>
      </c>
    </row>
    <row r="87" spans="1:23" x14ac:dyDescent="0.25">
      <c r="A87" s="4">
        <v>80</v>
      </c>
      <c r="B87" s="4">
        <v>152</v>
      </c>
      <c r="C87" s="4">
        <v>49</v>
      </c>
      <c r="D87" s="4">
        <v>103</v>
      </c>
      <c r="E87" s="4">
        <v>207</v>
      </c>
      <c r="F87" s="4">
        <v>78</v>
      </c>
      <c r="G87" s="4">
        <v>129</v>
      </c>
      <c r="I87" s="4">
        <v>80</v>
      </c>
      <c r="J87" s="4">
        <v>17</v>
      </c>
      <c r="K87" s="4">
        <v>28</v>
      </c>
      <c r="L87" s="4">
        <v>5</v>
      </c>
      <c r="M87" s="4">
        <v>14</v>
      </c>
      <c r="N87" s="11">
        <f t="shared" si="4"/>
        <v>0.29411764705882354</v>
      </c>
      <c r="O87" s="11">
        <f t="shared" si="4"/>
        <v>0.5</v>
      </c>
      <c r="P87" s="11">
        <v>0.99793733229424786</v>
      </c>
      <c r="Q87" s="11">
        <v>1.2686136794893021</v>
      </c>
      <c r="R87" s="11">
        <f t="shared" si="5"/>
        <v>16.964934649002213</v>
      </c>
      <c r="S87" s="11">
        <f t="shared" si="5"/>
        <v>35.521183025700459</v>
      </c>
      <c r="T87" s="11">
        <f t="shared" si="6"/>
        <v>52.486117674702669</v>
      </c>
      <c r="U87" s="10"/>
      <c r="V87" s="12">
        <v>1.4</v>
      </c>
      <c r="W87" s="12">
        <f t="shared" si="7"/>
        <v>73.480564744583731</v>
      </c>
    </row>
    <row r="88" spans="1:23" x14ac:dyDescent="0.25">
      <c r="A88" s="4">
        <v>81</v>
      </c>
      <c r="B88" s="4">
        <v>120</v>
      </c>
      <c r="C88" s="4">
        <v>46</v>
      </c>
      <c r="D88" s="4">
        <v>74</v>
      </c>
      <c r="E88" s="4">
        <v>199</v>
      </c>
      <c r="F88" s="4">
        <v>76</v>
      </c>
      <c r="G88" s="4">
        <v>123</v>
      </c>
      <c r="I88" s="4">
        <v>81</v>
      </c>
      <c r="J88" s="4">
        <v>13</v>
      </c>
      <c r="K88" s="4">
        <v>31</v>
      </c>
      <c r="L88" s="4">
        <v>6</v>
      </c>
      <c r="M88" s="4">
        <v>15</v>
      </c>
      <c r="N88" s="11">
        <f t="shared" si="4"/>
        <v>0.46153846153846156</v>
      </c>
      <c r="O88" s="11">
        <f t="shared" si="4"/>
        <v>0.4838709677419355</v>
      </c>
      <c r="P88" s="11">
        <v>1.0566307227620151</v>
      </c>
      <c r="Q88" s="11">
        <v>1.2708540869872402</v>
      </c>
      <c r="R88" s="11">
        <f t="shared" si="5"/>
        <v>13.736199395906196</v>
      </c>
      <c r="S88" s="11">
        <f t="shared" si="5"/>
        <v>39.396476696604445</v>
      </c>
      <c r="T88" s="11">
        <f t="shared" si="6"/>
        <v>53.132676092510643</v>
      </c>
      <c r="U88" s="10"/>
      <c r="V88" s="12">
        <v>1.4</v>
      </c>
      <c r="W88" s="12">
        <f t="shared" si="7"/>
        <v>74.38574652951489</v>
      </c>
    </row>
    <row r="89" spans="1:23" x14ac:dyDescent="0.25">
      <c r="A89" s="4">
        <v>82</v>
      </c>
      <c r="B89" s="4">
        <v>92</v>
      </c>
      <c r="C89" s="4">
        <v>29</v>
      </c>
      <c r="D89" s="4">
        <v>63</v>
      </c>
      <c r="E89" s="4">
        <v>146</v>
      </c>
      <c r="F89" s="4">
        <v>65</v>
      </c>
      <c r="G89" s="4">
        <v>81</v>
      </c>
      <c r="I89" s="4">
        <v>82</v>
      </c>
      <c r="J89" s="4">
        <v>16</v>
      </c>
      <c r="K89" s="4">
        <v>24</v>
      </c>
      <c r="L89" s="4">
        <v>7</v>
      </c>
      <c r="M89" s="4">
        <v>17</v>
      </c>
      <c r="N89" s="11">
        <f t="shared" si="4"/>
        <v>0.4375</v>
      </c>
      <c r="O89" s="11">
        <f t="shared" si="4"/>
        <v>0.70833333333333337</v>
      </c>
      <c r="P89" s="11">
        <v>0.83082836143162497</v>
      </c>
      <c r="Q89" s="11">
        <v>1.0329877075932696</v>
      </c>
      <c r="R89" s="11">
        <f t="shared" si="5"/>
        <v>13.293253782906</v>
      </c>
      <c r="S89" s="11">
        <f t="shared" si="5"/>
        <v>24.791704982238471</v>
      </c>
      <c r="T89" s="11">
        <f t="shared" si="6"/>
        <v>38.084958765144471</v>
      </c>
      <c r="U89" s="10"/>
      <c r="V89" s="12">
        <v>1.4</v>
      </c>
      <c r="W89" s="12">
        <f t="shared" si="7"/>
        <v>53.318942271202253</v>
      </c>
    </row>
    <row r="90" spans="1:23" x14ac:dyDescent="0.25">
      <c r="A90" s="4">
        <v>83</v>
      </c>
      <c r="B90" s="4">
        <v>100</v>
      </c>
      <c r="C90" s="4">
        <v>40</v>
      </c>
      <c r="D90" s="4">
        <v>60</v>
      </c>
      <c r="E90" s="4">
        <v>179</v>
      </c>
      <c r="F90" s="4">
        <v>65</v>
      </c>
      <c r="G90" s="4">
        <v>114</v>
      </c>
      <c r="I90" s="4">
        <v>83</v>
      </c>
      <c r="J90" s="4">
        <v>23</v>
      </c>
      <c r="K90" s="4">
        <v>18</v>
      </c>
      <c r="L90" s="4">
        <v>3</v>
      </c>
      <c r="M90" s="4">
        <v>8</v>
      </c>
      <c r="N90" s="11">
        <f t="shared" si="4"/>
        <v>0.13043478260869565</v>
      </c>
      <c r="O90" s="11">
        <f t="shared" si="4"/>
        <v>0.44444444444444442</v>
      </c>
      <c r="P90" s="11">
        <v>0.79545130371297212</v>
      </c>
      <c r="Q90" s="11">
        <v>0.97719802345730455</v>
      </c>
      <c r="R90" s="11">
        <f t="shared" si="5"/>
        <v>18.295379985398359</v>
      </c>
      <c r="S90" s="11">
        <f t="shared" si="5"/>
        <v>17.589564422231483</v>
      </c>
      <c r="T90" s="11">
        <f t="shared" si="6"/>
        <v>35.884944407629845</v>
      </c>
      <c r="U90" s="10"/>
      <c r="V90" s="12">
        <v>1.4</v>
      </c>
      <c r="W90" s="12">
        <f t="shared" si="7"/>
        <v>50.238922170681782</v>
      </c>
    </row>
    <row r="91" spans="1:23" x14ac:dyDescent="0.25">
      <c r="A91" s="4">
        <v>84</v>
      </c>
      <c r="B91" s="4">
        <v>80</v>
      </c>
      <c r="C91" s="4">
        <v>33</v>
      </c>
      <c r="D91" s="4">
        <v>47</v>
      </c>
      <c r="E91" s="4">
        <v>93</v>
      </c>
      <c r="F91" s="4">
        <v>45</v>
      </c>
      <c r="G91" s="4">
        <v>48</v>
      </c>
      <c r="I91" s="4">
        <v>84</v>
      </c>
      <c r="J91" s="4">
        <v>6</v>
      </c>
      <c r="K91" s="4">
        <v>14</v>
      </c>
      <c r="L91" s="4">
        <v>1</v>
      </c>
      <c r="M91" s="4">
        <v>6</v>
      </c>
      <c r="N91" s="11">
        <f t="shared" si="4"/>
        <v>0.16666666666666666</v>
      </c>
      <c r="O91" s="11">
        <f t="shared" si="4"/>
        <v>0.42857142857142855</v>
      </c>
      <c r="P91" s="11">
        <v>0.76933012984981708</v>
      </c>
      <c r="Q91" s="11">
        <v>0.89278504471699538</v>
      </c>
      <c r="R91" s="11">
        <f t="shared" si="5"/>
        <v>4.6159807790989023</v>
      </c>
      <c r="S91" s="11">
        <f t="shared" si="5"/>
        <v>12.498990626037935</v>
      </c>
      <c r="T91" s="11">
        <f t="shared" si="6"/>
        <v>17.114971405136838</v>
      </c>
      <c r="U91" s="10"/>
      <c r="V91" s="12">
        <v>1.4</v>
      </c>
      <c r="W91" s="12">
        <f t="shared" si="7"/>
        <v>23.960959967191574</v>
      </c>
    </row>
    <row r="92" spans="1:23" x14ac:dyDescent="0.25">
      <c r="A92" s="4">
        <v>85</v>
      </c>
      <c r="B92" s="4">
        <v>51</v>
      </c>
      <c r="C92" s="4">
        <v>18</v>
      </c>
      <c r="D92" s="4">
        <v>33</v>
      </c>
      <c r="E92" s="4">
        <v>111</v>
      </c>
      <c r="F92" s="4">
        <v>47</v>
      </c>
      <c r="G92" s="4">
        <v>64</v>
      </c>
      <c r="I92" s="4">
        <v>85</v>
      </c>
      <c r="J92" s="4">
        <v>7</v>
      </c>
      <c r="K92" s="4">
        <v>21</v>
      </c>
      <c r="L92" s="4">
        <v>4</v>
      </c>
      <c r="M92" s="4">
        <v>8</v>
      </c>
      <c r="N92" s="11">
        <f t="shared" si="4"/>
        <v>0.5714285714285714</v>
      </c>
      <c r="O92" s="11">
        <f t="shared" si="4"/>
        <v>0.38095238095238093</v>
      </c>
      <c r="P92" s="11">
        <v>0.63487618720746197</v>
      </c>
      <c r="Q92" s="11">
        <v>0.81685787088963369</v>
      </c>
      <c r="R92" s="11">
        <f t="shared" si="5"/>
        <v>4.4441333104522336</v>
      </c>
      <c r="S92" s="11">
        <f t="shared" si="5"/>
        <v>17.154015288682306</v>
      </c>
      <c r="T92" s="11">
        <f t="shared" si="6"/>
        <v>21.598148599134539</v>
      </c>
      <c r="U92" s="10"/>
      <c r="V92" s="12">
        <v>1.4</v>
      </c>
      <c r="W92" s="12">
        <f t="shared" si="7"/>
        <v>30.237408038788352</v>
      </c>
    </row>
    <row r="93" spans="1:23" x14ac:dyDescent="0.25">
      <c r="A93" s="4">
        <v>86</v>
      </c>
      <c r="B93" s="4">
        <v>102</v>
      </c>
      <c r="C93" s="4">
        <v>36</v>
      </c>
      <c r="D93" s="4">
        <v>66</v>
      </c>
      <c r="E93" s="4">
        <v>102</v>
      </c>
      <c r="F93" s="4">
        <v>42</v>
      </c>
      <c r="G93" s="4">
        <v>60</v>
      </c>
      <c r="I93" s="4">
        <v>86</v>
      </c>
      <c r="J93" s="4">
        <v>13</v>
      </c>
      <c r="K93" s="4">
        <v>16</v>
      </c>
      <c r="L93" s="4">
        <v>3</v>
      </c>
      <c r="M93" s="4">
        <v>13</v>
      </c>
      <c r="N93" s="11">
        <f t="shared" si="4"/>
        <v>0.23076923076923078</v>
      </c>
      <c r="O93" s="11">
        <f t="shared" si="4"/>
        <v>0.8125</v>
      </c>
      <c r="P93" s="11">
        <v>0.59251896722634823</v>
      </c>
      <c r="Q93" s="11">
        <v>0.66503407279138271</v>
      </c>
      <c r="R93" s="11">
        <f t="shared" si="5"/>
        <v>7.7027465739425267</v>
      </c>
      <c r="S93" s="11">
        <f t="shared" si="5"/>
        <v>10.640545164662123</v>
      </c>
      <c r="T93" s="11">
        <f t="shared" si="6"/>
        <v>18.343291738604648</v>
      </c>
      <c r="U93" s="10"/>
      <c r="V93" s="12">
        <v>1.4</v>
      </c>
      <c r="W93" s="12">
        <f t="shared" si="7"/>
        <v>25.680608434046505</v>
      </c>
    </row>
    <row r="94" spans="1:23" x14ac:dyDescent="0.25">
      <c r="A94" s="4">
        <v>87</v>
      </c>
      <c r="B94" s="4">
        <v>53</v>
      </c>
      <c r="C94" s="4">
        <v>19</v>
      </c>
      <c r="D94" s="4">
        <v>34</v>
      </c>
      <c r="E94" s="4">
        <v>141</v>
      </c>
      <c r="F94" s="4">
        <v>36</v>
      </c>
      <c r="G94" s="4">
        <v>105</v>
      </c>
      <c r="I94" s="4">
        <v>87</v>
      </c>
      <c r="J94" s="4">
        <v>11</v>
      </c>
      <c r="K94" s="4">
        <v>11</v>
      </c>
      <c r="L94" s="4">
        <v>1</v>
      </c>
      <c r="M94" s="4">
        <v>8</v>
      </c>
      <c r="N94" s="11">
        <f t="shared" si="4"/>
        <v>9.0909090909090912E-2</v>
      </c>
      <c r="O94" s="11">
        <f t="shared" si="4"/>
        <v>0.72727272727272729</v>
      </c>
      <c r="P94" s="11">
        <v>0.53960965661133853</v>
      </c>
      <c r="Q94" s="11">
        <v>0.58243520094866652</v>
      </c>
      <c r="R94" s="11">
        <f t="shared" si="5"/>
        <v>5.9357062227247237</v>
      </c>
      <c r="S94" s="11">
        <f t="shared" si="5"/>
        <v>6.4067872104353318</v>
      </c>
      <c r="T94" s="11">
        <f t="shared" si="6"/>
        <v>12.342493433160055</v>
      </c>
      <c r="U94" s="10"/>
      <c r="V94" s="12">
        <v>1.4</v>
      </c>
      <c r="W94" s="12">
        <f t="shared" si="7"/>
        <v>17.279490806424075</v>
      </c>
    </row>
    <row r="95" spans="1:23" x14ac:dyDescent="0.25">
      <c r="A95" s="4">
        <v>88</v>
      </c>
      <c r="B95" s="4">
        <v>53</v>
      </c>
      <c r="C95" s="4">
        <v>25</v>
      </c>
      <c r="D95" s="4">
        <v>28</v>
      </c>
      <c r="E95" s="4">
        <v>73</v>
      </c>
      <c r="F95" s="4">
        <v>30</v>
      </c>
      <c r="G95" s="4">
        <v>43</v>
      </c>
      <c r="I95" s="4">
        <v>88</v>
      </c>
      <c r="J95" s="4">
        <v>8</v>
      </c>
      <c r="K95" s="4">
        <v>10</v>
      </c>
      <c r="L95" s="4">
        <v>0</v>
      </c>
      <c r="M95" s="4">
        <v>3</v>
      </c>
      <c r="N95" s="11">
        <f t="shared" si="4"/>
        <v>0</v>
      </c>
      <c r="O95" s="11">
        <f t="shared" si="4"/>
        <v>0.3</v>
      </c>
      <c r="P95" s="11">
        <v>0.42492841509967139</v>
      </c>
      <c r="Q95" s="11">
        <v>0.538924794292031</v>
      </c>
      <c r="R95" s="11">
        <f t="shared" si="5"/>
        <v>3.3994273207973711</v>
      </c>
      <c r="S95" s="11">
        <f t="shared" si="5"/>
        <v>5.38924794292031</v>
      </c>
      <c r="T95" s="11">
        <f t="shared" si="6"/>
        <v>8.7886752637176819</v>
      </c>
      <c r="U95" s="10"/>
      <c r="V95" s="12">
        <v>1.4</v>
      </c>
      <c r="W95" s="12">
        <f t="shared" si="7"/>
        <v>12.304145369204754</v>
      </c>
    </row>
    <row r="96" spans="1:23" x14ac:dyDescent="0.25">
      <c r="A96" s="4">
        <v>89</v>
      </c>
      <c r="B96" s="4">
        <v>47</v>
      </c>
      <c r="C96" s="4">
        <v>12</v>
      </c>
      <c r="D96" s="4">
        <v>35</v>
      </c>
      <c r="E96" s="4">
        <v>117</v>
      </c>
      <c r="F96" s="4">
        <v>41</v>
      </c>
      <c r="G96" s="4">
        <v>76</v>
      </c>
      <c r="I96" s="4">
        <v>89</v>
      </c>
      <c r="J96" s="4">
        <v>7</v>
      </c>
      <c r="K96" s="4">
        <v>7</v>
      </c>
      <c r="L96" s="4">
        <v>1</v>
      </c>
      <c r="M96" s="4">
        <v>0</v>
      </c>
      <c r="N96" s="11">
        <f t="shared" si="4"/>
        <v>0.14285714285714285</v>
      </c>
      <c r="O96" s="11">
        <f t="shared" si="4"/>
        <v>0</v>
      </c>
      <c r="P96" s="11">
        <v>0.43954351880761694</v>
      </c>
      <c r="Q96" s="11">
        <v>0.58486383815021825</v>
      </c>
      <c r="R96" s="11">
        <f t="shared" si="5"/>
        <v>3.0768046316533186</v>
      </c>
      <c r="S96" s="11">
        <f t="shared" si="5"/>
        <v>4.094046867051528</v>
      </c>
      <c r="T96" s="11">
        <f t="shared" si="6"/>
        <v>7.1708514987048471</v>
      </c>
      <c r="U96" s="10"/>
      <c r="V96" s="12">
        <v>1.4</v>
      </c>
      <c r="W96" s="12">
        <f t="shared" si="7"/>
        <v>10.039192098186785</v>
      </c>
    </row>
    <row r="97" spans="1:26" x14ac:dyDescent="0.25">
      <c r="A97" s="4">
        <v>90</v>
      </c>
      <c r="B97" s="4">
        <v>20</v>
      </c>
      <c r="C97" s="4">
        <v>8</v>
      </c>
      <c r="D97" s="4">
        <v>12</v>
      </c>
      <c r="E97" s="4">
        <v>61</v>
      </c>
      <c r="F97" s="4">
        <v>20</v>
      </c>
      <c r="G97" s="4">
        <v>41</v>
      </c>
      <c r="I97" s="4">
        <v>90</v>
      </c>
      <c r="J97" s="4">
        <v>6</v>
      </c>
      <c r="K97" s="4">
        <v>12</v>
      </c>
      <c r="L97" s="4">
        <v>1</v>
      </c>
      <c r="M97" s="4">
        <v>0</v>
      </c>
      <c r="N97" s="11">
        <f t="shared" si="4"/>
        <v>0.16666666666666666</v>
      </c>
      <c r="O97" s="11">
        <f t="shared" si="4"/>
        <v>0</v>
      </c>
      <c r="P97" s="11">
        <v>0.29334177999847655</v>
      </c>
      <c r="Q97" s="11">
        <v>0.41530601552252439</v>
      </c>
      <c r="R97" s="11">
        <f t="shared" si="5"/>
        <v>1.7600506799908593</v>
      </c>
      <c r="S97" s="11">
        <f t="shared" si="5"/>
        <v>4.9836721862702928</v>
      </c>
      <c r="T97" s="11">
        <f t="shared" si="6"/>
        <v>6.7437228662611517</v>
      </c>
      <c r="U97" s="10"/>
      <c r="V97" s="12">
        <v>1.4</v>
      </c>
      <c r="W97" s="12">
        <f t="shared" si="7"/>
        <v>9.441212012765611</v>
      </c>
    </row>
    <row r="98" spans="1:26" x14ac:dyDescent="0.25">
      <c r="A98" s="4">
        <v>91</v>
      </c>
      <c r="B98" s="4">
        <v>25</v>
      </c>
      <c r="C98" s="4">
        <v>9</v>
      </c>
      <c r="D98" s="4">
        <v>16</v>
      </c>
      <c r="E98" s="4">
        <v>61</v>
      </c>
      <c r="F98" s="4">
        <v>21</v>
      </c>
      <c r="G98" s="4">
        <v>40</v>
      </c>
      <c r="I98" s="4">
        <v>91</v>
      </c>
      <c r="J98" s="4">
        <v>3</v>
      </c>
      <c r="K98" s="4">
        <v>2</v>
      </c>
      <c r="L98" s="4">
        <v>2</v>
      </c>
      <c r="M98" s="4">
        <v>0</v>
      </c>
      <c r="N98" s="11">
        <f t="shared" si="4"/>
        <v>0.66666666666666663</v>
      </c>
      <c r="O98" s="11">
        <f t="shared" si="4"/>
        <v>0</v>
      </c>
      <c r="P98" s="11">
        <v>0.51531830673735146</v>
      </c>
      <c r="Q98" s="11">
        <v>0.55174465708741827</v>
      </c>
      <c r="R98" s="11">
        <f t="shared" si="5"/>
        <v>1.5459549202120544</v>
      </c>
      <c r="S98" s="11">
        <f t="shared" si="5"/>
        <v>1.1034893141748365</v>
      </c>
      <c r="T98" s="11">
        <f t="shared" si="6"/>
        <v>2.6494442343868911</v>
      </c>
      <c r="U98" s="10"/>
      <c r="V98" s="12">
        <v>1.4</v>
      </c>
      <c r="W98" s="12">
        <f t="shared" si="7"/>
        <v>3.7092219281416474</v>
      </c>
    </row>
    <row r="99" spans="1:26" x14ac:dyDescent="0.25">
      <c r="A99" s="4">
        <v>92</v>
      </c>
      <c r="B99" s="4">
        <v>8</v>
      </c>
      <c r="C99" s="4">
        <v>2</v>
      </c>
      <c r="D99" s="4">
        <v>6</v>
      </c>
      <c r="E99" s="4">
        <v>47</v>
      </c>
      <c r="F99" s="4">
        <v>17</v>
      </c>
      <c r="G99" s="4">
        <v>30</v>
      </c>
      <c r="I99" s="4">
        <v>92</v>
      </c>
      <c r="J99" s="4">
        <v>2</v>
      </c>
      <c r="K99" s="4">
        <v>4</v>
      </c>
      <c r="L99" s="4">
        <v>3</v>
      </c>
      <c r="M99" s="4">
        <v>3</v>
      </c>
      <c r="N99" s="11">
        <f t="shared" si="4"/>
        <v>1.5</v>
      </c>
      <c r="O99" s="11">
        <f t="shared" si="4"/>
        <v>0.75</v>
      </c>
      <c r="P99" s="11">
        <v>0.25087086693659977</v>
      </c>
      <c r="Q99" s="11">
        <v>0.33026188234471449</v>
      </c>
      <c r="R99" s="11">
        <f t="shared" si="5"/>
        <v>0.50174173387319954</v>
      </c>
      <c r="S99" s="11">
        <f t="shared" si="5"/>
        <v>1.3210475293788579</v>
      </c>
      <c r="T99" s="11">
        <f t="shared" si="6"/>
        <v>1.8227892632520575</v>
      </c>
      <c r="U99" s="10"/>
      <c r="V99" s="12">
        <v>1.4</v>
      </c>
      <c r="W99" s="12">
        <f t="shared" si="7"/>
        <v>2.5519049685528805</v>
      </c>
    </row>
    <row r="100" spans="1:26" x14ac:dyDescent="0.25">
      <c r="A100" s="4">
        <v>93</v>
      </c>
      <c r="B100" s="4">
        <v>21</v>
      </c>
      <c r="C100" s="4">
        <v>8</v>
      </c>
      <c r="D100" s="4">
        <v>13</v>
      </c>
      <c r="E100" s="4">
        <v>15</v>
      </c>
      <c r="F100" s="4">
        <v>3</v>
      </c>
      <c r="G100" s="4">
        <v>12</v>
      </c>
      <c r="I100" s="4">
        <v>93</v>
      </c>
      <c r="J100" s="4">
        <v>3</v>
      </c>
      <c r="K100" s="4">
        <v>1</v>
      </c>
      <c r="L100" s="4">
        <v>2</v>
      </c>
      <c r="M100" s="4">
        <v>0</v>
      </c>
      <c r="N100" s="11">
        <f t="shared" si="4"/>
        <v>0.66666666666666663</v>
      </c>
      <c r="O100" s="11">
        <f t="shared" si="4"/>
        <v>0</v>
      </c>
      <c r="P100" s="11">
        <v>0.24940000693272754</v>
      </c>
      <c r="Q100" s="11">
        <v>0.31135538153383752</v>
      </c>
      <c r="R100" s="11">
        <f t="shared" si="5"/>
        <v>0.7482000207981826</v>
      </c>
      <c r="S100" s="11">
        <f t="shared" si="5"/>
        <v>0.31135538153383752</v>
      </c>
      <c r="T100" s="11">
        <f t="shared" si="6"/>
        <v>1.0595554023320202</v>
      </c>
      <c r="U100" s="10"/>
      <c r="V100" s="12">
        <v>1.4</v>
      </c>
      <c r="W100" s="12">
        <f t="shared" si="7"/>
        <v>1.4833775632648281</v>
      </c>
    </row>
    <row r="101" spans="1:26" x14ac:dyDescent="0.25">
      <c r="A101" s="4">
        <v>94</v>
      </c>
      <c r="B101" s="4">
        <v>6</v>
      </c>
      <c r="C101" s="4">
        <v>1</v>
      </c>
      <c r="D101" s="4">
        <v>5</v>
      </c>
      <c r="E101" s="4">
        <v>25</v>
      </c>
      <c r="F101" s="4">
        <v>5</v>
      </c>
      <c r="G101" s="4">
        <v>20</v>
      </c>
      <c r="I101" s="4">
        <v>94</v>
      </c>
      <c r="J101" s="4">
        <v>0</v>
      </c>
      <c r="K101" s="4">
        <v>0</v>
      </c>
      <c r="L101" s="4">
        <v>0</v>
      </c>
      <c r="M101" s="4">
        <v>2</v>
      </c>
      <c r="N101" s="11"/>
      <c r="O101" s="11"/>
      <c r="P101" s="11">
        <v>0</v>
      </c>
      <c r="Q101" s="11">
        <v>0</v>
      </c>
      <c r="R101" s="11">
        <f t="shared" si="5"/>
        <v>0</v>
      </c>
      <c r="S101" s="11">
        <f t="shared" si="5"/>
        <v>0</v>
      </c>
      <c r="T101" s="11">
        <f t="shared" si="6"/>
        <v>0</v>
      </c>
      <c r="U101" s="10"/>
      <c r="V101" s="12">
        <v>1.4</v>
      </c>
      <c r="W101" s="12">
        <f t="shared" si="7"/>
        <v>0</v>
      </c>
    </row>
    <row r="102" spans="1:26" x14ac:dyDescent="0.25">
      <c r="A102" s="4">
        <v>95</v>
      </c>
      <c r="B102" s="4">
        <v>0</v>
      </c>
      <c r="C102" s="4">
        <v>0</v>
      </c>
      <c r="D102" s="4">
        <v>0</v>
      </c>
      <c r="E102" s="4">
        <v>23</v>
      </c>
      <c r="F102" s="4">
        <v>3</v>
      </c>
      <c r="G102" s="4">
        <v>20</v>
      </c>
      <c r="I102" s="4">
        <v>95</v>
      </c>
      <c r="J102" s="4">
        <v>1</v>
      </c>
      <c r="K102" s="4">
        <v>1</v>
      </c>
      <c r="L102" s="4">
        <v>0</v>
      </c>
      <c r="M102" s="4">
        <v>0</v>
      </c>
      <c r="N102" s="11">
        <f t="shared" si="4"/>
        <v>0</v>
      </c>
      <c r="O102" s="11">
        <f t="shared" si="4"/>
        <v>0</v>
      </c>
      <c r="P102" s="11">
        <v>0.1860707528198868</v>
      </c>
      <c r="Q102" s="11">
        <v>0.24279477941992539</v>
      </c>
      <c r="R102" s="11">
        <f t="shared" si="5"/>
        <v>0.1860707528198868</v>
      </c>
      <c r="S102" s="11">
        <f t="shared" si="5"/>
        <v>0.24279477941992539</v>
      </c>
      <c r="T102" s="11">
        <f t="shared" si="6"/>
        <v>0.42886553223981216</v>
      </c>
      <c r="U102" s="10"/>
      <c r="V102" s="12">
        <v>1.4</v>
      </c>
      <c r="W102" s="12">
        <f t="shared" si="7"/>
        <v>0.60041174513573703</v>
      </c>
    </row>
    <row r="103" spans="1:26" x14ac:dyDescent="0.25">
      <c r="A103" s="4">
        <v>96</v>
      </c>
      <c r="B103" s="4">
        <v>0</v>
      </c>
      <c r="C103" s="4">
        <v>0</v>
      </c>
      <c r="D103" s="4">
        <v>0</v>
      </c>
      <c r="E103" s="4">
        <v>10</v>
      </c>
      <c r="F103" s="4">
        <v>3</v>
      </c>
      <c r="G103" s="4">
        <v>7</v>
      </c>
      <c r="I103" s="4">
        <v>96</v>
      </c>
      <c r="J103" s="4">
        <v>0</v>
      </c>
      <c r="K103" s="4">
        <v>2</v>
      </c>
      <c r="L103" s="4">
        <v>0</v>
      </c>
      <c r="M103" s="4">
        <v>0</v>
      </c>
      <c r="N103" s="11"/>
      <c r="O103" s="11">
        <f t="shared" si="4"/>
        <v>0</v>
      </c>
      <c r="P103" s="11">
        <v>0</v>
      </c>
      <c r="Q103" s="11">
        <v>0.21370266086191217</v>
      </c>
      <c r="R103" s="11">
        <f t="shared" si="5"/>
        <v>0</v>
      </c>
      <c r="S103" s="11">
        <f t="shared" si="5"/>
        <v>0.42740532172382434</v>
      </c>
      <c r="T103" s="11">
        <f t="shared" si="6"/>
        <v>0.42740532172382434</v>
      </c>
      <c r="U103" s="10"/>
      <c r="V103" s="12">
        <v>1.4</v>
      </c>
      <c r="W103" s="12">
        <f t="shared" si="7"/>
        <v>0.59836745041335404</v>
      </c>
    </row>
    <row r="104" spans="1:26" x14ac:dyDescent="0.25">
      <c r="A104" s="4">
        <v>97</v>
      </c>
      <c r="B104" s="4">
        <v>6</v>
      </c>
      <c r="C104" s="4">
        <v>0</v>
      </c>
      <c r="D104" s="4">
        <v>6</v>
      </c>
      <c r="E104" s="4">
        <v>17</v>
      </c>
      <c r="F104" s="4">
        <v>4</v>
      </c>
      <c r="G104" s="4">
        <v>13</v>
      </c>
      <c r="I104" s="4">
        <v>97</v>
      </c>
      <c r="J104" s="4">
        <v>0</v>
      </c>
      <c r="K104" s="4">
        <v>3</v>
      </c>
      <c r="L104" s="4">
        <v>0</v>
      </c>
      <c r="M104" s="4">
        <v>0</v>
      </c>
      <c r="N104" s="11"/>
      <c r="O104" s="11">
        <f t="shared" si="4"/>
        <v>0</v>
      </c>
      <c r="P104" s="11">
        <v>0</v>
      </c>
      <c r="Q104" s="11">
        <v>0.2470826878262751</v>
      </c>
      <c r="R104" s="11">
        <f t="shared" si="5"/>
        <v>0</v>
      </c>
      <c r="S104" s="11">
        <f t="shared" si="5"/>
        <v>0.74124806347882533</v>
      </c>
      <c r="T104" s="11">
        <f t="shared" si="6"/>
        <v>0.74124806347882533</v>
      </c>
      <c r="U104" s="10"/>
      <c r="V104" s="12">
        <v>1.4</v>
      </c>
      <c r="W104" s="12">
        <f t="shared" si="7"/>
        <v>1.0377472888703554</v>
      </c>
    </row>
    <row r="105" spans="1:26" x14ac:dyDescent="0.25">
      <c r="A105" s="4">
        <v>98</v>
      </c>
      <c r="B105" s="4">
        <v>4</v>
      </c>
      <c r="C105" s="4">
        <v>0</v>
      </c>
      <c r="D105" s="4">
        <v>4</v>
      </c>
      <c r="E105" s="4">
        <v>5</v>
      </c>
      <c r="F105" s="4">
        <v>2</v>
      </c>
      <c r="G105" s="4">
        <v>3</v>
      </c>
      <c r="I105" s="4">
        <v>98</v>
      </c>
      <c r="J105" s="4">
        <v>0</v>
      </c>
      <c r="K105" s="4">
        <v>0</v>
      </c>
      <c r="L105" s="4">
        <v>0</v>
      </c>
      <c r="M105" s="4">
        <v>0</v>
      </c>
      <c r="N105" s="11"/>
      <c r="O105" s="11"/>
      <c r="P105" s="11">
        <v>0</v>
      </c>
      <c r="Q105" s="11">
        <v>0</v>
      </c>
      <c r="R105" s="11">
        <f t="shared" si="5"/>
        <v>0</v>
      </c>
      <c r="S105" s="11">
        <f t="shared" si="5"/>
        <v>0</v>
      </c>
      <c r="T105" s="11">
        <f t="shared" si="6"/>
        <v>0</v>
      </c>
      <c r="U105" s="10"/>
      <c r="V105" s="12">
        <v>1.4</v>
      </c>
      <c r="W105" s="12">
        <f t="shared" si="7"/>
        <v>0</v>
      </c>
    </row>
    <row r="106" spans="1:26" x14ac:dyDescent="0.25">
      <c r="A106" s="4">
        <v>99</v>
      </c>
      <c r="B106" s="4">
        <v>0</v>
      </c>
      <c r="C106" s="4">
        <v>0</v>
      </c>
      <c r="D106" s="4">
        <v>0</v>
      </c>
      <c r="E106" s="4">
        <v>11</v>
      </c>
      <c r="F106" s="4">
        <v>2</v>
      </c>
      <c r="G106" s="4">
        <v>9</v>
      </c>
      <c r="I106" s="4">
        <v>99</v>
      </c>
      <c r="J106" s="4">
        <v>1</v>
      </c>
      <c r="K106" s="4">
        <v>1</v>
      </c>
      <c r="L106" s="4">
        <v>0</v>
      </c>
      <c r="M106" s="4">
        <v>0</v>
      </c>
      <c r="N106" s="11">
        <f t="shared" si="4"/>
        <v>0</v>
      </c>
      <c r="O106" s="11">
        <f t="shared" si="4"/>
        <v>0</v>
      </c>
      <c r="P106" s="11">
        <v>0.13723302458032616</v>
      </c>
      <c r="Q106" s="11">
        <v>9.1741050215756501E-2</v>
      </c>
      <c r="R106" s="11">
        <f t="shared" si="5"/>
        <v>0.13723302458032616</v>
      </c>
      <c r="S106" s="11">
        <f t="shared" si="5"/>
        <v>9.1741050215756501E-2</v>
      </c>
      <c r="T106" s="11">
        <f t="shared" si="6"/>
        <v>0.22897407479608267</v>
      </c>
      <c r="U106" s="10"/>
      <c r="V106" s="12">
        <v>1.4</v>
      </c>
      <c r="W106" s="12">
        <f t="shared" si="7"/>
        <v>0.32056370471451573</v>
      </c>
      <c r="Y106" s="16"/>
      <c r="Z106" s="18"/>
    </row>
    <row r="107" spans="1:26" x14ac:dyDescent="0.25">
      <c r="A107" s="7" t="s">
        <v>5</v>
      </c>
      <c r="B107" s="7">
        <f>SUM(B7:B106)</f>
        <v>86715</v>
      </c>
      <c r="C107" s="7"/>
      <c r="D107" s="7"/>
      <c r="E107" s="7">
        <f>SUM(E7:E106)</f>
        <v>70357</v>
      </c>
      <c r="F107" s="7"/>
      <c r="G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W107" s="23">
        <f>SUM(W7:W106)</f>
        <v>28845.608522558097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26423263.331586022</v>
      </c>
    </row>
    <row r="110" spans="1:26" x14ac:dyDescent="0.25">
      <c r="R110" s="24"/>
      <c r="S110" s="24"/>
      <c r="T110" s="24"/>
      <c r="U110" s="24"/>
      <c r="V110" s="19"/>
      <c r="W110" s="19"/>
    </row>
    <row r="111" spans="1:26" x14ac:dyDescent="0.25">
      <c r="R111" s="24"/>
      <c r="S111" s="24"/>
      <c r="T111" s="24"/>
      <c r="U111" s="24"/>
      <c r="V111" s="19"/>
      <c r="W111" s="19"/>
    </row>
    <row r="112" spans="1:26" x14ac:dyDescent="0.25">
      <c r="R112" s="24"/>
      <c r="S112" s="24"/>
      <c r="T112" s="24"/>
      <c r="U112" s="24"/>
      <c r="V112" s="19"/>
      <c r="W112" s="20"/>
    </row>
    <row r="113" spans="18:23" ht="15.75" x14ac:dyDescent="0.25">
      <c r="R113" s="25"/>
      <c r="S113" s="25"/>
      <c r="T113" s="25"/>
      <c r="U113" s="25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J10" sqref="J10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6" t="s">
        <v>26</v>
      </c>
      <c r="B2" s="26"/>
      <c r="C2" s="26"/>
      <c r="D2" s="26"/>
      <c r="E2" s="26"/>
      <c r="F2" s="26"/>
      <c r="G2" s="26"/>
    </row>
    <row r="4" spans="1:23" ht="25.5" customHeight="1" x14ac:dyDescent="0.25">
      <c r="A4" s="2" t="s">
        <v>1</v>
      </c>
      <c r="B4" s="27" t="s">
        <v>2</v>
      </c>
      <c r="C4" s="27"/>
      <c r="D4" s="27"/>
      <c r="E4" s="27" t="s">
        <v>3</v>
      </c>
      <c r="F4" s="27"/>
      <c r="G4" s="27"/>
    </row>
    <row r="5" spans="1:23" x14ac:dyDescent="0.25">
      <c r="A5" s="4">
        <v>1</v>
      </c>
      <c r="B5" s="4">
        <v>2</v>
      </c>
      <c r="C5" s="28">
        <v>3</v>
      </c>
      <c r="D5" s="28"/>
      <c r="E5" s="4" t="s">
        <v>4</v>
      </c>
      <c r="F5" s="28">
        <v>5</v>
      </c>
      <c r="G5" s="28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1810</v>
      </c>
      <c r="C7" s="4">
        <v>966</v>
      </c>
      <c r="D7" s="4">
        <v>844</v>
      </c>
      <c r="E7" s="4">
        <f>F7+G7</f>
        <v>497</v>
      </c>
      <c r="F7" s="4">
        <v>258</v>
      </c>
      <c r="G7" s="4">
        <v>239</v>
      </c>
      <c r="I7" s="4">
        <v>0</v>
      </c>
      <c r="J7" s="4">
        <f>F7</f>
        <v>258</v>
      </c>
      <c r="K7" s="4">
        <f>G7</f>
        <v>239</v>
      </c>
      <c r="L7" s="4">
        <f>C7</f>
        <v>966</v>
      </c>
      <c r="M7" s="4">
        <f>D7</f>
        <v>844</v>
      </c>
      <c r="N7" s="11">
        <f>L7/J7</f>
        <v>3.7441860465116279</v>
      </c>
      <c r="O7" s="11">
        <f>M7/K7</f>
        <v>3.5313807531380754</v>
      </c>
      <c r="P7" s="11">
        <v>6.4342266201196239</v>
      </c>
      <c r="Q7" s="11">
        <v>6.2204431589803386</v>
      </c>
      <c r="R7" s="11">
        <f>J7*P7</f>
        <v>1660.0304679908629</v>
      </c>
      <c r="S7" s="11">
        <f>K7*Q7</f>
        <v>1486.6859149963009</v>
      </c>
      <c r="T7" s="11">
        <f>R7+S7</f>
        <v>3146.7163829871638</v>
      </c>
      <c r="U7" s="10"/>
      <c r="V7" s="12">
        <v>1.7</v>
      </c>
      <c r="W7" s="12">
        <f>T7*V7</f>
        <v>5349.4178510781785</v>
      </c>
    </row>
    <row r="8" spans="1:23" x14ac:dyDescent="0.25">
      <c r="A8" s="4">
        <v>1</v>
      </c>
      <c r="B8" s="4">
        <f t="shared" ref="B8:B71" si="0">C8+D8</f>
        <v>950</v>
      </c>
      <c r="C8" s="4">
        <v>568</v>
      </c>
      <c r="D8" s="4">
        <v>382</v>
      </c>
      <c r="E8" s="4">
        <f t="shared" ref="E8:E71" si="1">F8+G8</f>
        <v>684</v>
      </c>
      <c r="F8" s="4">
        <v>367</v>
      </c>
      <c r="G8" s="4">
        <v>317</v>
      </c>
      <c r="I8" s="4">
        <v>1</v>
      </c>
      <c r="J8" s="4">
        <f t="shared" ref="J8:K71" si="2">F8</f>
        <v>367</v>
      </c>
      <c r="K8" s="4">
        <f t="shared" si="2"/>
        <v>317</v>
      </c>
      <c r="L8" s="4">
        <f t="shared" ref="L8:M71" si="3">C8</f>
        <v>568</v>
      </c>
      <c r="M8" s="4">
        <f t="shared" si="3"/>
        <v>382</v>
      </c>
      <c r="N8" s="11">
        <f t="shared" ref="N8:O71" si="4">L8/J8</f>
        <v>1.5476839237057221</v>
      </c>
      <c r="O8" s="11">
        <f t="shared" si="4"/>
        <v>1.2050473186119874</v>
      </c>
      <c r="P8" s="11">
        <v>2.2045044880748232</v>
      </c>
      <c r="Q8" s="11">
        <v>2.0897980049027405</v>
      </c>
      <c r="R8" s="11">
        <f t="shared" ref="R8:S71" si="5">J8*P8</f>
        <v>809.05314712346012</v>
      </c>
      <c r="S8" s="11">
        <f t="shared" si="5"/>
        <v>662.46596755416874</v>
      </c>
      <c r="T8" s="11">
        <f t="shared" ref="T8:T71" si="6">R8+S8</f>
        <v>1471.5191146776287</v>
      </c>
      <c r="U8" s="10"/>
      <c r="V8" s="12">
        <v>1.7</v>
      </c>
      <c r="W8" s="12">
        <f t="shared" ref="W8:W71" si="7">T8*V8</f>
        <v>2501.5824949519688</v>
      </c>
    </row>
    <row r="9" spans="1:23" x14ac:dyDescent="0.25">
      <c r="A9" s="4">
        <v>2</v>
      </c>
      <c r="B9" s="4">
        <f t="shared" si="0"/>
        <v>678</v>
      </c>
      <c r="C9" s="4">
        <v>370</v>
      </c>
      <c r="D9" s="4">
        <v>308</v>
      </c>
      <c r="E9" s="4">
        <f t="shared" si="1"/>
        <v>724</v>
      </c>
      <c r="F9" s="4">
        <v>372</v>
      </c>
      <c r="G9" s="4">
        <v>352</v>
      </c>
      <c r="I9" s="4">
        <v>2</v>
      </c>
      <c r="J9" s="4">
        <f t="shared" si="2"/>
        <v>372</v>
      </c>
      <c r="K9" s="4">
        <f t="shared" si="2"/>
        <v>352</v>
      </c>
      <c r="L9" s="4">
        <f t="shared" si="3"/>
        <v>370</v>
      </c>
      <c r="M9" s="4">
        <f t="shared" si="3"/>
        <v>308</v>
      </c>
      <c r="N9" s="11">
        <f t="shared" si="4"/>
        <v>0.9946236559139785</v>
      </c>
      <c r="O9" s="11">
        <f t="shared" si="4"/>
        <v>0.875</v>
      </c>
      <c r="P9" s="11">
        <v>1.5848783900446688</v>
      </c>
      <c r="Q9" s="11">
        <v>1.5250082023294536</v>
      </c>
      <c r="R9" s="11">
        <f t="shared" si="5"/>
        <v>589.57476109661684</v>
      </c>
      <c r="S9" s="11">
        <f t="shared" si="5"/>
        <v>536.8028872199676</v>
      </c>
      <c r="T9" s="11">
        <f t="shared" si="6"/>
        <v>1126.3776483165843</v>
      </c>
      <c r="U9" s="10"/>
      <c r="V9" s="12">
        <v>1.7</v>
      </c>
      <c r="W9" s="12">
        <f t="shared" si="7"/>
        <v>1914.8420021381933</v>
      </c>
    </row>
    <row r="10" spans="1:23" x14ac:dyDescent="0.25">
      <c r="A10" s="4">
        <v>3</v>
      </c>
      <c r="B10" s="4">
        <f t="shared" si="0"/>
        <v>338</v>
      </c>
      <c r="C10" s="4">
        <v>192</v>
      </c>
      <c r="D10" s="4">
        <v>146</v>
      </c>
      <c r="E10" s="4">
        <f t="shared" si="1"/>
        <v>695</v>
      </c>
      <c r="F10" s="4">
        <v>368</v>
      </c>
      <c r="G10" s="4">
        <v>327</v>
      </c>
      <c r="I10" s="4">
        <v>3</v>
      </c>
      <c r="J10" s="4">
        <f t="shared" si="2"/>
        <v>368</v>
      </c>
      <c r="K10" s="4">
        <f t="shared" si="2"/>
        <v>327</v>
      </c>
      <c r="L10" s="4">
        <f t="shared" si="3"/>
        <v>192</v>
      </c>
      <c r="M10" s="4">
        <f t="shared" si="3"/>
        <v>146</v>
      </c>
      <c r="N10" s="11">
        <f t="shared" si="4"/>
        <v>0.52173913043478259</v>
      </c>
      <c r="O10" s="11">
        <f t="shared" si="4"/>
        <v>0.44648318042813456</v>
      </c>
      <c r="P10" s="11">
        <v>1.2217287755888222</v>
      </c>
      <c r="Q10" s="11">
        <v>1.1719670412263623</v>
      </c>
      <c r="R10" s="11">
        <f t="shared" si="5"/>
        <v>449.59618941668657</v>
      </c>
      <c r="S10" s="11">
        <f t="shared" si="5"/>
        <v>383.23322248102045</v>
      </c>
      <c r="T10" s="11">
        <f t="shared" si="6"/>
        <v>832.82941189770702</v>
      </c>
      <c r="U10" s="10"/>
      <c r="V10" s="12">
        <v>1.7</v>
      </c>
      <c r="W10" s="12">
        <f t="shared" si="7"/>
        <v>1415.8100002261019</v>
      </c>
    </row>
    <row r="11" spans="1:23" x14ac:dyDescent="0.25">
      <c r="A11" s="4">
        <v>4</v>
      </c>
      <c r="B11" s="4">
        <f t="shared" si="0"/>
        <v>281</v>
      </c>
      <c r="C11" s="4">
        <v>141</v>
      </c>
      <c r="D11" s="4">
        <v>140</v>
      </c>
      <c r="E11" s="4">
        <f t="shared" si="1"/>
        <v>723</v>
      </c>
      <c r="F11" s="4">
        <v>390</v>
      </c>
      <c r="G11" s="4">
        <v>333</v>
      </c>
      <c r="I11" s="4">
        <v>4</v>
      </c>
      <c r="J11" s="4">
        <f t="shared" si="2"/>
        <v>390</v>
      </c>
      <c r="K11" s="4">
        <f t="shared" si="2"/>
        <v>333</v>
      </c>
      <c r="L11" s="4">
        <f t="shared" si="3"/>
        <v>141</v>
      </c>
      <c r="M11" s="4">
        <f t="shared" si="3"/>
        <v>140</v>
      </c>
      <c r="N11" s="11">
        <f t="shared" si="4"/>
        <v>0.36153846153846153</v>
      </c>
      <c r="O11" s="11">
        <f t="shared" si="4"/>
        <v>0.42042042042042044</v>
      </c>
      <c r="P11" s="11">
        <v>0.9539794963662086</v>
      </c>
      <c r="Q11" s="11">
        <v>0.92065207673907978</v>
      </c>
      <c r="R11" s="11">
        <f t="shared" si="5"/>
        <v>372.05200358282133</v>
      </c>
      <c r="S11" s="11">
        <f t="shared" si="5"/>
        <v>306.57714155411355</v>
      </c>
      <c r="T11" s="11">
        <f t="shared" si="6"/>
        <v>678.62914513693488</v>
      </c>
      <c r="U11" s="10"/>
      <c r="V11" s="12">
        <v>1.7</v>
      </c>
      <c r="W11" s="12">
        <f t="shared" si="7"/>
        <v>1153.6695467327893</v>
      </c>
    </row>
    <row r="12" spans="1:23" x14ac:dyDescent="0.25">
      <c r="A12" s="4">
        <v>5</v>
      </c>
      <c r="B12" s="4">
        <f t="shared" si="0"/>
        <v>267</v>
      </c>
      <c r="C12" s="4">
        <v>122</v>
      </c>
      <c r="D12" s="4">
        <v>145</v>
      </c>
      <c r="E12" s="4">
        <f t="shared" si="1"/>
        <v>694</v>
      </c>
      <c r="F12" s="4">
        <v>352</v>
      </c>
      <c r="G12" s="4">
        <v>342</v>
      </c>
      <c r="I12" s="4">
        <v>5</v>
      </c>
      <c r="J12" s="4">
        <f t="shared" si="2"/>
        <v>352</v>
      </c>
      <c r="K12" s="4">
        <f t="shared" si="2"/>
        <v>342</v>
      </c>
      <c r="L12" s="4">
        <f t="shared" si="3"/>
        <v>122</v>
      </c>
      <c r="M12" s="4">
        <f t="shared" si="3"/>
        <v>145</v>
      </c>
      <c r="N12" s="11">
        <f t="shared" si="4"/>
        <v>0.34659090909090912</v>
      </c>
      <c r="O12" s="11">
        <f t="shared" si="4"/>
        <v>0.42397660818713451</v>
      </c>
      <c r="P12" s="11">
        <v>0.96115940689151225</v>
      </c>
      <c r="Q12" s="11">
        <v>0.93941600815011361</v>
      </c>
      <c r="R12" s="11">
        <f t="shared" si="5"/>
        <v>338.32811122581234</v>
      </c>
      <c r="S12" s="11">
        <f t="shared" si="5"/>
        <v>321.28027478733884</v>
      </c>
      <c r="T12" s="11">
        <f t="shared" si="6"/>
        <v>659.60838601315118</v>
      </c>
      <c r="U12" s="10"/>
      <c r="V12" s="12">
        <v>1.7</v>
      </c>
      <c r="W12" s="12">
        <f t="shared" si="7"/>
        <v>1121.334256222357</v>
      </c>
    </row>
    <row r="13" spans="1:23" x14ac:dyDescent="0.25">
      <c r="A13" s="4">
        <v>6</v>
      </c>
      <c r="B13" s="4">
        <f t="shared" si="0"/>
        <v>310</v>
      </c>
      <c r="C13" s="4">
        <v>150</v>
      </c>
      <c r="D13" s="4">
        <v>160</v>
      </c>
      <c r="E13" s="4">
        <f t="shared" si="1"/>
        <v>754</v>
      </c>
      <c r="F13" s="4">
        <v>368</v>
      </c>
      <c r="G13" s="4">
        <v>386</v>
      </c>
      <c r="I13" s="4">
        <v>6</v>
      </c>
      <c r="J13" s="4">
        <f t="shared" si="2"/>
        <v>368</v>
      </c>
      <c r="K13" s="4">
        <f t="shared" si="2"/>
        <v>386</v>
      </c>
      <c r="L13" s="4">
        <f t="shared" si="3"/>
        <v>150</v>
      </c>
      <c r="M13" s="4">
        <f t="shared" si="3"/>
        <v>160</v>
      </c>
      <c r="N13" s="11">
        <f t="shared" si="4"/>
        <v>0.40760869565217389</v>
      </c>
      <c r="O13" s="11">
        <f t="shared" si="4"/>
        <v>0.41450777202072536</v>
      </c>
      <c r="P13" s="11">
        <v>1.0662120287211905</v>
      </c>
      <c r="Q13" s="11">
        <v>1.0328894343208626</v>
      </c>
      <c r="R13" s="11">
        <f t="shared" si="5"/>
        <v>392.36602656939812</v>
      </c>
      <c r="S13" s="11">
        <f t="shared" si="5"/>
        <v>398.69532164785295</v>
      </c>
      <c r="T13" s="11">
        <f t="shared" si="6"/>
        <v>791.06134821725107</v>
      </c>
      <c r="U13" s="10"/>
      <c r="V13" s="12">
        <v>1.7</v>
      </c>
      <c r="W13" s="12">
        <f t="shared" si="7"/>
        <v>1344.8042919693269</v>
      </c>
    </row>
    <row r="14" spans="1:23" x14ac:dyDescent="0.25">
      <c r="A14" s="4">
        <v>7</v>
      </c>
      <c r="B14" s="4">
        <f t="shared" si="0"/>
        <v>174</v>
      </c>
      <c r="C14" s="4">
        <v>87</v>
      </c>
      <c r="D14" s="4">
        <v>87</v>
      </c>
      <c r="E14" s="4">
        <f t="shared" si="1"/>
        <v>753</v>
      </c>
      <c r="F14" s="4">
        <v>381</v>
      </c>
      <c r="G14" s="4">
        <v>372</v>
      </c>
      <c r="I14" s="4">
        <v>7</v>
      </c>
      <c r="J14" s="4">
        <f t="shared" si="2"/>
        <v>381</v>
      </c>
      <c r="K14" s="4">
        <f t="shared" si="2"/>
        <v>372</v>
      </c>
      <c r="L14" s="4">
        <f t="shared" si="3"/>
        <v>87</v>
      </c>
      <c r="M14" s="4">
        <f t="shared" si="3"/>
        <v>87</v>
      </c>
      <c r="N14" s="11">
        <f t="shared" si="4"/>
        <v>0.2283464566929134</v>
      </c>
      <c r="O14" s="11">
        <f t="shared" si="4"/>
        <v>0.23387096774193547</v>
      </c>
      <c r="P14" s="11">
        <v>0.68142269970975999</v>
      </c>
      <c r="Q14" s="11">
        <v>0.647863864896564</v>
      </c>
      <c r="R14" s="11">
        <f t="shared" si="5"/>
        <v>259.62204858941857</v>
      </c>
      <c r="S14" s="11">
        <f t="shared" si="5"/>
        <v>241.00535774152181</v>
      </c>
      <c r="T14" s="11">
        <f t="shared" si="6"/>
        <v>500.6274063309404</v>
      </c>
      <c r="U14" s="10"/>
      <c r="V14" s="12">
        <v>1.7</v>
      </c>
      <c r="W14" s="12">
        <f t="shared" si="7"/>
        <v>851.06659076259871</v>
      </c>
    </row>
    <row r="15" spans="1:23" x14ac:dyDescent="0.25">
      <c r="A15" s="4">
        <v>8</v>
      </c>
      <c r="B15" s="4">
        <f t="shared" si="0"/>
        <v>179</v>
      </c>
      <c r="C15" s="4">
        <v>92</v>
      </c>
      <c r="D15" s="4">
        <v>87</v>
      </c>
      <c r="E15" s="4">
        <f t="shared" si="1"/>
        <v>861</v>
      </c>
      <c r="F15" s="4">
        <v>433</v>
      </c>
      <c r="G15" s="4">
        <v>428</v>
      </c>
      <c r="I15" s="4">
        <v>8</v>
      </c>
      <c r="J15" s="4">
        <f t="shared" si="2"/>
        <v>433</v>
      </c>
      <c r="K15" s="4">
        <f t="shared" si="2"/>
        <v>428</v>
      </c>
      <c r="L15" s="4">
        <f t="shared" si="3"/>
        <v>92</v>
      </c>
      <c r="M15" s="4">
        <f t="shared" si="3"/>
        <v>87</v>
      </c>
      <c r="N15" s="11">
        <f t="shared" si="4"/>
        <v>0.21247113163972287</v>
      </c>
      <c r="O15" s="11">
        <f t="shared" si="4"/>
        <v>0.20327102803738317</v>
      </c>
      <c r="P15" s="11">
        <v>0.52848041934891243</v>
      </c>
      <c r="Q15" s="11">
        <v>0.50913787930395893</v>
      </c>
      <c r="R15" s="11">
        <f t="shared" si="5"/>
        <v>228.83202157807909</v>
      </c>
      <c r="S15" s="11">
        <f t="shared" si="5"/>
        <v>217.91101234209441</v>
      </c>
      <c r="T15" s="11">
        <f t="shared" si="6"/>
        <v>446.7430339201735</v>
      </c>
      <c r="U15" s="10"/>
      <c r="V15" s="12">
        <v>1.7</v>
      </c>
      <c r="W15" s="12">
        <f t="shared" si="7"/>
        <v>759.46315766429495</v>
      </c>
    </row>
    <row r="16" spans="1:23" x14ac:dyDescent="0.25">
      <c r="A16" s="4">
        <v>9</v>
      </c>
      <c r="B16" s="4">
        <f t="shared" si="0"/>
        <v>211</v>
      </c>
      <c r="C16" s="4">
        <v>100</v>
      </c>
      <c r="D16" s="4">
        <v>111</v>
      </c>
      <c r="E16" s="4">
        <f t="shared" si="1"/>
        <v>853</v>
      </c>
      <c r="F16" s="4">
        <v>434</v>
      </c>
      <c r="G16" s="4">
        <v>419</v>
      </c>
      <c r="I16" s="4">
        <v>9</v>
      </c>
      <c r="J16" s="4">
        <f t="shared" si="2"/>
        <v>434</v>
      </c>
      <c r="K16" s="4">
        <f t="shared" si="2"/>
        <v>419</v>
      </c>
      <c r="L16" s="4">
        <f t="shared" si="3"/>
        <v>100</v>
      </c>
      <c r="M16" s="4">
        <f t="shared" si="3"/>
        <v>111</v>
      </c>
      <c r="N16" s="11">
        <f t="shared" si="4"/>
        <v>0.2304147465437788</v>
      </c>
      <c r="O16" s="11">
        <f t="shared" si="4"/>
        <v>0.2649164677804296</v>
      </c>
      <c r="P16" s="11">
        <v>0.50737743045289152</v>
      </c>
      <c r="Q16" s="11">
        <v>0.48681377336958181</v>
      </c>
      <c r="R16" s="11">
        <f t="shared" si="5"/>
        <v>220.20180481655493</v>
      </c>
      <c r="S16" s="11">
        <f t="shared" si="5"/>
        <v>203.97497104185479</v>
      </c>
      <c r="T16" s="11">
        <f t="shared" si="6"/>
        <v>424.17677585840971</v>
      </c>
      <c r="U16" s="10"/>
      <c r="V16" s="12">
        <v>1.7</v>
      </c>
      <c r="W16" s="12">
        <f t="shared" si="7"/>
        <v>721.10051895929644</v>
      </c>
    </row>
    <row r="17" spans="1:23" x14ac:dyDescent="0.25">
      <c r="A17" s="4">
        <v>10</v>
      </c>
      <c r="B17" s="4">
        <f t="shared" si="0"/>
        <v>182</v>
      </c>
      <c r="C17" s="4">
        <v>85</v>
      </c>
      <c r="D17" s="4">
        <v>97</v>
      </c>
      <c r="E17" s="4">
        <f t="shared" si="1"/>
        <v>838</v>
      </c>
      <c r="F17" s="4">
        <v>411</v>
      </c>
      <c r="G17" s="4">
        <v>427</v>
      </c>
      <c r="I17" s="4">
        <v>10</v>
      </c>
      <c r="J17" s="4">
        <f t="shared" si="2"/>
        <v>411</v>
      </c>
      <c r="K17" s="4">
        <f t="shared" si="2"/>
        <v>427</v>
      </c>
      <c r="L17" s="4">
        <f t="shared" si="3"/>
        <v>85</v>
      </c>
      <c r="M17" s="4">
        <f t="shared" si="3"/>
        <v>97</v>
      </c>
      <c r="N17" s="11">
        <f t="shared" si="4"/>
        <v>0.20681265206812652</v>
      </c>
      <c r="O17" s="11">
        <f t="shared" si="4"/>
        <v>0.22716627634660422</v>
      </c>
      <c r="P17" s="11">
        <v>0.56271721386903317</v>
      </c>
      <c r="Q17" s="11">
        <v>0.55151022657259297</v>
      </c>
      <c r="R17" s="11">
        <f t="shared" si="5"/>
        <v>231.27677490017263</v>
      </c>
      <c r="S17" s="11">
        <f t="shared" si="5"/>
        <v>235.49486674649719</v>
      </c>
      <c r="T17" s="11">
        <f t="shared" si="6"/>
        <v>466.77164164666982</v>
      </c>
      <c r="U17" s="10"/>
      <c r="V17" s="12">
        <v>1.7</v>
      </c>
      <c r="W17" s="12">
        <f t="shared" si="7"/>
        <v>793.51179079933866</v>
      </c>
    </row>
    <row r="18" spans="1:23" x14ac:dyDescent="0.25">
      <c r="A18" s="4">
        <v>11</v>
      </c>
      <c r="B18" s="4">
        <f t="shared" si="0"/>
        <v>218</v>
      </c>
      <c r="C18" s="4">
        <v>99</v>
      </c>
      <c r="D18" s="4">
        <v>119</v>
      </c>
      <c r="E18" s="4">
        <f t="shared" si="1"/>
        <v>796</v>
      </c>
      <c r="F18" s="4">
        <v>418</v>
      </c>
      <c r="G18" s="4">
        <v>378</v>
      </c>
      <c r="I18" s="4">
        <v>11</v>
      </c>
      <c r="J18" s="4">
        <f t="shared" si="2"/>
        <v>418</v>
      </c>
      <c r="K18" s="4">
        <f t="shared" si="2"/>
        <v>378</v>
      </c>
      <c r="L18" s="4">
        <f t="shared" si="3"/>
        <v>99</v>
      </c>
      <c r="M18" s="4">
        <f t="shared" si="3"/>
        <v>119</v>
      </c>
      <c r="N18" s="11">
        <f t="shared" si="4"/>
        <v>0.23684210526315788</v>
      </c>
      <c r="O18" s="11">
        <f t="shared" si="4"/>
        <v>0.31481481481481483</v>
      </c>
      <c r="P18" s="11">
        <v>0.56800722340963639</v>
      </c>
      <c r="Q18" s="11">
        <v>0.63163068376358689</v>
      </c>
      <c r="R18" s="11">
        <f t="shared" si="5"/>
        <v>237.42701938522802</v>
      </c>
      <c r="S18" s="11">
        <f t="shared" si="5"/>
        <v>238.75639846263584</v>
      </c>
      <c r="T18" s="11">
        <f t="shared" si="6"/>
        <v>476.18341784786389</v>
      </c>
      <c r="U18" s="10"/>
      <c r="V18" s="12">
        <v>1.7</v>
      </c>
      <c r="W18" s="12">
        <f t="shared" si="7"/>
        <v>809.51181034136857</v>
      </c>
    </row>
    <row r="19" spans="1:23" x14ac:dyDescent="0.25">
      <c r="A19" s="4">
        <v>12</v>
      </c>
      <c r="B19" s="4">
        <f t="shared" si="0"/>
        <v>177</v>
      </c>
      <c r="C19" s="4">
        <v>74</v>
      </c>
      <c r="D19" s="4">
        <v>103</v>
      </c>
      <c r="E19" s="4">
        <f t="shared" si="1"/>
        <v>739</v>
      </c>
      <c r="F19" s="4">
        <v>364</v>
      </c>
      <c r="G19" s="4">
        <v>375</v>
      </c>
      <c r="I19" s="4">
        <v>12</v>
      </c>
      <c r="J19" s="4">
        <f t="shared" si="2"/>
        <v>364</v>
      </c>
      <c r="K19" s="4">
        <f t="shared" si="2"/>
        <v>375</v>
      </c>
      <c r="L19" s="4">
        <f t="shared" si="3"/>
        <v>74</v>
      </c>
      <c r="M19" s="4">
        <f t="shared" si="3"/>
        <v>103</v>
      </c>
      <c r="N19" s="11">
        <f t="shared" si="4"/>
        <v>0.2032967032967033</v>
      </c>
      <c r="O19" s="11">
        <f t="shared" si="4"/>
        <v>0.27466666666666667</v>
      </c>
      <c r="P19" s="11">
        <v>0.52156480470010524</v>
      </c>
      <c r="Q19" s="11">
        <v>0.57526440867496864</v>
      </c>
      <c r="R19" s="11">
        <f t="shared" si="5"/>
        <v>189.84958891083832</v>
      </c>
      <c r="S19" s="11">
        <f t="shared" si="5"/>
        <v>215.72415325311323</v>
      </c>
      <c r="T19" s="11">
        <f t="shared" si="6"/>
        <v>405.57374216395158</v>
      </c>
      <c r="U19" s="10"/>
      <c r="V19" s="12">
        <v>1.7</v>
      </c>
      <c r="W19" s="12">
        <f t="shared" si="7"/>
        <v>689.47536167871772</v>
      </c>
    </row>
    <row r="20" spans="1:23" x14ac:dyDescent="0.25">
      <c r="A20" s="4">
        <v>13</v>
      </c>
      <c r="B20" s="4">
        <f t="shared" si="0"/>
        <v>242</v>
      </c>
      <c r="C20" s="4">
        <v>99</v>
      </c>
      <c r="D20" s="4">
        <v>143</v>
      </c>
      <c r="E20" s="4">
        <f t="shared" si="1"/>
        <v>732</v>
      </c>
      <c r="F20" s="4">
        <v>345</v>
      </c>
      <c r="G20" s="4">
        <v>387</v>
      </c>
      <c r="I20" s="4">
        <v>13</v>
      </c>
      <c r="J20" s="4">
        <f t="shared" si="2"/>
        <v>345</v>
      </c>
      <c r="K20" s="4">
        <f t="shared" si="2"/>
        <v>387</v>
      </c>
      <c r="L20" s="4">
        <f t="shared" si="3"/>
        <v>99</v>
      </c>
      <c r="M20" s="4">
        <f t="shared" si="3"/>
        <v>143</v>
      </c>
      <c r="N20" s="11">
        <f t="shared" si="4"/>
        <v>0.28695652173913044</v>
      </c>
      <c r="O20" s="11">
        <f t="shared" si="4"/>
        <v>0.36950904392764861</v>
      </c>
      <c r="P20" s="11">
        <v>0.5160635947954475</v>
      </c>
      <c r="Q20" s="11">
        <v>0.5934374665989699</v>
      </c>
      <c r="R20" s="11">
        <f t="shared" si="5"/>
        <v>178.04194020442938</v>
      </c>
      <c r="S20" s="11">
        <f t="shared" si="5"/>
        <v>229.66029957380135</v>
      </c>
      <c r="T20" s="11">
        <f t="shared" si="6"/>
        <v>407.70223977823071</v>
      </c>
      <c r="U20" s="10"/>
      <c r="V20" s="12">
        <v>1.7</v>
      </c>
      <c r="W20" s="12">
        <f t="shared" si="7"/>
        <v>693.09380762299213</v>
      </c>
    </row>
    <row r="21" spans="1:23" x14ac:dyDescent="0.25">
      <c r="A21" s="4">
        <v>14</v>
      </c>
      <c r="B21" s="4">
        <f t="shared" si="0"/>
        <v>244</v>
      </c>
      <c r="C21" s="4">
        <v>90</v>
      </c>
      <c r="D21" s="4">
        <v>154</v>
      </c>
      <c r="E21" s="4">
        <f t="shared" si="1"/>
        <v>739</v>
      </c>
      <c r="F21" s="4">
        <v>385</v>
      </c>
      <c r="G21" s="4">
        <v>354</v>
      </c>
      <c r="I21" s="4">
        <v>14</v>
      </c>
      <c r="J21" s="4">
        <f t="shared" si="2"/>
        <v>385</v>
      </c>
      <c r="K21" s="4">
        <f t="shared" si="2"/>
        <v>354</v>
      </c>
      <c r="L21" s="4">
        <f t="shared" si="3"/>
        <v>90</v>
      </c>
      <c r="M21" s="4">
        <f t="shared" si="3"/>
        <v>154</v>
      </c>
      <c r="N21" s="11">
        <f t="shared" si="4"/>
        <v>0.23376623376623376</v>
      </c>
      <c r="O21" s="11">
        <f t="shared" si="4"/>
        <v>0.43502824858757061</v>
      </c>
      <c r="P21" s="11">
        <v>0.63843652973737453</v>
      </c>
      <c r="Q21" s="11">
        <v>0.70099892444554568</v>
      </c>
      <c r="R21" s="11">
        <f t="shared" si="5"/>
        <v>245.79806394888919</v>
      </c>
      <c r="S21" s="11">
        <f t="shared" si="5"/>
        <v>248.15361925372318</v>
      </c>
      <c r="T21" s="11">
        <f t="shared" si="6"/>
        <v>493.95168320261234</v>
      </c>
      <c r="U21" s="10"/>
      <c r="V21" s="12">
        <v>1.7</v>
      </c>
      <c r="W21" s="12">
        <f t="shared" si="7"/>
        <v>839.71786144444093</v>
      </c>
    </row>
    <row r="22" spans="1:23" x14ac:dyDescent="0.25">
      <c r="A22" s="4">
        <v>15</v>
      </c>
      <c r="B22" s="4">
        <f t="shared" si="0"/>
        <v>242</v>
      </c>
      <c r="C22" s="4">
        <v>103</v>
      </c>
      <c r="D22" s="4">
        <v>139</v>
      </c>
      <c r="E22" s="4">
        <f t="shared" si="1"/>
        <v>735</v>
      </c>
      <c r="F22" s="4">
        <v>354</v>
      </c>
      <c r="G22" s="4">
        <v>381</v>
      </c>
      <c r="I22" s="4">
        <v>15</v>
      </c>
      <c r="J22" s="4">
        <f t="shared" si="2"/>
        <v>354</v>
      </c>
      <c r="K22" s="4">
        <f t="shared" si="2"/>
        <v>381</v>
      </c>
      <c r="L22" s="4">
        <f t="shared" si="3"/>
        <v>103</v>
      </c>
      <c r="M22" s="4">
        <f t="shared" si="3"/>
        <v>139</v>
      </c>
      <c r="N22" s="11">
        <f t="shared" si="4"/>
        <v>0.29096045197740111</v>
      </c>
      <c r="O22" s="11">
        <f t="shared" si="4"/>
        <v>0.3648293963254593</v>
      </c>
      <c r="P22" s="11">
        <v>1.0435933178602841</v>
      </c>
      <c r="Q22" s="11">
        <v>0.73299310689807828</v>
      </c>
      <c r="R22" s="11">
        <f t="shared" si="5"/>
        <v>369.43203452254056</v>
      </c>
      <c r="S22" s="11">
        <f t="shared" si="5"/>
        <v>279.27037372816784</v>
      </c>
      <c r="T22" s="11">
        <f t="shared" si="6"/>
        <v>648.70240825070846</v>
      </c>
      <c r="U22" s="10"/>
      <c r="V22" s="12">
        <v>1.7</v>
      </c>
      <c r="W22" s="12">
        <f t="shared" si="7"/>
        <v>1102.7940940262044</v>
      </c>
    </row>
    <row r="23" spans="1:23" x14ac:dyDescent="0.25">
      <c r="A23" s="4">
        <v>16</v>
      </c>
      <c r="B23" s="4">
        <f t="shared" si="0"/>
        <v>172</v>
      </c>
      <c r="C23" s="4">
        <v>70</v>
      </c>
      <c r="D23" s="4">
        <v>102</v>
      </c>
      <c r="E23" s="4">
        <f t="shared" si="1"/>
        <v>687</v>
      </c>
      <c r="F23" s="4">
        <v>347</v>
      </c>
      <c r="G23" s="4">
        <v>340</v>
      </c>
      <c r="I23" s="4">
        <v>16</v>
      </c>
      <c r="J23" s="4">
        <f t="shared" si="2"/>
        <v>347</v>
      </c>
      <c r="K23" s="4">
        <f t="shared" si="2"/>
        <v>340</v>
      </c>
      <c r="L23" s="4">
        <f t="shared" si="3"/>
        <v>70</v>
      </c>
      <c r="M23" s="4">
        <f t="shared" si="3"/>
        <v>102</v>
      </c>
      <c r="N23" s="11">
        <f t="shared" si="4"/>
        <v>0.20172910662824209</v>
      </c>
      <c r="O23" s="11">
        <f t="shared" si="4"/>
        <v>0.3</v>
      </c>
      <c r="P23" s="11">
        <v>0.69695700899342317</v>
      </c>
      <c r="Q23" s="11">
        <v>0.67078715145001055</v>
      </c>
      <c r="R23" s="11">
        <f t="shared" si="5"/>
        <v>241.84408212071784</v>
      </c>
      <c r="S23" s="11">
        <f t="shared" si="5"/>
        <v>228.0676314930036</v>
      </c>
      <c r="T23" s="11">
        <f t="shared" si="6"/>
        <v>469.91171361372142</v>
      </c>
      <c r="U23" s="10"/>
      <c r="V23" s="12">
        <v>1.7</v>
      </c>
      <c r="W23" s="12">
        <f t="shared" si="7"/>
        <v>798.84991314332638</v>
      </c>
    </row>
    <row r="24" spans="1:23" x14ac:dyDescent="0.25">
      <c r="A24" s="4">
        <v>17</v>
      </c>
      <c r="B24" s="4">
        <f t="shared" si="0"/>
        <v>190</v>
      </c>
      <c r="C24" s="4">
        <v>85</v>
      </c>
      <c r="D24" s="4">
        <v>105</v>
      </c>
      <c r="E24" s="4">
        <f t="shared" si="1"/>
        <v>638</v>
      </c>
      <c r="F24" s="4">
        <v>313</v>
      </c>
      <c r="G24" s="4">
        <v>325</v>
      </c>
      <c r="I24" s="4">
        <v>17</v>
      </c>
      <c r="J24" s="4">
        <f t="shared" si="2"/>
        <v>313</v>
      </c>
      <c r="K24" s="4">
        <f t="shared" si="2"/>
        <v>325</v>
      </c>
      <c r="L24" s="4">
        <f t="shared" si="3"/>
        <v>85</v>
      </c>
      <c r="M24" s="4">
        <f t="shared" si="3"/>
        <v>105</v>
      </c>
      <c r="N24" s="11">
        <f t="shared" si="4"/>
        <v>0.27156549520766771</v>
      </c>
      <c r="O24" s="11">
        <f t="shared" si="4"/>
        <v>0.32307692307692309</v>
      </c>
      <c r="P24" s="11">
        <v>1.0091442389909973</v>
      </c>
      <c r="Q24" s="11">
        <v>0.80869856940665596</v>
      </c>
      <c r="R24" s="11">
        <f t="shared" si="5"/>
        <v>315.86214680418215</v>
      </c>
      <c r="S24" s="11">
        <f t="shared" si="5"/>
        <v>262.82703505716319</v>
      </c>
      <c r="T24" s="11">
        <f t="shared" si="6"/>
        <v>578.68918186134533</v>
      </c>
      <c r="U24" s="10"/>
      <c r="V24" s="12">
        <v>1.7</v>
      </c>
      <c r="W24" s="12">
        <f t="shared" si="7"/>
        <v>983.77160916428704</v>
      </c>
    </row>
    <row r="25" spans="1:23" x14ac:dyDescent="0.25">
      <c r="A25" s="4">
        <v>18</v>
      </c>
      <c r="B25" s="4">
        <f t="shared" si="0"/>
        <v>174</v>
      </c>
      <c r="C25" s="4">
        <v>89</v>
      </c>
      <c r="D25" s="4">
        <v>85</v>
      </c>
      <c r="E25" s="4">
        <f t="shared" si="1"/>
        <v>665</v>
      </c>
      <c r="F25" s="4">
        <v>304</v>
      </c>
      <c r="G25" s="4">
        <v>361</v>
      </c>
      <c r="I25" s="4">
        <v>18</v>
      </c>
      <c r="J25" s="4">
        <f t="shared" si="2"/>
        <v>304</v>
      </c>
      <c r="K25" s="4">
        <f t="shared" si="2"/>
        <v>361</v>
      </c>
      <c r="L25" s="4">
        <f t="shared" si="3"/>
        <v>89</v>
      </c>
      <c r="M25" s="4">
        <f t="shared" si="3"/>
        <v>85</v>
      </c>
      <c r="N25" s="11">
        <f t="shared" si="4"/>
        <v>0.29276315789473684</v>
      </c>
      <c r="O25" s="11">
        <f t="shared" si="4"/>
        <v>0.23545706371191136</v>
      </c>
      <c r="P25" s="11">
        <v>1.018955829525831</v>
      </c>
      <c r="Q25" s="11">
        <v>0.79695779154279189</v>
      </c>
      <c r="R25" s="11">
        <f t="shared" si="5"/>
        <v>309.7625721758526</v>
      </c>
      <c r="S25" s="11">
        <f t="shared" si="5"/>
        <v>287.70176274694785</v>
      </c>
      <c r="T25" s="11">
        <f t="shared" si="6"/>
        <v>597.46433492280039</v>
      </c>
      <c r="U25" s="10"/>
      <c r="V25" s="12">
        <v>1.7</v>
      </c>
      <c r="W25" s="12">
        <f t="shared" si="7"/>
        <v>1015.6893693687606</v>
      </c>
    </row>
    <row r="26" spans="1:23" x14ac:dyDescent="0.25">
      <c r="A26" s="4">
        <v>19</v>
      </c>
      <c r="B26" s="4">
        <f t="shared" si="0"/>
        <v>100</v>
      </c>
      <c r="C26" s="4">
        <v>43</v>
      </c>
      <c r="D26" s="4">
        <v>57</v>
      </c>
      <c r="E26" s="4">
        <f t="shared" si="1"/>
        <v>737</v>
      </c>
      <c r="F26" s="4">
        <v>372</v>
      </c>
      <c r="G26" s="4">
        <v>365</v>
      </c>
      <c r="I26" s="4">
        <v>19</v>
      </c>
      <c r="J26" s="4">
        <f t="shared" si="2"/>
        <v>372</v>
      </c>
      <c r="K26" s="4">
        <f t="shared" si="2"/>
        <v>365</v>
      </c>
      <c r="L26" s="4">
        <f t="shared" si="3"/>
        <v>43</v>
      </c>
      <c r="M26" s="4">
        <f t="shared" si="3"/>
        <v>57</v>
      </c>
      <c r="N26" s="11">
        <f t="shared" si="4"/>
        <v>0.11559139784946236</v>
      </c>
      <c r="O26" s="11">
        <f t="shared" si="4"/>
        <v>0.15616438356164383</v>
      </c>
      <c r="P26" s="11">
        <v>0.62852975267773137</v>
      </c>
      <c r="Q26" s="11">
        <v>0.83678059372715008</v>
      </c>
      <c r="R26" s="11">
        <f t="shared" si="5"/>
        <v>233.81306799611608</v>
      </c>
      <c r="S26" s="11">
        <f t="shared" si="5"/>
        <v>305.42491671040978</v>
      </c>
      <c r="T26" s="11">
        <f t="shared" si="6"/>
        <v>539.23798470652582</v>
      </c>
      <c r="U26" s="10"/>
      <c r="V26" s="12">
        <v>1.7</v>
      </c>
      <c r="W26" s="12">
        <f t="shared" si="7"/>
        <v>916.70457400109387</v>
      </c>
    </row>
    <row r="27" spans="1:23" x14ac:dyDescent="0.25">
      <c r="A27" s="4">
        <v>20</v>
      </c>
      <c r="B27" s="4">
        <f t="shared" si="0"/>
        <v>154</v>
      </c>
      <c r="C27" s="4">
        <v>47</v>
      </c>
      <c r="D27" s="4">
        <v>107</v>
      </c>
      <c r="E27" s="4">
        <f t="shared" si="1"/>
        <v>699</v>
      </c>
      <c r="F27" s="4">
        <v>351</v>
      </c>
      <c r="G27" s="4">
        <v>348</v>
      </c>
      <c r="I27" s="4">
        <v>20</v>
      </c>
      <c r="J27" s="4">
        <f t="shared" si="2"/>
        <v>351</v>
      </c>
      <c r="K27" s="4">
        <f t="shared" si="2"/>
        <v>348</v>
      </c>
      <c r="L27" s="4">
        <f t="shared" si="3"/>
        <v>47</v>
      </c>
      <c r="M27" s="4">
        <f t="shared" si="3"/>
        <v>107</v>
      </c>
      <c r="N27" s="11">
        <f t="shared" si="4"/>
        <v>0.13390313390313391</v>
      </c>
      <c r="O27" s="11">
        <f t="shared" si="4"/>
        <v>0.30747126436781608</v>
      </c>
      <c r="P27" s="11">
        <v>0.56719046501466741</v>
      </c>
      <c r="Q27" s="11">
        <v>0.86531066601929851</v>
      </c>
      <c r="R27" s="11">
        <f t="shared" si="5"/>
        <v>199.08385322014826</v>
      </c>
      <c r="S27" s="11">
        <f t="shared" si="5"/>
        <v>301.12811177471588</v>
      </c>
      <c r="T27" s="11">
        <f t="shared" si="6"/>
        <v>500.21196499486416</v>
      </c>
      <c r="U27" s="10"/>
      <c r="V27" s="12">
        <v>1.7</v>
      </c>
      <c r="W27" s="12">
        <f t="shared" si="7"/>
        <v>850.36034049126908</v>
      </c>
    </row>
    <row r="28" spans="1:23" x14ac:dyDescent="0.25">
      <c r="A28" s="4">
        <v>21</v>
      </c>
      <c r="B28" s="4">
        <f t="shared" si="0"/>
        <v>113</v>
      </c>
      <c r="C28" s="4">
        <v>40</v>
      </c>
      <c r="D28" s="4">
        <v>73</v>
      </c>
      <c r="E28" s="4">
        <f t="shared" si="1"/>
        <v>666</v>
      </c>
      <c r="F28" s="4">
        <v>323</v>
      </c>
      <c r="G28" s="4">
        <v>343</v>
      </c>
      <c r="I28" s="4">
        <v>21</v>
      </c>
      <c r="J28" s="4">
        <f t="shared" si="2"/>
        <v>323</v>
      </c>
      <c r="K28" s="4">
        <f t="shared" si="2"/>
        <v>343</v>
      </c>
      <c r="L28" s="4">
        <f t="shared" si="3"/>
        <v>40</v>
      </c>
      <c r="M28" s="4">
        <f>D28</f>
        <v>73</v>
      </c>
      <c r="N28" s="11">
        <f t="shared" si="4"/>
        <v>0.1238390092879257</v>
      </c>
      <c r="O28" s="11">
        <f t="shared" si="4"/>
        <v>0.21282798833819241</v>
      </c>
      <c r="P28" s="11">
        <v>0.52464205539856512</v>
      </c>
      <c r="Q28" s="11">
        <v>0.92242851778304358</v>
      </c>
      <c r="R28" s="11">
        <f t="shared" si="5"/>
        <v>169.45938389373654</v>
      </c>
      <c r="S28" s="11">
        <f t="shared" si="5"/>
        <v>316.39298159958395</v>
      </c>
      <c r="T28" s="11">
        <f t="shared" si="6"/>
        <v>485.85236549332046</v>
      </c>
      <c r="U28" s="10"/>
      <c r="V28" s="12">
        <v>1.7</v>
      </c>
      <c r="W28" s="12">
        <f t="shared" si="7"/>
        <v>825.9490213386448</v>
      </c>
    </row>
    <row r="29" spans="1:23" x14ac:dyDescent="0.25">
      <c r="A29" s="4">
        <v>22</v>
      </c>
      <c r="B29" s="4">
        <f t="shared" si="0"/>
        <v>117</v>
      </c>
      <c r="C29" s="4">
        <v>31</v>
      </c>
      <c r="D29" s="4">
        <v>86</v>
      </c>
      <c r="E29" s="4">
        <f t="shared" si="1"/>
        <v>621</v>
      </c>
      <c r="F29" s="4">
        <v>286</v>
      </c>
      <c r="G29" s="4">
        <v>335</v>
      </c>
      <c r="I29" s="4">
        <v>22</v>
      </c>
      <c r="J29" s="4">
        <f t="shared" si="2"/>
        <v>286</v>
      </c>
      <c r="K29" s="4">
        <f t="shared" si="2"/>
        <v>335</v>
      </c>
      <c r="L29" s="4">
        <f t="shared" si="3"/>
        <v>31</v>
      </c>
      <c r="M29" s="4">
        <f t="shared" si="3"/>
        <v>86</v>
      </c>
      <c r="N29" s="11">
        <f t="shared" si="4"/>
        <v>0.10839160839160839</v>
      </c>
      <c r="O29" s="11">
        <f t="shared" si="4"/>
        <v>0.25671641791044775</v>
      </c>
      <c r="P29" s="11">
        <v>0.5405827892700672</v>
      </c>
      <c r="Q29" s="11">
        <v>0.97822522951551583</v>
      </c>
      <c r="R29" s="11">
        <f t="shared" si="5"/>
        <v>154.60667773123922</v>
      </c>
      <c r="S29" s="11">
        <f t="shared" si="5"/>
        <v>327.70545188769779</v>
      </c>
      <c r="T29" s="11">
        <f t="shared" si="6"/>
        <v>482.31212961893698</v>
      </c>
      <c r="U29" s="10"/>
      <c r="V29" s="12">
        <v>1.7</v>
      </c>
      <c r="W29" s="12">
        <f t="shared" si="7"/>
        <v>819.93062035219282</v>
      </c>
    </row>
    <row r="30" spans="1:23" x14ac:dyDescent="0.25">
      <c r="A30" s="4">
        <v>23</v>
      </c>
      <c r="B30" s="4">
        <f t="shared" si="0"/>
        <v>151</v>
      </c>
      <c r="C30" s="4">
        <v>38</v>
      </c>
      <c r="D30" s="4">
        <v>113</v>
      </c>
      <c r="E30" s="4">
        <f t="shared" si="1"/>
        <v>584</v>
      </c>
      <c r="F30" s="4">
        <v>289</v>
      </c>
      <c r="G30" s="4">
        <v>295</v>
      </c>
      <c r="I30" s="4">
        <v>23</v>
      </c>
      <c r="J30" s="4">
        <f t="shared" si="2"/>
        <v>289</v>
      </c>
      <c r="K30" s="4">
        <f t="shared" si="2"/>
        <v>295</v>
      </c>
      <c r="L30" s="4">
        <f t="shared" si="3"/>
        <v>38</v>
      </c>
      <c r="M30" s="4">
        <f t="shared" si="3"/>
        <v>113</v>
      </c>
      <c r="N30" s="11">
        <f t="shared" si="4"/>
        <v>0.13148788927335639</v>
      </c>
      <c r="O30" s="11">
        <f t="shared" si="4"/>
        <v>0.38305084745762713</v>
      </c>
      <c r="P30" s="11">
        <v>0.52816771700088849</v>
      </c>
      <c r="Q30" s="11">
        <v>0.99177549684906241</v>
      </c>
      <c r="R30" s="11">
        <f t="shared" si="5"/>
        <v>152.64047021325678</v>
      </c>
      <c r="S30" s="11">
        <f t="shared" si="5"/>
        <v>292.57377157047341</v>
      </c>
      <c r="T30" s="11">
        <f t="shared" si="6"/>
        <v>445.21424178373019</v>
      </c>
      <c r="U30" s="10"/>
      <c r="V30" s="12">
        <v>1.7</v>
      </c>
      <c r="W30" s="12">
        <f t="shared" si="7"/>
        <v>756.86421103234125</v>
      </c>
    </row>
    <row r="31" spans="1:23" x14ac:dyDescent="0.25">
      <c r="A31" s="4">
        <v>24</v>
      </c>
      <c r="B31" s="4">
        <f t="shared" si="0"/>
        <v>151</v>
      </c>
      <c r="C31" s="4">
        <v>58</v>
      </c>
      <c r="D31" s="4">
        <v>93</v>
      </c>
      <c r="E31" s="4">
        <f t="shared" si="1"/>
        <v>574</v>
      </c>
      <c r="F31" s="4">
        <v>269</v>
      </c>
      <c r="G31" s="4">
        <v>305</v>
      </c>
      <c r="I31" s="4">
        <v>24</v>
      </c>
      <c r="J31" s="4">
        <f t="shared" si="2"/>
        <v>269</v>
      </c>
      <c r="K31" s="4">
        <f t="shared" si="2"/>
        <v>305</v>
      </c>
      <c r="L31" s="4">
        <f t="shared" si="3"/>
        <v>58</v>
      </c>
      <c r="M31" s="4">
        <f t="shared" si="3"/>
        <v>93</v>
      </c>
      <c r="N31" s="11">
        <f t="shared" si="4"/>
        <v>0.21561338289962825</v>
      </c>
      <c r="O31" s="11">
        <f t="shared" si="4"/>
        <v>0.30491803278688523</v>
      </c>
      <c r="P31" s="11">
        <v>0.54854732023040464</v>
      </c>
      <c r="Q31" s="11">
        <v>0.99932185300383425</v>
      </c>
      <c r="R31" s="11">
        <f t="shared" si="5"/>
        <v>147.55922914197885</v>
      </c>
      <c r="S31" s="11">
        <f t="shared" si="5"/>
        <v>304.79316516616944</v>
      </c>
      <c r="T31" s="11">
        <f t="shared" si="6"/>
        <v>452.35239430814829</v>
      </c>
      <c r="U31" s="10"/>
      <c r="V31" s="12">
        <v>1.7</v>
      </c>
      <c r="W31" s="12">
        <f t="shared" si="7"/>
        <v>768.99907032385204</v>
      </c>
    </row>
    <row r="32" spans="1:23" x14ac:dyDescent="0.25">
      <c r="A32" s="4">
        <v>25</v>
      </c>
      <c r="B32" s="4">
        <f t="shared" si="0"/>
        <v>176</v>
      </c>
      <c r="C32" s="4">
        <v>36</v>
      </c>
      <c r="D32" s="4">
        <v>140</v>
      </c>
      <c r="E32" s="4">
        <f t="shared" si="1"/>
        <v>544</v>
      </c>
      <c r="F32" s="4">
        <v>283</v>
      </c>
      <c r="G32" s="4">
        <v>261</v>
      </c>
      <c r="I32" s="4">
        <v>25</v>
      </c>
      <c r="J32" s="4">
        <f t="shared" si="2"/>
        <v>283</v>
      </c>
      <c r="K32" s="4">
        <f t="shared" si="2"/>
        <v>261</v>
      </c>
      <c r="L32" s="4">
        <f t="shared" si="3"/>
        <v>36</v>
      </c>
      <c r="M32" s="4">
        <f t="shared" si="3"/>
        <v>140</v>
      </c>
      <c r="N32" s="11">
        <f t="shared" si="4"/>
        <v>0.12720848056537101</v>
      </c>
      <c r="O32" s="11">
        <f t="shared" si="4"/>
        <v>0.53639846743295017</v>
      </c>
      <c r="P32" s="11">
        <v>0.58908696535600669</v>
      </c>
      <c r="Q32" s="11">
        <v>1.084123079113771</v>
      </c>
      <c r="R32" s="11">
        <f t="shared" si="5"/>
        <v>166.7116111957499</v>
      </c>
      <c r="S32" s="11">
        <f t="shared" si="5"/>
        <v>282.95612364869424</v>
      </c>
      <c r="T32" s="11">
        <f t="shared" si="6"/>
        <v>449.66773484444411</v>
      </c>
      <c r="U32" s="10"/>
      <c r="V32" s="12">
        <v>1.7</v>
      </c>
      <c r="W32" s="12">
        <f t="shared" si="7"/>
        <v>764.43514923555495</v>
      </c>
    </row>
    <row r="33" spans="1:23" x14ac:dyDescent="0.25">
      <c r="A33" s="4">
        <v>26</v>
      </c>
      <c r="B33" s="4">
        <f t="shared" si="0"/>
        <v>194</v>
      </c>
      <c r="C33" s="4">
        <v>40</v>
      </c>
      <c r="D33" s="4">
        <v>154</v>
      </c>
      <c r="E33" s="4">
        <f t="shared" si="1"/>
        <v>548</v>
      </c>
      <c r="F33" s="4">
        <v>295</v>
      </c>
      <c r="G33" s="4">
        <v>253</v>
      </c>
      <c r="I33" s="4">
        <v>26</v>
      </c>
      <c r="J33" s="4">
        <f t="shared" si="2"/>
        <v>295</v>
      </c>
      <c r="K33" s="4">
        <f t="shared" si="2"/>
        <v>253</v>
      </c>
      <c r="L33" s="4">
        <f t="shared" si="3"/>
        <v>40</v>
      </c>
      <c r="M33" s="4">
        <f t="shared" si="3"/>
        <v>154</v>
      </c>
      <c r="N33" s="11">
        <f t="shared" si="4"/>
        <v>0.13559322033898305</v>
      </c>
      <c r="O33" s="11">
        <f t="shared" si="4"/>
        <v>0.60869565217391308</v>
      </c>
      <c r="P33" s="11">
        <v>0.59093466609863377</v>
      </c>
      <c r="Q33" s="11">
        <v>1.0715821873551956</v>
      </c>
      <c r="R33" s="11">
        <f t="shared" si="5"/>
        <v>174.32572649909696</v>
      </c>
      <c r="S33" s="11">
        <f t="shared" si="5"/>
        <v>271.11029340086446</v>
      </c>
      <c r="T33" s="11">
        <f t="shared" si="6"/>
        <v>445.43601989996142</v>
      </c>
      <c r="U33" s="10"/>
      <c r="V33" s="12">
        <v>1.7</v>
      </c>
      <c r="W33" s="12">
        <f t="shared" si="7"/>
        <v>757.24123382993434</v>
      </c>
    </row>
    <row r="34" spans="1:23" x14ac:dyDescent="0.25">
      <c r="A34" s="4">
        <v>27</v>
      </c>
      <c r="B34" s="4">
        <f t="shared" si="0"/>
        <v>207</v>
      </c>
      <c r="C34" s="4">
        <v>43</v>
      </c>
      <c r="D34" s="4">
        <v>164</v>
      </c>
      <c r="E34" s="4">
        <f t="shared" si="1"/>
        <v>558</v>
      </c>
      <c r="F34" s="4">
        <v>302</v>
      </c>
      <c r="G34" s="4">
        <v>256</v>
      </c>
      <c r="I34" s="4">
        <v>27</v>
      </c>
      <c r="J34" s="4">
        <f t="shared" si="2"/>
        <v>302</v>
      </c>
      <c r="K34" s="4">
        <f t="shared" si="2"/>
        <v>256</v>
      </c>
      <c r="L34" s="4">
        <f t="shared" si="3"/>
        <v>43</v>
      </c>
      <c r="M34" s="4">
        <f t="shared" si="3"/>
        <v>164</v>
      </c>
      <c r="N34" s="11">
        <f t="shared" si="4"/>
        <v>0.14238410596026491</v>
      </c>
      <c r="O34" s="11">
        <f t="shared" si="4"/>
        <v>0.640625</v>
      </c>
      <c r="P34" s="11">
        <v>0.58748128597612848</v>
      </c>
      <c r="Q34" s="11">
        <v>1.0678788469735412</v>
      </c>
      <c r="R34" s="11">
        <f t="shared" si="5"/>
        <v>177.41934836479081</v>
      </c>
      <c r="S34" s="11">
        <f t="shared" si="5"/>
        <v>273.37698482522654</v>
      </c>
      <c r="T34" s="11">
        <f t="shared" si="6"/>
        <v>450.79633319001732</v>
      </c>
      <c r="U34" s="10"/>
      <c r="V34" s="12">
        <v>1.7</v>
      </c>
      <c r="W34" s="12">
        <f t="shared" si="7"/>
        <v>766.35376642302947</v>
      </c>
    </row>
    <row r="35" spans="1:23" x14ac:dyDescent="0.25">
      <c r="A35" s="4">
        <v>28</v>
      </c>
      <c r="B35" s="4">
        <f t="shared" si="0"/>
        <v>238</v>
      </c>
      <c r="C35" s="4">
        <v>51</v>
      </c>
      <c r="D35" s="4">
        <v>187</v>
      </c>
      <c r="E35" s="4">
        <f t="shared" si="1"/>
        <v>599</v>
      </c>
      <c r="F35" s="4">
        <v>333</v>
      </c>
      <c r="G35" s="4">
        <v>266</v>
      </c>
      <c r="I35" s="4">
        <v>28</v>
      </c>
      <c r="J35" s="4">
        <f t="shared" si="2"/>
        <v>333</v>
      </c>
      <c r="K35" s="4">
        <f t="shared" si="2"/>
        <v>266</v>
      </c>
      <c r="L35" s="4">
        <f t="shared" si="3"/>
        <v>51</v>
      </c>
      <c r="M35" s="4">
        <f t="shared" si="3"/>
        <v>187</v>
      </c>
      <c r="N35" s="11">
        <f t="shared" si="4"/>
        <v>0.15315315315315314</v>
      </c>
      <c r="O35" s="11">
        <f t="shared" si="4"/>
        <v>0.70300751879699253</v>
      </c>
      <c r="P35" s="11">
        <v>0.59231119602091498</v>
      </c>
      <c r="Q35" s="11">
        <v>1.0555219569342595</v>
      </c>
      <c r="R35" s="11">
        <f t="shared" si="5"/>
        <v>197.23962827496467</v>
      </c>
      <c r="S35" s="11">
        <f t="shared" si="5"/>
        <v>280.76884054451301</v>
      </c>
      <c r="T35" s="11">
        <f t="shared" si="6"/>
        <v>478.00846881947768</v>
      </c>
      <c r="U35" s="10"/>
      <c r="V35" s="12">
        <v>1.7</v>
      </c>
      <c r="W35" s="12">
        <f t="shared" si="7"/>
        <v>812.614396993112</v>
      </c>
    </row>
    <row r="36" spans="1:23" x14ac:dyDescent="0.25">
      <c r="A36" s="4">
        <v>29</v>
      </c>
      <c r="B36" s="4">
        <f t="shared" si="0"/>
        <v>242</v>
      </c>
      <c r="C36" s="4">
        <v>54</v>
      </c>
      <c r="D36" s="4">
        <v>188</v>
      </c>
      <c r="E36" s="4">
        <f t="shared" si="1"/>
        <v>529</v>
      </c>
      <c r="F36" s="4">
        <v>289</v>
      </c>
      <c r="G36" s="4">
        <v>240</v>
      </c>
      <c r="I36" s="4">
        <v>29</v>
      </c>
      <c r="J36" s="4">
        <f t="shared" si="2"/>
        <v>289</v>
      </c>
      <c r="K36" s="4">
        <f t="shared" si="2"/>
        <v>240</v>
      </c>
      <c r="L36" s="4">
        <f t="shared" si="3"/>
        <v>54</v>
      </c>
      <c r="M36" s="4">
        <f t="shared" si="3"/>
        <v>188</v>
      </c>
      <c r="N36" s="11">
        <f t="shared" si="4"/>
        <v>0.18685121107266436</v>
      </c>
      <c r="O36" s="11">
        <f t="shared" si="4"/>
        <v>0.78333333333333333</v>
      </c>
      <c r="P36" s="11">
        <v>0.60224673401575823</v>
      </c>
      <c r="Q36" s="11">
        <v>1.0870766448277194</v>
      </c>
      <c r="R36" s="11">
        <f t="shared" si="5"/>
        <v>174.04930613055413</v>
      </c>
      <c r="S36" s="11">
        <f t="shared" si="5"/>
        <v>260.89839475865267</v>
      </c>
      <c r="T36" s="11">
        <f t="shared" si="6"/>
        <v>434.94770088920677</v>
      </c>
      <c r="U36" s="10"/>
      <c r="V36" s="12">
        <v>1.7</v>
      </c>
      <c r="W36" s="12">
        <f t="shared" si="7"/>
        <v>739.41109151165153</v>
      </c>
    </row>
    <row r="37" spans="1:23" x14ac:dyDescent="0.25">
      <c r="A37" s="4">
        <v>30</v>
      </c>
      <c r="B37" s="4">
        <f t="shared" si="0"/>
        <v>243</v>
      </c>
      <c r="C37" s="4">
        <v>55</v>
      </c>
      <c r="D37" s="4">
        <v>188</v>
      </c>
      <c r="E37" s="4">
        <f t="shared" si="1"/>
        <v>633</v>
      </c>
      <c r="F37" s="4">
        <v>350</v>
      </c>
      <c r="G37" s="4">
        <v>283</v>
      </c>
      <c r="I37" s="4">
        <v>30</v>
      </c>
      <c r="J37" s="4">
        <f t="shared" si="2"/>
        <v>350</v>
      </c>
      <c r="K37" s="4">
        <f t="shared" si="2"/>
        <v>283</v>
      </c>
      <c r="L37" s="4">
        <f t="shared" si="3"/>
        <v>55</v>
      </c>
      <c r="M37" s="4">
        <f t="shared" si="3"/>
        <v>188</v>
      </c>
      <c r="N37" s="11">
        <f t="shared" si="4"/>
        <v>0.15714285714285714</v>
      </c>
      <c r="O37" s="11">
        <f t="shared" si="4"/>
        <v>0.66431095406360419</v>
      </c>
      <c r="P37" s="11">
        <v>0.58973353938903017</v>
      </c>
      <c r="Q37" s="11">
        <v>1.0539822754904051</v>
      </c>
      <c r="R37" s="11">
        <f t="shared" si="5"/>
        <v>206.40673878616056</v>
      </c>
      <c r="S37" s="11">
        <f t="shared" si="5"/>
        <v>298.27698396378463</v>
      </c>
      <c r="T37" s="11">
        <f t="shared" si="6"/>
        <v>504.68372274994522</v>
      </c>
      <c r="U37" s="10"/>
      <c r="V37" s="12">
        <v>1.7</v>
      </c>
      <c r="W37" s="12">
        <f t="shared" si="7"/>
        <v>857.96232867490687</v>
      </c>
    </row>
    <row r="38" spans="1:23" x14ac:dyDescent="0.25">
      <c r="A38" s="4">
        <v>31</v>
      </c>
      <c r="B38" s="4">
        <f t="shared" si="0"/>
        <v>226</v>
      </c>
      <c r="C38" s="4">
        <v>49</v>
      </c>
      <c r="D38" s="4">
        <v>177</v>
      </c>
      <c r="E38" s="4">
        <f t="shared" si="1"/>
        <v>519</v>
      </c>
      <c r="F38" s="4">
        <v>276</v>
      </c>
      <c r="G38" s="4">
        <v>243</v>
      </c>
      <c r="I38" s="4">
        <v>31</v>
      </c>
      <c r="J38" s="4">
        <f t="shared" si="2"/>
        <v>276</v>
      </c>
      <c r="K38" s="4">
        <f t="shared" si="2"/>
        <v>243</v>
      </c>
      <c r="L38" s="4">
        <f t="shared" si="3"/>
        <v>49</v>
      </c>
      <c r="M38" s="4">
        <f t="shared" si="3"/>
        <v>177</v>
      </c>
      <c r="N38" s="11">
        <f t="shared" si="4"/>
        <v>0.17753623188405798</v>
      </c>
      <c r="O38" s="11">
        <f t="shared" si="4"/>
        <v>0.72839506172839508</v>
      </c>
      <c r="P38" s="11">
        <v>0.59155934665696264</v>
      </c>
      <c r="Q38" s="11">
        <v>1.0516489954476982</v>
      </c>
      <c r="R38" s="11">
        <f t="shared" si="5"/>
        <v>163.2703796773217</v>
      </c>
      <c r="S38" s="11">
        <f t="shared" si="5"/>
        <v>255.55070589379065</v>
      </c>
      <c r="T38" s="11">
        <f t="shared" si="6"/>
        <v>418.82108557111235</v>
      </c>
      <c r="U38" s="10"/>
      <c r="V38" s="12">
        <v>1.7</v>
      </c>
      <c r="W38" s="12">
        <f t="shared" si="7"/>
        <v>711.99584547089103</v>
      </c>
    </row>
    <row r="39" spans="1:23" x14ac:dyDescent="0.25">
      <c r="A39" s="4">
        <v>32</v>
      </c>
      <c r="B39" s="4">
        <f t="shared" si="0"/>
        <v>206</v>
      </c>
      <c r="C39" s="4">
        <v>37</v>
      </c>
      <c r="D39" s="4">
        <v>169</v>
      </c>
      <c r="E39" s="4">
        <f t="shared" si="1"/>
        <v>476</v>
      </c>
      <c r="F39" s="4">
        <v>265</v>
      </c>
      <c r="G39" s="4">
        <v>211</v>
      </c>
      <c r="I39" s="4">
        <v>32</v>
      </c>
      <c r="J39" s="4">
        <f t="shared" si="2"/>
        <v>265</v>
      </c>
      <c r="K39" s="4">
        <f t="shared" si="2"/>
        <v>211</v>
      </c>
      <c r="L39" s="4">
        <f t="shared" si="3"/>
        <v>37</v>
      </c>
      <c r="M39" s="4">
        <f t="shared" si="3"/>
        <v>169</v>
      </c>
      <c r="N39" s="11">
        <f t="shared" si="4"/>
        <v>0.13962264150943396</v>
      </c>
      <c r="O39" s="11">
        <f t="shared" si="4"/>
        <v>0.80094786729857825</v>
      </c>
      <c r="P39" s="11">
        <v>0.59426742121259934</v>
      </c>
      <c r="Q39" s="11">
        <v>1.0435406001265743</v>
      </c>
      <c r="R39" s="11">
        <f t="shared" si="5"/>
        <v>157.48086662133883</v>
      </c>
      <c r="S39" s="11">
        <f t="shared" si="5"/>
        <v>220.18706662670718</v>
      </c>
      <c r="T39" s="11">
        <f t="shared" si="6"/>
        <v>377.66793324804598</v>
      </c>
      <c r="U39" s="10"/>
      <c r="V39" s="12">
        <v>1.7</v>
      </c>
      <c r="W39" s="12">
        <f t="shared" si="7"/>
        <v>642.03548652167819</v>
      </c>
    </row>
    <row r="40" spans="1:23" x14ac:dyDescent="0.25">
      <c r="A40" s="4">
        <v>33</v>
      </c>
      <c r="B40" s="4">
        <f t="shared" si="0"/>
        <v>261</v>
      </c>
      <c r="C40" s="4">
        <v>61</v>
      </c>
      <c r="D40" s="4">
        <v>200</v>
      </c>
      <c r="E40" s="4">
        <f t="shared" si="1"/>
        <v>500</v>
      </c>
      <c r="F40" s="4">
        <v>265</v>
      </c>
      <c r="G40" s="4">
        <v>235</v>
      </c>
      <c r="I40" s="4">
        <v>33</v>
      </c>
      <c r="J40" s="4">
        <f t="shared" si="2"/>
        <v>265</v>
      </c>
      <c r="K40" s="4">
        <f t="shared" si="2"/>
        <v>235</v>
      </c>
      <c r="L40" s="4">
        <f t="shared" si="3"/>
        <v>61</v>
      </c>
      <c r="M40" s="4">
        <f t="shared" si="3"/>
        <v>200</v>
      </c>
      <c r="N40" s="11">
        <f t="shared" si="4"/>
        <v>0.23018867924528302</v>
      </c>
      <c r="O40" s="11">
        <f t="shared" si="4"/>
        <v>0.85106382978723405</v>
      </c>
      <c r="P40" s="11">
        <v>0.6017882154708406</v>
      </c>
      <c r="Q40" s="11">
        <v>1.0643326766808088</v>
      </c>
      <c r="R40" s="11">
        <f t="shared" si="5"/>
        <v>159.47387709977275</v>
      </c>
      <c r="S40" s="11">
        <f t="shared" si="5"/>
        <v>250.11817901999007</v>
      </c>
      <c r="T40" s="11">
        <f t="shared" si="6"/>
        <v>409.59205611976279</v>
      </c>
      <c r="U40" s="10"/>
      <c r="V40" s="12">
        <v>1.7</v>
      </c>
      <c r="W40" s="12">
        <f t="shared" si="7"/>
        <v>696.30649540359673</v>
      </c>
    </row>
    <row r="41" spans="1:23" x14ac:dyDescent="0.25">
      <c r="A41" s="4">
        <v>34</v>
      </c>
      <c r="B41" s="4">
        <f t="shared" si="0"/>
        <v>251</v>
      </c>
      <c r="C41" s="4">
        <v>76</v>
      </c>
      <c r="D41" s="4">
        <v>175</v>
      </c>
      <c r="E41" s="4">
        <f t="shared" si="1"/>
        <v>520</v>
      </c>
      <c r="F41" s="4">
        <v>276</v>
      </c>
      <c r="G41" s="4">
        <v>244</v>
      </c>
      <c r="I41" s="4">
        <v>34</v>
      </c>
      <c r="J41" s="4">
        <f t="shared" si="2"/>
        <v>276</v>
      </c>
      <c r="K41" s="4">
        <f t="shared" si="2"/>
        <v>244</v>
      </c>
      <c r="L41" s="4">
        <f t="shared" si="3"/>
        <v>76</v>
      </c>
      <c r="M41" s="4">
        <f t="shared" si="3"/>
        <v>175</v>
      </c>
      <c r="N41" s="11">
        <f t="shared" si="4"/>
        <v>0.27536231884057971</v>
      </c>
      <c r="O41" s="11">
        <f t="shared" si="4"/>
        <v>0.71721311475409832</v>
      </c>
      <c r="P41" s="11">
        <v>0.63617005593257436</v>
      </c>
      <c r="Q41" s="11">
        <v>1.0705688367753552</v>
      </c>
      <c r="R41" s="11">
        <f t="shared" si="5"/>
        <v>175.58293543739052</v>
      </c>
      <c r="S41" s="11">
        <f t="shared" si="5"/>
        <v>261.21879617318666</v>
      </c>
      <c r="T41" s="11">
        <f t="shared" si="6"/>
        <v>436.80173161057718</v>
      </c>
      <c r="U41" s="10"/>
      <c r="V41" s="12">
        <v>1.7</v>
      </c>
      <c r="W41" s="12">
        <f t="shared" si="7"/>
        <v>742.56294373798119</v>
      </c>
    </row>
    <row r="42" spans="1:23" x14ac:dyDescent="0.25">
      <c r="A42" s="4">
        <v>35</v>
      </c>
      <c r="B42" s="4">
        <f t="shared" si="0"/>
        <v>219</v>
      </c>
      <c r="C42" s="4">
        <v>62</v>
      </c>
      <c r="D42" s="4">
        <v>157</v>
      </c>
      <c r="E42" s="4">
        <f t="shared" si="1"/>
        <v>519</v>
      </c>
      <c r="F42" s="4">
        <v>290</v>
      </c>
      <c r="G42" s="4">
        <v>229</v>
      </c>
      <c r="I42" s="4">
        <v>35</v>
      </c>
      <c r="J42" s="4">
        <f t="shared" si="2"/>
        <v>290</v>
      </c>
      <c r="K42" s="4">
        <f t="shared" si="2"/>
        <v>229</v>
      </c>
      <c r="L42" s="4">
        <f t="shared" si="3"/>
        <v>62</v>
      </c>
      <c r="M42" s="4">
        <f t="shared" si="3"/>
        <v>157</v>
      </c>
      <c r="N42" s="11">
        <f t="shared" si="4"/>
        <v>0.21379310344827587</v>
      </c>
      <c r="O42" s="11">
        <f t="shared" si="4"/>
        <v>0.68558951965065507</v>
      </c>
      <c r="P42" s="11">
        <v>0.6068072826883133</v>
      </c>
      <c r="Q42" s="11">
        <v>1.0323614572640074</v>
      </c>
      <c r="R42" s="11">
        <f t="shared" si="5"/>
        <v>175.97411197961085</v>
      </c>
      <c r="S42" s="11">
        <f t="shared" si="5"/>
        <v>236.4107737134577</v>
      </c>
      <c r="T42" s="11">
        <f t="shared" si="6"/>
        <v>412.38488569306855</v>
      </c>
      <c r="U42" s="10"/>
      <c r="V42" s="12">
        <v>1.7</v>
      </c>
      <c r="W42" s="12">
        <f t="shared" si="7"/>
        <v>701.05430567821656</v>
      </c>
    </row>
    <row r="43" spans="1:23" x14ac:dyDescent="0.25">
      <c r="A43" s="4">
        <v>36</v>
      </c>
      <c r="B43" s="4">
        <f t="shared" si="0"/>
        <v>175</v>
      </c>
      <c r="C43" s="4">
        <v>62</v>
      </c>
      <c r="D43" s="4">
        <v>113</v>
      </c>
      <c r="E43" s="4">
        <f t="shared" si="1"/>
        <v>456</v>
      </c>
      <c r="F43" s="4">
        <v>252</v>
      </c>
      <c r="G43" s="4">
        <v>204</v>
      </c>
      <c r="I43" s="4">
        <v>36</v>
      </c>
      <c r="J43" s="4">
        <f t="shared" si="2"/>
        <v>252</v>
      </c>
      <c r="K43" s="4">
        <f t="shared" si="2"/>
        <v>204</v>
      </c>
      <c r="L43" s="4">
        <f t="shared" si="3"/>
        <v>62</v>
      </c>
      <c r="M43" s="4">
        <f t="shared" si="3"/>
        <v>113</v>
      </c>
      <c r="N43" s="11">
        <f t="shared" si="4"/>
        <v>0.24603174603174602</v>
      </c>
      <c r="O43" s="11">
        <f t="shared" si="4"/>
        <v>0.55392156862745101</v>
      </c>
      <c r="P43" s="11">
        <v>0.60655592038352579</v>
      </c>
      <c r="Q43" s="11">
        <v>1.0105511182123841</v>
      </c>
      <c r="R43" s="11">
        <f t="shared" si="5"/>
        <v>152.85209193664849</v>
      </c>
      <c r="S43" s="11">
        <f t="shared" si="5"/>
        <v>206.15242811532636</v>
      </c>
      <c r="T43" s="11">
        <f t="shared" si="6"/>
        <v>359.00452005197485</v>
      </c>
      <c r="U43" s="10"/>
      <c r="V43" s="12">
        <v>1.7</v>
      </c>
      <c r="W43" s="12">
        <f t="shared" si="7"/>
        <v>610.30768408835718</v>
      </c>
    </row>
    <row r="44" spans="1:23" x14ac:dyDescent="0.25">
      <c r="A44" s="4">
        <v>37</v>
      </c>
      <c r="B44" s="4">
        <f t="shared" si="0"/>
        <v>175</v>
      </c>
      <c r="C44" s="4">
        <v>60</v>
      </c>
      <c r="D44" s="4">
        <v>115</v>
      </c>
      <c r="E44" s="4">
        <f t="shared" si="1"/>
        <v>426</v>
      </c>
      <c r="F44" s="4">
        <v>225</v>
      </c>
      <c r="G44" s="4">
        <v>201</v>
      </c>
      <c r="I44" s="4">
        <v>37</v>
      </c>
      <c r="J44" s="4">
        <f t="shared" si="2"/>
        <v>225</v>
      </c>
      <c r="K44" s="4">
        <f t="shared" si="2"/>
        <v>201</v>
      </c>
      <c r="L44" s="4">
        <f t="shared" si="3"/>
        <v>60</v>
      </c>
      <c r="M44" s="4">
        <f t="shared" si="3"/>
        <v>115</v>
      </c>
      <c r="N44" s="11">
        <f t="shared" si="4"/>
        <v>0.26666666666666666</v>
      </c>
      <c r="O44" s="11">
        <f t="shared" si="4"/>
        <v>0.57213930348258701</v>
      </c>
      <c r="P44" s="11">
        <v>0.59978615147079384</v>
      </c>
      <c r="Q44" s="11">
        <v>0.95662031297205785</v>
      </c>
      <c r="R44" s="11">
        <f t="shared" si="5"/>
        <v>134.95188408092861</v>
      </c>
      <c r="S44" s="11">
        <f t="shared" si="5"/>
        <v>192.28068290738364</v>
      </c>
      <c r="T44" s="11">
        <f t="shared" si="6"/>
        <v>327.23256698831221</v>
      </c>
      <c r="U44" s="10"/>
      <c r="V44" s="12">
        <v>1.7</v>
      </c>
      <c r="W44" s="12">
        <f t="shared" si="7"/>
        <v>556.29536388013071</v>
      </c>
    </row>
    <row r="45" spans="1:23" x14ac:dyDescent="0.25">
      <c r="A45" s="4">
        <v>38</v>
      </c>
      <c r="B45" s="4">
        <f t="shared" si="0"/>
        <v>195</v>
      </c>
      <c r="C45" s="4">
        <v>62</v>
      </c>
      <c r="D45" s="4">
        <v>133</v>
      </c>
      <c r="E45" s="4">
        <f t="shared" si="1"/>
        <v>427</v>
      </c>
      <c r="F45" s="4">
        <v>222</v>
      </c>
      <c r="G45" s="4">
        <v>205</v>
      </c>
      <c r="I45" s="4">
        <v>38</v>
      </c>
      <c r="J45" s="4">
        <f t="shared" si="2"/>
        <v>222</v>
      </c>
      <c r="K45" s="4">
        <f t="shared" si="2"/>
        <v>205</v>
      </c>
      <c r="L45" s="4">
        <f t="shared" si="3"/>
        <v>62</v>
      </c>
      <c r="M45" s="4">
        <f t="shared" si="3"/>
        <v>133</v>
      </c>
      <c r="N45" s="11">
        <f t="shared" si="4"/>
        <v>0.27927927927927926</v>
      </c>
      <c r="O45" s="11">
        <f t="shared" si="4"/>
        <v>0.64878048780487807</v>
      </c>
      <c r="P45" s="11">
        <v>0.60597011531232248</v>
      </c>
      <c r="Q45" s="11">
        <v>0.92592650373408036</v>
      </c>
      <c r="R45" s="11">
        <f t="shared" si="5"/>
        <v>134.5253655993356</v>
      </c>
      <c r="S45" s="11">
        <f t="shared" si="5"/>
        <v>189.81493326548647</v>
      </c>
      <c r="T45" s="11">
        <f t="shared" si="6"/>
        <v>324.3402988648221</v>
      </c>
      <c r="U45" s="10"/>
      <c r="V45" s="12">
        <v>1.7</v>
      </c>
      <c r="W45" s="12">
        <f t="shared" si="7"/>
        <v>551.37850807019754</v>
      </c>
    </row>
    <row r="46" spans="1:23" x14ac:dyDescent="0.25">
      <c r="A46" s="4">
        <v>39</v>
      </c>
      <c r="B46" s="4">
        <f t="shared" si="0"/>
        <v>174</v>
      </c>
      <c r="C46" s="4">
        <v>53</v>
      </c>
      <c r="D46" s="4">
        <v>121</v>
      </c>
      <c r="E46" s="4">
        <f t="shared" si="1"/>
        <v>391</v>
      </c>
      <c r="F46" s="4">
        <v>194</v>
      </c>
      <c r="G46" s="4">
        <v>197</v>
      </c>
      <c r="I46" s="4">
        <v>39</v>
      </c>
      <c r="J46" s="4">
        <f t="shared" si="2"/>
        <v>194</v>
      </c>
      <c r="K46" s="4">
        <f t="shared" si="2"/>
        <v>197</v>
      </c>
      <c r="L46" s="4">
        <f t="shared" si="3"/>
        <v>53</v>
      </c>
      <c r="M46" s="4">
        <f t="shared" si="3"/>
        <v>121</v>
      </c>
      <c r="N46" s="11">
        <f t="shared" si="4"/>
        <v>0.27319587628865977</v>
      </c>
      <c r="O46" s="11">
        <f t="shared" si="4"/>
        <v>0.6142131979695431</v>
      </c>
      <c r="P46" s="11">
        <v>0.61642065468063612</v>
      </c>
      <c r="Q46" s="11">
        <v>0.91131415125979687</v>
      </c>
      <c r="R46" s="11">
        <f t="shared" si="5"/>
        <v>119.58560700804341</v>
      </c>
      <c r="S46" s="11">
        <f t="shared" si="5"/>
        <v>179.52888779817999</v>
      </c>
      <c r="T46" s="11">
        <f t="shared" si="6"/>
        <v>299.11449480622343</v>
      </c>
      <c r="U46" s="10"/>
      <c r="V46" s="12">
        <v>1.7</v>
      </c>
      <c r="W46" s="12">
        <f t="shared" si="7"/>
        <v>508.49464117057983</v>
      </c>
    </row>
    <row r="47" spans="1:23" x14ac:dyDescent="0.25">
      <c r="A47" s="4">
        <v>40</v>
      </c>
      <c r="B47" s="4">
        <f t="shared" si="0"/>
        <v>147</v>
      </c>
      <c r="C47" s="4">
        <v>50</v>
      </c>
      <c r="D47" s="4">
        <v>97</v>
      </c>
      <c r="E47" s="4">
        <f t="shared" si="1"/>
        <v>382</v>
      </c>
      <c r="F47" s="4">
        <v>192</v>
      </c>
      <c r="G47" s="4">
        <v>190</v>
      </c>
      <c r="I47" s="4">
        <v>40</v>
      </c>
      <c r="J47" s="4">
        <f t="shared" si="2"/>
        <v>192</v>
      </c>
      <c r="K47" s="4">
        <f t="shared" si="2"/>
        <v>190</v>
      </c>
      <c r="L47" s="4">
        <f t="shared" si="3"/>
        <v>50</v>
      </c>
      <c r="M47" s="4">
        <f t="shared" si="3"/>
        <v>97</v>
      </c>
      <c r="N47" s="11">
        <f t="shared" si="4"/>
        <v>0.26041666666666669</v>
      </c>
      <c r="O47" s="11">
        <f t="shared" si="4"/>
        <v>0.51052631578947372</v>
      </c>
      <c r="P47" s="11">
        <v>0.61330615782276487</v>
      </c>
      <c r="Q47" s="11">
        <v>0.88701493863821812</v>
      </c>
      <c r="R47" s="11">
        <f t="shared" si="5"/>
        <v>117.75478230197086</v>
      </c>
      <c r="S47" s="11">
        <f t="shared" si="5"/>
        <v>168.53283834126145</v>
      </c>
      <c r="T47" s="11">
        <f t="shared" si="6"/>
        <v>286.28762064323234</v>
      </c>
      <c r="U47" s="10"/>
      <c r="V47" s="12">
        <v>1.7</v>
      </c>
      <c r="W47" s="12">
        <f t="shared" si="7"/>
        <v>486.688955093495</v>
      </c>
    </row>
    <row r="48" spans="1:23" x14ac:dyDescent="0.25">
      <c r="A48" s="4">
        <v>41</v>
      </c>
      <c r="B48" s="4">
        <f t="shared" si="0"/>
        <v>164</v>
      </c>
      <c r="C48" s="4">
        <v>53</v>
      </c>
      <c r="D48" s="4">
        <v>111</v>
      </c>
      <c r="E48" s="4">
        <f t="shared" si="1"/>
        <v>346</v>
      </c>
      <c r="F48" s="4">
        <v>177</v>
      </c>
      <c r="G48" s="4">
        <v>169</v>
      </c>
      <c r="I48" s="4">
        <v>41</v>
      </c>
      <c r="J48" s="4">
        <f t="shared" si="2"/>
        <v>177</v>
      </c>
      <c r="K48" s="4">
        <f t="shared" si="2"/>
        <v>169</v>
      </c>
      <c r="L48" s="4">
        <f t="shared" si="3"/>
        <v>53</v>
      </c>
      <c r="M48" s="4">
        <f t="shared" si="3"/>
        <v>111</v>
      </c>
      <c r="N48" s="11">
        <f t="shared" si="4"/>
        <v>0.29943502824858759</v>
      </c>
      <c r="O48" s="11">
        <f t="shared" si="4"/>
        <v>0.65680473372781067</v>
      </c>
      <c r="P48" s="11">
        <v>0.61228469738094793</v>
      </c>
      <c r="Q48" s="11">
        <v>0.83974875521100145</v>
      </c>
      <c r="R48" s="11">
        <f t="shared" si="5"/>
        <v>108.37439143642779</v>
      </c>
      <c r="S48" s="11">
        <f t="shared" si="5"/>
        <v>141.91753963065923</v>
      </c>
      <c r="T48" s="11">
        <f t="shared" si="6"/>
        <v>250.29193106708703</v>
      </c>
      <c r="U48" s="10"/>
      <c r="V48" s="12">
        <v>1.7</v>
      </c>
      <c r="W48" s="12">
        <f t="shared" si="7"/>
        <v>425.49628281404796</v>
      </c>
    </row>
    <row r="49" spans="1:23" x14ac:dyDescent="0.25">
      <c r="A49" s="4">
        <v>42</v>
      </c>
      <c r="B49" s="4">
        <f t="shared" si="0"/>
        <v>130</v>
      </c>
      <c r="C49" s="4">
        <v>55</v>
      </c>
      <c r="D49" s="4">
        <v>75</v>
      </c>
      <c r="E49" s="4">
        <f t="shared" si="1"/>
        <v>319</v>
      </c>
      <c r="F49" s="4">
        <v>164</v>
      </c>
      <c r="G49" s="4">
        <v>155</v>
      </c>
      <c r="I49" s="4">
        <v>42</v>
      </c>
      <c r="J49" s="4">
        <f t="shared" si="2"/>
        <v>164</v>
      </c>
      <c r="K49" s="4">
        <f t="shared" si="2"/>
        <v>155</v>
      </c>
      <c r="L49" s="4">
        <f t="shared" si="3"/>
        <v>55</v>
      </c>
      <c r="M49" s="4">
        <f t="shared" si="3"/>
        <v>75</v>
      </c>
      <c r="N49" s="11">
        <f t="shared" si="4"/>
        <v>0.33536585365853661</v>
      </c>
      <c r="O49" s="11">
        <f t="shared" si="4"/>
        <v>0.4838709677419355</v>
      </c>
      <c r="P49" s="11">
        <v>0.6260205947511801</v>
      </c>
      <c r="Q49" s="11">
        <v>0.86800450568268084</v>
      </c>
      <c r="R49" s="11">
        <f t="shared" si="5"/>
        <v>102.66737753919354</v>
      </c>
      <c r="S49" s="11">
        <f t="shared" si="5"/>
        <v>134.54069838081554</v>
      </c>
      <c r="T49" s="11">
        <f t="shared" si="6"/>
        <v>237.20807592000909</v>
      </c>
      <c r="U49" s="10"/>
      <c r="V49" s="12">
        <v>1.7</v>
      </c>
      <c r="W49" s="12">
        <f t="shared" si="7"/>
        <v>403.25372906401543</v>
      </c>
    </row>
    <row r="50" spans="1:23" x14ac:dyDescent="0.25">
      <c r="A50" s="4">
        <v>43</v>
      </c>
      <c r="B50" s="4">
        <f t="shared" si="0"/>
        <v>142</v>
      </c>
      <c r="C50" s="4">
        <v>61</v>
      </c>
      <c r="D50" s="4">
        <v>81</v>
      </c>
      <c r="E50" s="4">
        <f t="shared" si="1"/>
        <v>337</v>
      </c>
      <c r="F50" s="4">
        <v>180</v>
      </c>
      <c r="G50" s="4">
        <v>157</v>
      </c>
      <c r="I50" s="4">
        <v>43</v>
      </c>
      <c r="J50" s="4">
        <f t="shared" si="2"/>
        <v>180</v>
      </c>
      <c r="K50" s="4">
        <f t="shared" si="2"/>
        <v>157</v>
      </c>
      <c r="L50" s="4">
        <f t="shared" si="3"/>
        <v>61</v>
      </c>
      <c r="M50" s="4">
        <f t="shared" si="3"/>
        <v>81</v>
      </c>
      <c r="N50" s="11">
        <f t="shared" si="4"/>
        <v>0.33888888888888891</v>
      </c>
      <c r="O50" s="11">
        <f t="shared" si="4"/>
        <v>0.51592356687898089</v>
      </c>
      <c r="P50" s="11">
        <v>0.64076101133899688</v>
      </c>
      <c r="Q50" s="11">
        <v>0.85112427433619797</v>
      </c>
      <c r="R50" s="11">
        <f t="shared" si="5"/>
        <v>115.33698204101944</v>
      </c>
      <c r="S50" s="11">
        <f t="shared" si="5"/>
        <v>133.6265110707831</v>
      </c>
      <c r="T50" s="11">
        <f t="shared" si="6"/>
        <v>248.96349311180253</v>
      </c>
      <c r="U50" s="10"/>
      <c r="V50" s="12">
        <v>1.7</v>
      </c>
      <c r="W50" s="12">
        <f t="shared" si="7"/>
        <v>423.23793829006428</v>
      </c>
    </row>
    <row r="51" spans="1:23" x14ac:dyDescent="0.25">
      <c r="A51" s="4">
        <v>44</v>
      </c>
      <c r="B51" s="4">
        <f t="shared" si="0"/>
        <v>164</v>
      </c>
      <c r="C51" s="4">
        <v>72</v>
      </c>
      <c r="D51" s="4">
        <v>92</v>
      </c>
      <c r="E51" s="4">
        <f t="shared" si="1"/>
        <v>346</v>
      </c>
      <c r="F51" s="4">
        <v>176</v>
      </c>
      <c r="G51" s="4">
        <v>170</v>
      </c>
      <c r="I51" s="4">
        <v>44</v>
      </c>
      <c r="J51" s="4">
        <f t="shared" si="2"/>
        <v>176</v>
      </c>
      <c r="K51" s="4">
        <f t="shared" si="2"/>
        <v>170</v>
      </c>
      <c r="L51" s="4">
        <f t="shared" si="3"/>
        <v>72</v>
      </c>
      <c r="M51" s="4">
        <f t="shared" si="3"/>
        <v>92</v>
      </c>
      <c r="N51" s="11">
        <f t="shared" si="4"/>
        <v>0.40909090909090912</v>
      </c>
      <c r="O51" s="11">
        <f t="shared" si="4"/>
        <v>0.54117647058823526</v>
      </c>
      <c r="P51" s="11">
        <v>0.66042510583069947</v>
      </c>
      <c r="Q51" s="11">
        <v>0.87970695186774062</v>
      </c>
      <c r="R51" s="11">
        <f t="shared" si="5"/>
        <v>116.23481862620311</v>
      </c>
      <c r="S51" s="11">
        <f t="shared" si="5"/>
        <v>149.55018181751589</v>
      </c>
      <c r="T51" s="11">
        <f t="shared" si="6"/>
        <v>265.78500044371901</v>
      </c>
      <c r="U51" s="10"/>
      <c r="V51" s="12">
        <v>1.7</v>
      </c>
      <c r="W51" s="12">
        <f t="shared" si="7"/>
        <v>451.83450075432233</v>
      </c>
    </row>
    <row r="52" spans="1:23" x14ac:dyDescent="0.25">
      <c r="A52" s="4">
        <v>45</v>
      </c>
      <c r="B52" s="4">
        <f t="shared" si="0"/>
        <v>185</v>
      </c>
      <c r="C52" s="4">
        <v>86</v>
      </c>
      <c r="D52" s="4">
        <v>99</v>
      </c>
      <c r="E52" s="4">
        <f t="shared" si="1"/>
        <v>357</v>
      </c>
      <c r="F52" s="4">
        <v>207</v>
      </c>
      <c r="G52" s="4">
        <v>150</v>
      </c>
      <c r="I52" s="4">
        <v>45</v>
      </c>
      <c r="J52" s="4">
        <f t="shared" si="2"/>
        <v>207</v>
      </c>
      <c r="K52" s="4">
        <f t="shared" si="2"/>
        <v>150</v>
      </c>
      <c r="L52" s="4">
        <f t="shared" si="3"/>
        <v>86</v>
      </c>
      <c r="M52" s="4">
        <f t="shared" si="3"/>
        <v>99</v>
      </c>
      <c r="N52" s="11">
        <f t="shared" si="4"/>
        <v>0.41545893719806765</v>
      </c>
      <c r="O52" s="11">
        <f t="shared" si="4"/>
        <v>0.66</v>
      </c>
      <c r="P52" s="11">
        <v>0.69998427445588951</v>
      </c>
      <c r="Q52" s="11">
        <v>0.92371911602581858</v>
      </c>
      <c r="R52" s="11">
        <f t="shared" si="5"/>
        <v>144.89674481236912</v>
      </c>
      <c r="S52" s="11">
        <f t="shared" si="5"/>
        <v>138.55786740387279</v>
      </c>
      <c r="T52" s="11">
        <f t="shared" si="6"/>
        <v>283.45461221624191</v>
      </c>
      <c r="U52" s="10"/>
      <c r="V52" s="12">
        <v>1.7</v>
      </c>
      <c r="W52" s="12">
        <f t="shared" si="7"/>
        <v>481.87284076761125</v>
      </c>
    </row>
    <row r="53" spans="1:23" x14ac:dyDescent="0.25">
      <c r="A53" s="4">
        <v>46</v>
      </c>
      <c r="B53" s="4">
        <f t="shared" si="0"/>
        <v>187</v>
      </c>
      <c r="C53" s="4">
        <v>64</v>
      </c>
      <c r="D53" s="4">
        <v>123</v>
      </c>
      <c r="E53" s="4">
        <f t="shared" si="1"/>
        <v>343</v>
      </c>
      <c r="F53" s="4">
        <v>175</v>
      </c>
      <c r="G53" s="4">
        <v>168</v>
      </c>
      <c r="I53" s="4">
        <v>46</v>
      </c>
      <c r="J53" s="4">
        <f t="shared" si="2"/>
        <v>175</v>
      </c>
      <c r="K53" s="4">
        <f t="shared" si="2"/>
        <v>168</v>
      </c>
      <c r="L53" s="4">
        <f t="shared" si="3"/>
        <v>64</v>
      </c>
      <c r="M53" s="4">
        <f t="shared" si="3"/>
        <v>123</v>
      </c>
      <c r="N53" s="11">
        <f t="shared" si="4"/>
        <v>0.36571428571428571</v>
      </c>
      <c r="O53" s="11">
        <f t="shared" si="4"/>
        <v>0.7321428571428571</v>
      </c>
      <c r="P53" s="11">
        <v>0.71374457905217825</v>
      </c>
      <c r="Q53" s="11">
        <v>0.93715367811014727</v>
      </c>
      <c r="R53" s="11">
        <f t="shared" si="5"/>
        <v>124.9053013341312</v>
      </c>
      <c r="S53" s="11">
        <f t="shared" si="5"/>
        <v>157.44181792250475</v>
      </c>
      <c r="T53" s="11">
        <f t="shared" si="6"/>
        <v>282.34711925663595</v>
      </c>
      <c r="U53" s="10"/>
      <c r="V53" s="12">
        <v>1.7</v>
      </c>
      <c r="W53" s="12">
        <f t="shared" si="7"/>
        <v>479.99010273628107</v>
      </c>
    </row>
    <row r="54" spans="1:23" x14ac:dyDescent="0.25">
      <c r="A54" s="4">
        <v>47</v>
      </c>
      <c r="B54" s="4">
        <f t="shared" si="0"/>
        <v>174</v>
      </c>
      <c r="C54" s="4">
        <v>56</v>
      </c>
      <c r="D54" s="4">
        <v>118</v>
      </c>
      <c r="E54" s="4">
        <f t="shared" si="1"/>
        <v>357</v>
      </c>
      <c r="F54" s="4">
        <v>178</v>
      </c>
      <c r="G54" s="4">
        <v>179</v>
      </c>
      <c r="I54" s="4">
        <v>47</v>
      </c>
      <c r="J54" s="4">
        <f t="shared" si="2"/>
        <v>178</v>
      </c>
      <c r="K54" s="4">
        <f t="shared" si="2"/>
        <v>179</v>
      </c>
      <c r="L54" s="4">
        <f t="shared" si="3"/>
        <v>56</v>
      </c>
      <c r="M54" s="4">
        <f t="shared" si="3"/>
        <v>118</v>
      </c>
      <c r="N54" s="11">
        <f t="shared" si="4"/>
        <v>0.3146067415730337</v>
      </c>
      <c r="O54" s="11">
        <f t="shared" si="4"/>
        <v>0.65921787709497204</v>
      </c>
      <c r="P54" s="11">
        <v>0.70957120579089916</v>
      </c>
      <c r="Q54" s="11">
        <v>0.96095456815730074</v>
      </c>
      <c r="R54" s="11">
        <f t="shared" si="5"/>
        <v>126.30367463078005</v>
      </c>
      <c r="S54" s="11">
        <f t="shared" si="5"/>
        <v>172.01086770015684</v>
      </c>
      <c r="T54" s="11">
        <f t="shared" si="6"/>
        <v>298.31454233093689</v>
      </c>
      <c r="U54" s="10"/>
      <c r="V54" s="12">
        <v>1.7</v>
      </c>
      <c r="W54" s="12">
        <f t="shared" si="7"/>
        <v>507.13472196259272</v>
      </c>
    </row>
    <row r="55" spans="1:23" x14ac:dyDescent="0.25">
      <c r="A55" s="4">
        <v>48</v>
      </c>
      <c r="B55" s="4">
        <f t="shared" si="0"/>
        <v>179</v>
      </c>
      <c r="C55" s="4">
        <v>62</v>
      </c>
      <c r="D55" s="4">
        <v>117</v>
      </c>
      <c r="E55" s="4">
        <f t="shared" si="1"/>
        <v>327</v>
      </c>
      <c r="F55" s="4">
        <v>167</v>
      </c>
      <c r="G55" s="4">
        <v>160</v>
      </c>
      <c r="I55" s="4">
        <v>48</v>
      </c>
      <c r="J55" s="4">
        <f t="shared" si="2"/>
        <v>167</v>
      </c>
      <c r="K55" s="4">
        <f t="shared" si="2"/>
        <v>160</v>
      </c>
      <c r="L55" s="4">
        <f t="shared" si="3"/>
        <v>62</v>
      </c>
      <c r="M55" s="4">
        <f t="shared" si="3"/>
        <v>117</v>
      </c>
      <c r="N55" s="11">
        <f t="shared" si="4"/>
        <v>0.3712574850299401</v>
      </c>
      <c r="O55" s="11">
        <f t="shared" si="4"/>
        <v>0.73124999999999996</v>
      </c>
      <c r="P55" s="11">
        <v>0.7440311369659548</v>
      </c>
      <c r="Q55" s="11">
        <v>1.0230691364465334</v>
      </c>
      <c r="R55" s="11">
        <f t="shared" si="5"/>
        <v>124.25319987331446</v>
      </c>
      <c r="S55" s="11">
        <f t="shared" si="5"/>
        <v>163.69106183144535</v>
      </c>
      <c r="T55" s="11">
        <f t="shared" si="6"/>
        <v>287.94426170475981</v>
      </c>
      <c r="U55" s="10"/>
      <c r="V55" s="12">
        <v>1.7</v>
      </c>
      <c r="W55" s="12">
        <f t="shared" si="7"/>
        <v>489.50524489809169</v>
      </c>
    </row>
    <row r="56" spans="1:23" x14ac:dyDescent="0.25">
      <c r="A56" s="4">
        <v>49</v>
      </c>
      <c r="B56" s="4">
        <f t="shared" si="0"/>
        <v>190</v>
      </c>
      <c r="C56" s="4">
        <v>82</v>
      </c>
      <c r="D56" s="4">
        <v>108</v>
      </c>
      <c r="E56" s="4">
        <f t="shared" si="1"/>
        <v>357</v>
      </c>
      <c r="F56" s="4">
        <v>183</v>
      </c>
      <c r="G56" s="4">
        <v>174</v>
      </c>
      <c r="I56" s="4">
        <v>49</v>
      </c>
      <c r="J56" s="4">
        <f t="shared" si="2"/>
        <v>183</v>
      </c>
      <c r="K56" s="4">
        <f t="shared" si="2"/>
        <v>174</v>
      </c>
      <c r="L56" s="4">
        <f t="shared" si="3"/>
        <v>82</v>
      </c>
      <c r="M56" s="4">
        <f t="shared" si="3"/>
        <v>108</v>
      </c>
      <c r="N56" s="11">
        <f t="shared" si="4"/>
        <v>0.44808743169398907</v>
      </c>
      <c r="O56" s="11">
        <f t="shared" si="4"/>
        <v>0.62068965517241381</v>
      </c>
      <c r="P56" s="11">
        <v>0.74849597939908963</v>
      </c>
      <c r="Q56" s="11">
        <v>1.0565418784010974</v>
      </c>
      <c r="R56" s="11">
        <f t="shared" si="5"/>
        <v>136.9747642300334</v>
      </c>
      <c r="S56" s="11">
        <f t="shared" si="5"/>
        <v>183.83828684179093</v>
      </c>
      <c r="T56" s="11">
        <f t="shared" si="6"/>
        <v>320.81305107182436</v>
      </c>
      <c r="U56" s="10"/>
      <c r="V56" s="12">
        <v>1.7</v>
      </c>
      <c r="W56" s="12">
        <f t="shared" si="7"/>
        <v>545.3821868221014</v>
      </c>
    </row>
    <row r="57" spans="1:23" x14ac:dyDescent="0.25">
      <c r="A57" s="4">
        <v>50</v>
      </c>
      <c r="B57" s="4">
        <f t="shared" si="0"/>
        <v>159</v>
      </c>
      <c r="C57" s="4">
        <v>66</v>
      </c>
      <c r="D57" s="4">
        <v>93</v>
      </c>
      <c r="E57" s="4">
        <f t="shared" si="1"/>
        <v>337</v>
      </c>
      <c r="F57" s="4">
        <v>175</v>
      </c>
      <c r="G57" s="4">
        <v>162</v>
      </c>
      <c r="I57" s="4">
        <v>50</v>
      </c>
      <c r="J57" s="4">
        <f t="shared" si="2"/>
        <v>175</v>
      </c>
      <c r="K57" s="4">
        <f t="shared" si="2"/>
        <v>162</v>
      </c>
      <c r="L57" s="4">
        <f t="shared" si="3"/>
        <v>66</v>
      </c>
      <c r="M57" s="4">
        <f t="shared" si="3"/>
        <v>93</v>
      </c>
      <c r="N57" s="11">
        <f t="shared" si="4"/>
        <v>0.37714285714285717</v>
      </c>
      <c r="O57" s="11">
        <f t="shared" si="4"/>
        <v>0.57407407407407407</v>
      </c>
      <c r="P57" s="11">
        <v>0.81022386193750051</v>
      </c>
      <c r="Q57" s="11">
        <v>1.1393999018403396</v>
      </c>
      <c r="R57" s="11">
        <f t="shared" si="5"/>
        <v>141.78917583906258</v>
      </c>
      <c r="S57" s="11">
        <f t="shared" si="5"/>
        <v>184.58278409813502</v>
      </c>
      <c r="T57" s="11">
        <f t="shared" si="6"/>
        <v>326.37195993719763</v>
      </c>
      <c r="U57" s="10"/>
      <c r="V57" s="12">
        <v>1.7</v>
      </c>
      <c r="W57" s="12">
        <f t="shared" si="7"/>
        <v>554.83233189323596</v>
      </c>
    </row>
    <row r="58" spans="1:23" x14ac:dyDescent="0.25">
      <c r="A58" s="4">
        <v>51</v>
      </c>
      <c r="B58" s="4">
        <f t="shared" si="0"/>
        <v>190</v>
      </c>
      <c r="C58" s="4">
        <v>81</v>
      </c>
      <c r="D58" s="4">
        <v>109</v>
      </c>
      <c r="E58" s="4">
        <f t="shared" si="1"/>
        <v>315</v>
      </c>
      <c r="F58" s="4">
        <v>157</v>
      </c>
      <c r="G58" s="4">
        <v>158</v>
      </c>
      <c r="I58" s="4">
        <v>51</v>
      </c>
      <c r="J58" s="4">
        <f t="shared" si="2"/>
        <v>157</v>
      </c>
      <c r="K58" s="4">
        <f t="shared" si="2"/>
        <v>158</v>
      </c>
      <c r="L58" s="4">
        <f t="shared" si="3"/>
        <v>81</v>
      </c>
      <c r="M58" s="4">
        <f t="shared" si="3"/>
        <v>109</v>
      </c>
      <c r="N58" s="11">
        <f t="shared" si="4"/>
        <v>0.51592356687898089</v>
      </c>
      <c r="O58" s="11">
        <f t="shared" si="4"/>
        <v>0.689873417721519</v>
      </c>
      <c r="P58" s="11">
        <v>0.81367301307363182</v>
      </c>
      <c r="Q58" s="11">
        <v>1.1530135177653216</v>
      </c>
      <c r="R58" s="11">
        <f t="shared" si="5"/>
        <v>127.74666305256019</v>
      </c>
      <c r="S58" s="11">
        <f t="shared" si="5"/>
        <v>182.1761358069208</v>
      </c>
      <c r="T58" s="11">
        <f t="shared" si="6"/>
        <v>309.92279885948096</v>
      </c>
      <c r="U58" s="10"/>
      <c r="V58" s="12">
        <v>1.7</v>
      </c>
      <c r="W58" s="12">
        <f t="shared" si="7"/>
        <v>526.86875806111766</v>
      </c>
    </row>
    <row r="59" spans="1:23" x14ac:dyDescent="0.25">
      <c r="A59" s="4">
        <v>52</v>
      </c>
      <c r="B59" s="4">
        <f t="shared" si="0"/>
        <v>164</v>
      </c>
      <c r="C59" s="4">
        <v>67</v>
      </c>
      <c r="D59" s="4">
        <v>97</v>
      </c>
      <c r="E59" s="4">
        <f t="shared" si="1"/>
        <v>328</v>
      </c>
      <c r="F59" s="4">
        <v>180</v>
      </c>
      <c r="G59" s="4">
        <v>148</v>
      </c>
      <c r="I59" s="4">
        <v>52</v>
      </c>
      <c r="J59" s="4">
        <f t="shared" si="2"/>
        <v>180</v>
      </c>
      <c r="K59" s="4">
        <f t="shared" si="2"/>
        <v>148</v>
      </c>
      <c r="L59" s="4">
        <f t="shared" si="3"/>
        <v>67</v>
      </c>
      <c r="M59" s="4">
        <f t="shared" si="3"/>
        <v>97</v>
      </c>
      <c r="N59" s="11">
        <f t="shared" si="4"/>
        <v>0.37222222222222223</v>
      </c>
      <c r="O59" s="11">
        <f t="shared" si="4"/>
        <v>0.65540540540540537</v>
      </c>
      <c r="P59" s="11">
        <v>0.85165234173000193</v>
      </c>
      <c r="Q59" s="11">
        <v>1.2100723070650909</v>
      </c>
      <c r="R59" s="11">
        <f t="shared" si="5"/>
        <v>153.29742151140036</v>
      </c>
      <c r="S59" s="11">
        <f t="shared" si="5"/>
        <v>179.09070144563347</v>
      </c>
      <c r="T59" s="11">
        <f t="shared" si="6"/>
        <v>332.38812295703383</v>
      </c>
      <c r="U59" s="10"/>
      <c r="V59" s="12">
        <v>1.7</v>
      </c>
      <c r="W59" s="12">
        <f t="shared" si="7"/>
        <v>565.05980902695751</v>
      </c>
    </row>
    <row r="60" spans="1:23" x14ac:dyDescent="0.25">
      <c r="A60" s="4">
        <v>53</v>
      </c>
      <c r="B60" s="4">
        <f t="shared" si="0"/>
        <v>165</v>
      </c>
      <c r="C60" s="4">
        <v>73</v>
      </c>
      <c r="D60" s="4">
        <v>92</v>
      </c>
      <c r="E60" s="4">
        <f t="shared" si="1"/>
        <v>299</v>
      </c>
      <c r="F60" s="4">
        <v>154</v>
      </c>
      <c r="G60" s="4">
        <v>145</v>
      </c>
      <c r="I60" s="4">
        <v>53</v>
      </c>
      <c r="J60" s="4">
        <f t="shared" si="2"/>
        <v>154</v>
      </c>
      <c r="K60" s="4">
        <f t="shared" si="2"/>
        <v>145</v>
      </c>
      <c r="L60" s="4">
        <f t="shared" si="3"/>
        <v>73</v>
      </c>
      <c r="M60" s="4">
        <f t="shared" si="3"/>
        <v>92</v>
      </c>
      <c r="N60" s="11">
        <f t="shared" si="4"/>
        <v>0.47402597402597402</v>
      </c>
      <c r="O60" s="11">
        <f t="shared" si="4"/>
        <v>0.6344827586206897</v>
      </c>
      <c r="P60" s="11">
        <v>0.93174001358171077</v>
      </c>
      <c r="Q60" s="11">
        <v>1.2611603494686756</v>
      </c>
      <c r="R60" s="11">
        <f t="shared" si="5"/>
        <v>143.48796209158346</v>
      </c>
      <c r="S60" s="11">
        <f t="shared" si="5"/>
        <v>182.86825067295797</v>
      </c>
      <c r="T60" s="11">
        <f t="shared" si="6"/>
        <v>326.3562127645414</v>
      </c>
      <c r="U60" s="10"/>
      <c r="V60" s="12">
        <v>1.7</v>
      </c>
      <c r="W60" s="12">
        <f t="shared" si="7"/>
        <v>554.80556169972033</v>
      </c>
    </row>
    <row r="61" spans="1:23" x14ac:dyDescent="0.25">
      <c r="A61" s="4">
        <v>54</v>
      </c>
      <c r="B61" s="4">
        <f t="shared" si="0"/>
        <v>201</v>
      </c>
      <c r="C61" s="4">
        <v>95</v>
      </c>
      <c r="D61" s="4">
        <v>106</v>
      </c>
      <c r="E61" s="4">
        <f t="shared" si="1"/>
        <v>328</v>
      </c>
      <c r="F61" s="4">
        <v>168</v>
      </c>
      <c r="G61" s="4">
        <v>160</v>
      </c>
      <c r="I61" s="4">
        <v>54</v>
      </c>
      <c r="J61" s="4">
        <f t="shared" si="2"/>
        <v>168</v>
      </c>
      <c r="K61" s="4">
        <f t="shared" si="2"/>
        <v>160</v>
      </c>
      <c r="L61" s="4">
        <f t="shared" si="3"/>
        <v>95</v>
      </c>
      <c r="M61" s="4">
        <f t="shared" si="3"/>
        <v>106</v>
      </c>
      <c r="N61" s="11">
        <f t="shared" si="4"/>
        <v>0.56547619047619047</v>
      </c>
      <c r="O61" s="11">
        <f t="shared" si="4"/>
        <v>0.66249999999999998</v>
      </c>
      <c r="P61" s="11">
        <v>0.92092266559408331</v>
      </c>
      <c r="Q61" s="11">
        <v>1.3182937488060882</v>
      </c>
      <c r="R61" s="11">
        <f t="shared" si="5"/>
        <v>154.715007819806</v>
      </c>
      <c r="S61" s="11">
        <f t="shared" si="5"/>
        <v>210.9269998089741</v>
      </c>
      <c r="T61" s="11">
        <f t="shared" si="6"/>
        <v>365.64200762878011</v>
      </c>
      <c r="U61" s="10"/>
      <c r="V61" s="12">
        <v>1.7</v>
      </c>
      <c r="W61" s="12">
        <f t="shared" si="7"/>
        <v>621.59141296892619</v>
      </c>
    </row>
    <row r="62" spans="1:23" x14ac:dyDescent="0.25">
      <c r="A62" s="4">
        <v>55</v>
      </c>
      <c r="B62" s="4">
        <f t="shared" si="0"/>
        <v>213</v>
      </c>
      <c r="C62" s="4">
        <v>88</v>
      </c>
      <c r="D62" s="4">
        <v>125</v>
      </c>
      <c r="E62" s="4">
        <f t="shared" si="1"/>
        <v>327</v>
      </c>
      <c r="F62" s="4">
        <v>173</v>
      </c>
      <c r="G62" s="4">
        <v>154</v>
      </c>
      <c r="I62" s="4">
        <v>55</v>
      </c>
      <c r="J62" s="4">
        <f t="shared" si="2"/>
        <v>173</v>
      </c>
      <c r="K62" s="4">
        <f t="shared" si="2"/>
        <v>154</v>
      </c>
      <c r="L62" s="4">
        <f t="shared" si="3"/>
        <v>88</v>
      </c>
      <c r="M62" s="4">
        <f t="shared" si="3"/>
        <v>125</v>
      </c>
      <c r="N62" s="11">
        <f t="shared" si="4"/>
        <v>0.50867052023121384</v>
      </c>
      <c r="O62" s="11">
        <f t="shared" si="4"/>
        <v>0.81168831168831168</v>
      </c>
      <c r="P62" s="11">
        <v>1.0412334675330952</v>
      </c>
      <c r="Q62" s="11">
        <v>1.3950602651486743</v>
      </c>
      <c r="R62" s="11">
        <f t="shared" si="5"/>
        <v>180.13338988322548</v>
      </c>
      <c r="S62" s="11">
        <f t="shared" si="5"/>
        <v>214.83928083289584</v>
      </c>
      <c r="T62" s="11">
        <f t="shared" si="6"/>
        <v>394.97267071612134</v>
      </c>
      <c r="U62" s="10"/>
      <c r="V62" s="12">
        <v>1.7</v>
      </c>
      <c r="W62" s="12">
        <f t="shared" si="7"/>
        <v>671.45354021740627</v>
      </c>
    </row>
    <row r="63" spans="1:23" x14ac:dyDescent="0.25">
      <c r="A63" s="4">
        <v>56</v>
      </c>
      <c r="B63" s="4">
        <f t="shared" si="0"/>
        <v>191</v>
      </c>
      <c r="C63" s="4">
        <v>71</v>
      </c>
      <c r="D63" s="4">
        <v>120</v>
      </c>
      <c r="E63" s="4">
        <f t="shared" si="1"/>
        <v>296</v>
      </c>
      <c r="F63" s="4">
        <v>160</v>
      </c>
      <c r="G63" s="4">
        <v>136</v>
      </c>
      <c r="I63" s="4">
        <v>56</v>
      </c>
      <c r="J63" s="4">
        <f t="shared" si="2"/>
        <v>160</v>
      </c>
      <c r="K63" s="4">
        <f t="shared" si="2"/>
        <v>136</v>
      </c>
      <c r="L63" s="4">
        <f t="shared" si="3"/>
        <v>71</v>
      </c>
      <c r="M63" s="4">
        <f t="shared" si="3"/>
        <v>120</v>
      </c>
      <c r="N63" s="11">
        <f t="shared" si="4"/>
        <v>0.44374999999999998</v>
      </c>
      <c r="O63" s="11">
        <f t="shared" si="4"/>
        <v>0.88235294117647056</v>
      </c>
      <c r="P63" s="11">
        <v>1.0499641130052011</v>
      </c>
      <c r="Q63" s="11">
        <v>1.4152178792825441</v>
      </c>
      <c r="R63" s="11">
        <f t="shared" si="5"/>
        <v>167.99425808083217</v>
      </c>
      <c r="S63" s="11">
        <f t="shared" si="5"/>
        <v>192.46963158242599</v>
      </c>
      <c r="T63" s="11">
        <f t="shared" si="6"/>
        <v>360.46388966325816</v>
      </c>
      <c r="U63" s="10"/>
      <c r="V63" s="12">
        <v>1.7</v>
      </c>
      <c r="W63" s="12">
        <f t="shared" si="7"/>
        <v>612.78861242753885</v>
      </c>
    </row>
    <row r="64" spans="1:23" x14ac:dyDescent="0.25">
      <c r="A64" s="4">
        <v>57</v>
      </c>
      <c r="B64" s="4">
        <f t="shared" si="0"/>
        <v>178</v>
      </c>
      <c r="C64" s="4">
        <v>55</v>
      </c>
      <c r="D64" s="4">
        <v>123</v>
      </c>
      <c r="E64" s="4">
        <f t="shared" si="1"/>
        <v>291</v>
      </c>
      <c r="F64" s="4">
        <v>131</v>
      </c>
      <c r="G64" s="4">
        <v>160</v>
      </c>
      <c r="I64" s="4">
        <v>57</v>
      </c>
      <c r="J64" s="4">
        <f t="shared" si="2"/>
        <v>131</v>
      </c>
      <c r="K64" s="4">
        <f t="shared" si="2"/>
        <v>160</v>
      </c>
      <c r="L64" s="4">
        <f t="shared" si="3"/>
        <v>55</v>
      </c>
      <c r="M64" s="4">
        <f t="shared" si="3"/>
        <v>123</v>
      </c>
      <c r="N64" s="11">
        <f t="shared" si="4"/>
        <v>0.41984732824427479</v>
      </c>
      <c r="O64" s="11">
        <f t="shared" si="4"/>
        <v>0.76875000000000004</v>
      </c>
      <c r="P64" s="11">
        <v>1.0507369184297901</v>
      </c>
      <c r="Q64" s="11">
        <v>1.3747706366442454</v>
      </c>
      <c r="R64" s="11">
        <f t="shared" si="5"/>
        <v>137.64653631430249</v>
      </c>
      <c r="S64" s="11">
        <f t="shared" si="5"/>
        <v>219.96330186307927</v>
      </c>
      <c r="T64" s="11">
        <f t="shared" si="6"/>
        <v>357.60983817738179</v>
      </c>
      <c r="U64" s="10"/>
      <c r="V64" s="12">
        <v>1.7</v>
      </c>
      <c r="W64" s="12">
        <f t="shared" si="7"/>
        <v>607.93672490154904</v>
      </c>
    </row>
    <row r="65" spans="1:23" x14ac:dyDescent="0.25">
      <c r="A65" s="4">
        <v>58</v>
      </c>
      <c r="B65" s="4">
        <f t="shared" si="0"/>
        <v>197</v>
      </c>
      <c r="C65" s="4">
        <v>64</v>
      </c>
      <c r="D65" s="4">
        <v>133</v>
      </c>
      <c r="E65" s="4">
        <f t="shared" si="1"/>
        <v>278</v>
      </c>
      <c r="F65" s="4">
        <v>143</v>
      </c>
      <c r="G65" s="4">
        <v>135</v>
      </c>
      <c r="I65" s="4">
        <v>58</v>
      </c>
      <c r="J65" s="4">
        <f t="shared" si="2"/>
        <v>143</v>
      </c>
      <c r="K65" s="4">
        <f t="shared" si="2"/>
        <v>135</v>
      </c>
      <c r="L65" s="4">
        <f t="shared" si="3"/>
        <v>64</v>
      </c>
      <c r="M65" s="4">
        <f t="shared" si="3"/>
        <v>133</v>
      </c>
      <c r="N65" s="11">
        <f t="shared" si="4"/>
        <v>0.44755244755244755</v>
      </c>
      <c r="O65" s="11">
        <f t="shared" si="4"/>
        <v>0.98518518518518516</v>
      </c>
      <c r="P65" s="11">
        <v>1.1184211227629284</v>
      </c>
      <c r="Q65" s="11">
        <v>1.4083919864026977</v>
      </c>
      <c r="R65" s="11">
        <f t="shared" si="5"/>
        <v>159.93422055509876</v>
      </c>
      <c r="S65" s="11">
        <f t="shared" si="5"/>
        <v>190.13291816436418</v>
      </c>
      <c r="T65" s="11">
        <f t="shared" si="6"/>
        <v>350.06713871946295</v>
      </c>
      <c r="U65" s="10"/>
      <c r="V65" s="12">
        <v>1.7</v>
      </c>
      <c r="W65" s="12">
        <f t="shared" si="7"/>
        <v>595.11413582308694</v>
      </c>
    </row>
    <row r="66" spans="1:23" x14ac:dyDescent="0.25">
      <c r="A66" s="4">
        <v>59</v>
      </c>
      <c r="B66" s="4">
        <f t="shared" si="0"/>
        <v>194</v>
      </c>
      <c r="C66" s="4">
        <v>54</v>
      </c>
      <c r="D66" s="4">
        <v>140</v>
      </c>
      <c r="E66" s="4">
        <f t="shared" si="1"/>
        <v>320</v>
      </c>
      <c r="F66" s="4">
        <v>144</v>
      </c>
      <c r="G66" s="4">
        <v>176</v>
      </c>
      <c r="I66" s="4">
        <v>59</v>
      </c>
      <c r="J66" s="4">
        <f t="shared" si="2"/>
        <v>144</v>
      </c>
      <c r="K66" s="4">
        <f t="shared" si="2"/>
        <v>176</v>
      </c>
      <c r="L66" s="4">
        <f t="shared" si="3"/>
        <v>54</v>
      </c>
      <c r="M66" s="4">
        <f t="shared" si="3"/>
        <v>140</v>
      </c>
      <c r="N66" s="11">
        <f t="shared" si="4"/>
        <v>0.375</v>
      </c>
      <c r="O66" s="11">
        <f t="shared" si="4"/>
        <v>0.79545454545454541</v>
      </c>
      <c r="P66" s="11">
        <v>1.1430485410770077</v>
      </c>
      <c r="Q66" s="11">
        <v>1.426226359882137</v>
      </c>
      <c r="R66" s="11">
        <f t="shared" si="5"/>
        <v>164.59898991508911</v>
      </c>
      <c r="S66" s="11">
        <f t="shared" si="5"/>
        <v>251.0158393392561</v>
      </c>
      <c r="T66" s="11">
        <f t="shared" si="6"/>
        <v>415.61482925434518</v>
      </c>
      <c r="U66" s="10"/>
      <c r="V66" s="12">
        <v>1.7</v>
      </c>
      <c r="W66" s="12">
        <f t="shared" si="7"/>
        <v>706.54520973238675</v>
      </c>
    </row>
    <row r="67" spans="1:23" x14ac:dyDescent="0.25">
      <c r="A67" s="4">
        <v>60</v>
      </c>
      <c r="B67" s="4">
        <f t="shared" si="0"/>
        <v>214</v>
      </c>
      <c r="C67" s="4">
        <v>81</v>
      </c>
      <c r="D67" s="4">
        <v>133</v>
      </c>
      <c r="E67" s="4">
        <f t="shared" si="1"/>
        <v>301</v>
      </c>
      <c r="F67" s="4">
        <v>152</v>
      </c>
      <c r="G67" s="4">
        <v>149</v>
      </c>
      <c r="I67" s="4">
        <v>60</v>
      </c>
      <c r="J67" s="4">
        <f t="shared" si="2"/>
        <v>152</v>
      </c>
      <c r="K67" s="4">
        <f t="shared" si="2"/>
        <v>149</v>
      </c>
      <c r="L67" s="4">
        <f t="shared" si="3"/>
        <v>81</v>
      </c>
      <c r="M67" s="4">
        <f t="shared" si="3"/>
        <v>133</v>
      </c>
      <c r="N67" s="11">
        <f t="shared" si="4"/>
        <v>0.53289473684210531</v>
      </c>
      <c r="O67" s="11">
        <f t="shared" si="4"/>
        <v>0.89261744966442957</v>
      </c>
      <c r="P67" s="11">
        <v>1.1825745280936248</v>
      </c>
      <c r="Q67" s="11">
        <v>1.4753573081631239</v>
      </c>
      <c r="R67" s="11">
        <f t="shared" si="5"/>
        <v>179.75132827023097</v>
      </c>
      <c r="S67" s="11">
        <f t="shared" si="5"/>
        <v>219.82823891630548</v>
      </c>
      <c r="T67" s="11">
        <f t="shared" si="6"/>
        <v>399.57956718653645</v>
      </c>
      <c r="U67" s="10"/>
      <c r="V67" s="12">
        <v>1.7</v>
      </c>
      <c r="W67" s="12">
        <f t="shared" si="7"/>
        <v>679.28526421711194</v>
      </c>
    </row>
    <row r="68" spans="1:23" x14ac:dyDescent="0.25">
      <c r="A68" s="4">
        <v>61</v>
      </c>
      <c r="B68" s="4">
        <f t="shared" si="0"/>
        <v>192</v>
      </c>
      <c r="C68" s="4">
        <v>90</v>
      </c>
      <c r="D68" s="4">
        <v>102</v>
      </c>
      <c r="E68" s="4">
        <f t="shared" si="1"/>
        <v>286</v>
      </c>
      <c r="F68" s="4">
        <v>132</v>
      </c>
      <c r="G68" s="4">
        <v>154</v>
      </c>
      <c r="I68" s="4">
        <v>61</v>
      </c>
      <c r="J68" s="4">
        <f t="shared" si="2"/>
        <v>132</v>
      </c>
      <c r="K68" s="4">
        <f t="shared" si="2"/>
        <v>154</v>
      </c>
      <c r="L68" s="4">
        <f t="shared" si="3"/>
        <v>90</v>
      </c>
      <c r="M68" s="4">
        <f t="shared" si="3"/>
        <v>102</v>
      </c>
      <c r="N68" s="11">
        <f t="shared" si="4"/>
        <v>0.68181818181818177</v>
      </c>
      <c r="O68" s="11">
        <f t="shared" si="4"/>
        <v>0.66233766233766234</v>
      </c>
      <c r="P68" s="11">
        <v>1.1841142086777496</v>
      </c>
      <c r="Q68" s="11">
        <v>1.4842715059338174</v>
      </c>
      <c r="R68" s="11">
        <f t="shared" si="5"/>
        <v>156.30307554546295</v>
      </c>
      <c r="S68" s="11">
        <f t="shared" si="5"/>
        <v>228.57781191380789</v>
      </c>
      <c r="T68" s="11">
        <f t="shared" si="6"/>
        <v>384.88088745927087</v>
      </c>
      <c r="U68" s="10"/>
      <c r="V68" s="12">
        <v>1.7</v>
      </c>
      <c r="W68" s="12">
        <f t="shared" si="7"/>
        <v>654.29750868076042</v>
      </c>
    </row>
    <row r="69" spans="1:23" x14ac:dyDescent="0.25">
      <c r="A69" s="4">
        <v>62</v>
      </c>
      <c r="B69" s="4">
        <f t="shared" si="0"/>
        <v>176</v>
      </c>
      <c r="C69" s="4">
        <v>61</v>
      </c>
      <c r="D69" s="4">
        <v>115</v>
      </c>
      <c r="E69" s="4">
        <f t="shared" si="1"/>
        <v>306</v>
      </c>
      <c r="F69" s="4">
        <v>162</v>
      </c>
      <c r="G69" s="4">
        <v>144</v>
      </c>
      <c r="I69" s="4">
        <v>62</v>
      </c>
      <c r="J69" s="4">
        <f t="shared" si="2"/>
        <v>162</v>
      </c>
      <c r="K69" s="4">
        <f t="shared" si="2"/>
        <v>144</v>
      </c>
      <c r="L69" s="4">
        <f t="shared" si="3"/>
        <v>61</v>
      </c>
      <c r="M69" s="4">
        <f t="shared" si="3"/>
        <v>115</v>
      </c>
      <c r="N69" s="11">
        <f t="shared" si="4"/>
        <v>0.37654320987654322</v>
      </c>
      <c r="O69" s="11">
        <f t="shared" si="4"/>
        <v>0.79861111111111116</v>
      </c>
      <c r="P69" s="11">
        <v>1.1392912823311809</v>
      </c>
      <c r="Q69" s="11">
        <v>1.4498464913947244</v>
      </c>
      <c r="R69" s="11">
        <f t="shared" si="5"/>
        <v>184.56518773765131</v>
      </c>
      <c r="S69" s="11">
        <f t="shared" si="5"/>
        <v>208.77789476084033</v>
      </c>
      <c r="T69" s="11">
        <f t="shared" si="6"/>
        <v>393.34308249849164</v>
      </c>
      <c r="U69" s="10"/>
      <c r="V69" s="12">
        <v>1.7</v>
      </c>
      <c r="W69" s="12">
        <f t="shared" si="7"/>
        <v>668.68324024743572</v>
      </c>
    </row>
    <row r="70" spans="1:23" x14ac:dyDescent="0.25">
      <c r="A70" s="4">
        <v>63</v>
      </c>
      <c r="B70" s="4">
        <f t="shared" si="0"/>
        <v>195</v>
      </c>
      <c r="C70" s="4">
        <v>59</v>
      </c>
      <c r="D70" s="4">
        <v>136</v>
      </c>
      <c r="E70" s="4">
        <f t="shared" si="1"/>
        <v>274</v>
      </c>
      <c r="F70" s="4">
        <v>113</v>
      </c>
      <c r="G70" s="4">
        <v>161</v>
      </c>
      <c r="I70" s="4">
        <v>63</v>
      </c>
      <c r="J70" s="4">
        <f t="shared" si="2"/>
        <v>113</v>
      </c>
      <c r="K70" s="4">
        <f t="shared" si="2"/>
        <v>161</v>
      </c>
      <c r="L70" s="4">
        <f t="shared" si="3"/>
        <v>59</v>
      </c>
      <c r="M70" s="4">
        <f t="shared" si="3"/>
        <v>136</v>
      </c>
      <c r="N70" s="11">
        <f t="shared" si="4"/>
        <v>0.52212389380530977</v>
      </c>
      <c r="O70" s="11">
        <f t="shared" si="4"/>
        <v>0.84472049689440998</v>
      </c>
      <c r="P70" s="11">
        <v>1.1757656677118211</v>
      </c>
      <c r="Q70" s="11">
        <v>1.5747516223457818</v>
      </c>
      <c r="R70" s="11">
        <f t="shared" si="5"/>
        <v>132.86152045143578</v>
      </c>
      <c r="S70" s="11">
        <f t="shared" si="5"/>
        <v>253.53501119767088</v>
      </c>
      <c r="T70" s="11">
        <f t="shared" si="6"/>
        <v>386.39653164910669</v>
      </c>
      <c r="U70" s="10"/>
      <c r="V70" s="12">
        <v>1.7</v>
      </c>
      <c r="W70" s="12">
        <f t="shared" si="7"/>
        <v>656.87410380348138</v>
      </c>
    </row>
    <row r="71" spans="1:23" x14ac:dyDescent="0.25">
      <c r="A71" s="4">
        <v>64</v>
      </c>
      <c r="B71" s="4">
        <f t="shared" si="0"/>
        <v>205</v>
      </c>
      <c r="C71" s="4">
        <v>69</v>
      </c>
      <c r="D71" s="4">
        <v>136</v>
      </c>
      <c r="E71" s="4">
        <f t="shared" si="1"/>
        <v>262</v>
      </c>
      <c r="F71" s="4">
        <v>111</v>
      </c>
      <c r="G71" s="4">
        <v>151</v>
      </c>
      <c r="I71" s="4">
        <v>64</v>
      </c>
      <c r="J71" s="4">
        <f t="shared" si="2"/>
        <v>111</v>
      </c>
      <c r="K71" s="4">
        <f t="shared" si="2"/>
        <v>151</v>
      </c>
      <c r="L71" s="4">
        <f t="shared" si="3"/>
        <v>69</v>
      </c>
      <c r="M71" s="4">
        <f t="shared" si="3"/>
        <v>136</v>
      </c>
      <c r="N71" s="11">
        <f t="shared" si="4"/>
        <v>0.6216216216216216</v>
      </c>
      <c r="O71" s="11">
        <f t="shared" si="4"/>
        <v>0.90066225165562919</v>
      </c>
      <c r="P71" s="11">
        <v>1.091953722728787</v>
      </c>
      <c r="Q71" s="11">
        <v>1.482105702636932</v>
      </c>
      <c r="R71" s="11">
        <f t="shared" si="5"/>
        <v>121.20686322289535</v>
      </c>
      <c r="S71" s="11">
        <f t="shared" si="5"/>
        <v>223.79796109817673</v>
      </c>
      <c r="T71" s="11">
        <f t="shared" si="6"/>
        <v>345.00482432107208</v>
      </c>
      <c r="U71" s="10"/>
      <c r="V71" s="12">
        <v>1.7</v>
      </c>
      <c r="W71" s="12">
        <f t="shared" si="7"/>
        <v>586.5082013458225</v>
      </c>
    </row>
    <row r="72" spans="1:23" x14ac:dyDescent="0.25">
      <c r="A72" s="4">
        <v>65</v>
      </c>
      <c r="B72" s="4">
        <f t="shared" ref="B72:B106" si="8">C72+D72</f>
        <v>165</v>
      </c>
      <c r="C72" s="4">
        <v>59</v>
      </c>
      <c r="D72" s="4">
        <v>106</v>
      </c>
      <c r="E72" s="4">
        <f t="shared" ref="E72:E106" si="9">F72+G72</f>
        <v>229</v>
      </c>
      <c r="F72" s="4">
        <v>97</v>
      </c>
      <c r="G72" s="4">
        <v>132</v>
      </c>
      <c r="I72" s="4">
        <v>65</v>
      </c>
      <c r="J72" s="4">
        <f t="shared" ref="J72:K106" si="10">F72</f>
        <v>97</v>
      </c>
      <c r="K72" s="4">
        <f t="shared" si="10"/>
        <v>132</v>
      </c>
      <c r="L72" s="4">
        <f t="shared" ref="L72:M106" si="11">C72</f>
        <v>59</v>
      </c>
      <c r="M72" s="4">
        <f t="shared" si="11"/>
        <v>106</v>
      </c>
      <c r="N72" s="11">
        <f t="shared" ref="N72:O106" si="12">L72/J72</f>
        <v>0.60824742268041232</v>
      </c>
      <c r="O72" s="11">
        <f t="shared" si="12"/>
        <v>0.80303030303030298</v>
      </c>
      <c r="P72" s="11">
        <v>1.1210167176082917</v>
      </c>
      <c r="Q72" s="11">
        <v>1.5709636597012633</v>
      </c>
      <c r="R72" s="11">
        <f t="shared" ref="R72:S106" si="13">J72*P72</f>
        <v>108.73862160800429</v>
      </c>
      <c r="S72" s="11">
        <f t="shared" si="13"/>
        <v>207.36720308056675</v>
      </c>
      <c r="T72" s="11">
        <f t="shared" ref="T72:T106" si="14">R72+S72</f>
        <v>316.10582468857103</v>
      </c>
      <c r="U72" s="10"/>
      <c r="V72" s="12">
        <v>1.7</v>
      </c>
      <c r="W72" s="12">
        <f t="shared" ref="W72:W106" si="15">T72*V72</f>
        <v>537.3799019705707</v>
      </c>
    </row>
    <row r="73" spans="1:23" x14ac:dyDescent="0.25">
      <c r="A73" s="4">
        <v>66</v>
      </c>
      <c r="B73" s="4">
        <f t="shared" si="8"/>
        <v>143</v>
      </c>
      <c r="C73" s="4">
        <v>54</v>
      </c>
      <c r="D73" s="4">
        <v>89</v>
      </c>
      <c r="E73" s="4">
        <f t="shared" si="9"/>
        <v>213</v>
      </c>
      <c r="F73" s="4">
        <v>97</v>
      </c>
      <c r="G73" s="4">
        <v>116</v>
      </c>
      <c r="I73" s="4">
        <v>66</v>
      </c>
      <c r="J73" s="4">
        <f t="shared" si="10"/>
        <v>97</v>
      </c>
      <c r="K73" s="4">
        <f t="shared" si="10"/>
        <v>116</v>
      </c>
      <c r="L73" s="4">
        <f t="shared" si="11"/>
        <v>54</v>
      </c>
      <c r="M73" s="4">
        <f t="shared" si="11"/>
        <v>89</v>
      </c>
      <c r="N73" s="11">
        <f t="shared" si="12"/>
        <v>0.55670103092783507</v>
      </c>
      <c r="O73" s="11">
        <f t="shared" si="12"/>
        <v>0.76724137931034486</v>
      </c>
      <c r="P73" s="11">
        <v>1.158793886711841</v>
      </c>
      <c r="Q73" s="11">
        <v>1.5136682044855096</v>
      </c>
      <c r="R73" s="11">
        <f t="shared" si="13"/>
        <v>112.40300701104857</v>
      </c>
      <c r="S73" s="11">
        <f t="shared" si="13"/>
        <v>175.58551172031912</v>
      </c>
      <c r="T73" s="11">
        <f t="shared" si="14"/>
        <v>287.98851873136766</v>
      </c>
      <c r="U73" s="10"/>
      <c r="V73" s="12">
        <v>1.7</v>
      </c>
      <c r="W73" s="12">
        <f t="shared" si="15"/>
        <v>489.580481843325</v>
      </c>
    </row>
    <row r="74" spans="1:23" x14ac:dyDescent="0.25">
      <c r="A74" s="4">
        <v>67</v>
      </c>
      <c r="B74" s="4">
        <f t="shared" si="8"/>
        <v>137</v>
      </c>
      <c r="C74" s="4">
        <v>40</v>
      </c>
      <c r="D74" s="4">
        <v>97</v>
      </c>
      <c r="E74" s="4">
        <f t="shared" si="9"/>
        <v>171</v>
      </c>
      <c r="F74" s="4">
        <v>85</v>
      </c>
      <c r="G74" s="4">
        <v>86</v>
      </c>
      <c r="I74" s="4">
        <v>67</v>
      </c>
      <c r="J74" s="4">
        <f t="shared" si="10"/>
        <v>85</v>
      </c>
      <c r="K74" s="4">
        <f t="shared" si="10"/>
        <v>86</v>
      </c>
      <c r="L74" s="4">
        <f t="shared" si="11"/>
        <v>40</v>
      </c>
      <c r="M74" s="4">
        <f t="shared" si="11"/>
        <v>97</v>
      </c>
      <c r="N74" s="11">
        <f t="shared" si="12"/>
        <v>0.47058823529411764</v>
      </c>
      <c r="O74" s="11">
        <f t="shared" si="12"/>
        <v>1.1279069767441861</v>
      </c>
      <c r="P74" s="11">
        <v>1.1318994544649215</v>
      </c>
      <c r="Q74" s="11">
        <v>1.5924197744647843</v>
      </c>
      <c r="R74" s="11">
        <f t="shared" si="13"/>
        <v>96.211453629518331</v>
      </c>
      <c r="S74" s="11">
        <f t="shared" si="13"/>
        <v>136.94810060397145</v>
      </c>
      <c r="T74" s="11">
        <f t="shared" si="14"/>
        <v>233.15955423348979</v>
      </c>
      <c r="U74" s="10"/>
      <c r="V74" s="12">
        <v>1.7</v>
      </c>
      <c r="W74" s="12">
        <f t="shared" si="15"/>
        <v>396.3712421969326</v>
      </c>
    </row>
    <row r="75" spans="1:23" x14ac:dyDescent="0.25">
      <c r="A75" s="4">
        <v>68</v>
      </c>
      <c r="B75" s="4">
        <f t="shared" si="8"/>
        <v>130</v>
      </c>
      <c r="C75" s="4">
        <v>70</v>
      </c>
      <c r="D75" s="4">
        <v>60</v>
      </c>
      <c r="E75" s="4">
        <f t="shared" si="9"/>
        <v>178</v>
      </c>
      <c r="F75" s="4">
        <v>85</v>
      </c>
      <c r="G75" s="4">
        <v>93</v>
      </c>
      <c r="I75" s="4">
        <v>68</v>
      </c>
      <c r="J75" s="4">
        <f t="shared" si="10"/>
        <v>85</v>
      </c>
      <c r="K75" s="4">
        <f t="shared" si="10"/>
        <v>93</v>
      </c>
      <c r="L75" s="4">
        <f t="shared" si="11"/>
        <v>70</v>
      </c>
      <c r="M75" s="4">
        <f t="shared" si="11"/>
        <v>60</v>
      </c>
      <c r="N75" s="11">
        <f t="shared" si="12"/>
        <v>0.82352941176470584</v>
      </c>
      <c r="O75" s="11">
        <f t="shared" si="12"/>
        <v>0.64516129032258063</v>
      </c>
      <c r="P75" s="11">
        <v>1.1587564374054806</v>
      </c>
      <c r="Q75" s="11">
        <v>1.5580214651020399</v>
      </c>
      <c r="R75" s="11">
        <f t="shared" si="13"/>
        <v>98.494297179465846</v>
      </c>
      <c r="S75" s="11">
        <f t="shared" si="13"/>
        <v>144.89599625448972</v>
      </c>
      <c r="T75" s="11">
        <f t="shared" si="14"/>
        <v>243.39029343395555</v>
      </c>
      <c r="U75" s="10"/>
      <c r="V75" s="12">
        <v>1.7</v>
      </c>
      <c r="W75" s="12">
        <f t="shared" si="15"/>
        <v>413.7634988377244</v>
      </c>
    </row>
    <row r="76" spans="1:23" x14ac:dyDescent="0.25">
      <c r="A76" s="4">
        <v>69</v>
      </c>
      <c r="B76" s="4">
        <f t="shared" si="8"/>
        <v>151</v>
      </c>
      <c r="C76" s="4">
        <v>48</v>
      </c>
      <c r="D76" s="4">
        <v>103</v>
      </c>
      <c r="E76" s="4">
        <f t="shared" si="9"/>
        <v>166</v>
      </c>
      <c r="F76" s="4">
        <v>77</v>
      </c>
      <c r="G76" s="4">
        <v>89</v>
      </c>
      <c r="I76" s="4">
        <v>69</v>
      </c>
      <c r="J76" s="4">
        <f t="shared" si="10"/>
        <v>77</v>
      </c>
      <c r="K76" s="4">
        <f t="shared" si="10"/>
        <v>89</v>
      </c>
      <c r="L76" s="4">
        <f t="shared" si="11"/>
        <v>48</v>
      </c>
      <c r="M76" s="4">
        <f t="shared" si="11"/>
        <v>103</v>
      </c>
      <c r="N76" s="11">
        <f t="shared" si="12"/>
        <v>0.62337662337662336</v>
      </c>
      <c r="O76" s="11">
        <f t="shared" si="12"/>
        <v>1.1573033707865168</v>
      </c>
      <c r="P76" s="11">
        <v>1.1413992714218271</v>
      </c>
      <c r="Q76" s="11">
        <v>1.5940607954196429</v>
      </c>
      <c r="R76" s="11">
        <f t="shared" si="13"/>
        <v>87.887743899480682</v>
      </c>
      <c r="S76" s="11">
        <f t="shared" si="13"/>
        <v>141.8714107923482</v>
      </c>
      <c r="T76" s="11">
        <f t="shared" si="14"/>
        <v>229.75915469182888</v>
      </c>
      <c r="U76" s="10"/>
      <c r="V76" s="12">
        <v>1.7</v>
      </c>
      <c r="W76" s="12">
        <f t="shared" si="15"/>
        <v>390.59056297610908</v>
      </c>
    </row>
    <row r="77" spans="1:23" x14ac:dyDescent="0.25">
      <c r="A77" s="4">
        <v>70</v>
      </c>
      <c r="B77" s="4">
        <f t="shared" si="8"/>
        <v>124</v>
      </c>
      <c r="C77" s="4">
        <v>41</v>
      </c>
      <c r="D77" s="4">
        <v>83</v>
      </c>
      <c r="E77" s="4">
        <f t="shared" si="9"/>
        <v>167</v>
      </c>
      <c r="F77" s="4">
        <v>77</v>
      </c>
      <c r="G77" s="4">
        <v>90</v>
      </c>
      <c r="I77" s="4">
        <v>70</v>
      </c>
      <c r="J77" s="4">
        <f t="shared" si="10"/>
        <v>77</v>
      </c>
      <c r="K77" s="4">
        <f t="shared" si="10"/>
        <v>90</v>
      </c>
      <c r="L77" s="4">
        <f t="shared" si="11"/>
        <v>41</v>
      </c>
      <c r="M77" s="4">
        <f t="shared" si="11"/>
        <v>83</v>
      </c>
      <c r="N77" s="11">
        <f t="shared" si="12"/>
        <v>0.53246753246753242</v>
      </c>
      <c r="O77" s="11">
        <f t="shared" si="12"/>
        <v>0.92222222222222228</v>
      </c>
      <c r="P77" s="11">
        <v>1.2001189324535197</v>
      </c>
      <c r="Q77" s="11">
        <v>1.6082249138730098</v>
      </c>
      <c r="R77" s="11">
        <f t="shared" si="13"/>
        <v>92.409157798921015</v>
      </c>
      <c r="S77" s="11">
        <f t="shared" si="13"/>
        <v>144.74024224857089</v>
      </c>
      <c r="T77" s="11">
        <f t="shared" si="14"/>
        <v>237.14940004749189</v>
      </c>
      <c r="U77" s="10"/>
      <c r="V77" s="12">
        <v>1.7</v>
      </c>
      <c r="W77" s="12">
        <f t="shared" si="15"/>
        <v>403.15398008073623</v>
      </c>
    </row>
    <row r="78" spans="1:23" x14ac:dyDescent="0.25">
      <c r="A78" s="4">
        <v>71</v>
      </c>
      <c r="B78" s="4">
        <f t="shared" si="8"/>
        <v>135</v>
      </c>
      <c r="C78" s="4">
        <v>65</v>
      </c>
      <c r="D78" s="4">
        <v>70</v>
      </c>
      <c r="E78" s="4">
        <f t="shared" si="9"/>
        <v>168</v>
      </c>
      <c r="F78" s="4">
        <v>75</v>
      </c>
      <c r="G78" s="4">
        <v>93</v>
      </c>
      <c r="I78" s="4">
        <v>71</v>
      </c>
      <c r="J78" s="4">
        <f t="shared" si="10"/>
        <v>75</v>
      </c>
      <c r="K78" s="4">
        <f t="shared" si="10"/>
        <v>93</v>
      </c>
      <c r="L78" s="4">
        <f t="shared" si="11"/>
        <v>65</v>
      </c>
      <c r="M78" s="4">
        <f t="shared" si="11"/>
        <v>70</v>
      </c>
      <c r="N78" s="11">
        <f t="shared" si="12"/>
        <v>0.8666666666666667</v>
      </c>
      <c r="O78" s="11">
        <f t="shared" si="12"/>
        <v>0.75268817204301075</v>
      </c>
      <c r="P78" s="11">
        <v>1.2712810006613371</v>
      </c>
      <c r="Q78" s="11">
        <v>1.6975198611628772</v>
      </c>
      <c r="R78" s="11">
        <f t="shared" si="13"/>
        <v>95.346075049600287</v>
      </c>
      <c r="S78" s="11">
        <f t="shared" si="13"/>
        <v>157.86934708814758</v>
      </c>
      <c r="T78" s="11">
        <f t="shared" si="14"/>
        <v>253.21542213774785</v>
      </c>
      <c r="U78" s="10"/>
      <c r="V78" s="12">
        <v>1.7</v>
      </c>
      <c r="W78" s="12">
        <f t="shared" si="15"/>
        <v>430.46621763417136</v>
      </c>
    </row>
    <row r="79" spans="1:23" x14ac:dyDescent="0.25">
      <c r="A79" s="4">
        <v>72</v>
      </c>
      <c r="B79" s="4">
        <f t="shared" si="8"/>
        <v>71</v>
      </c>
      <c r="C79" s="4">
        <v>40</v>
      </c>
      <c r="D79" s="4">
        <v>31</v>
      </c>
      <c r="E79" s="4">
        <f t="shared" si="9"/>
        <v>135</v>
      </c>
      <c r="F79" s="4">
        <v>50</v>
      </c>
      <c r="G79" s="4">
        <v>85</v>
      </c>
      <c r="I79" s="4">
        <v>72</v>
      </c>
      <c r="J79" s="4">
        <f t="shared" si="10"/>
        <v>50</v>
      </c>
      <c r="K79" s="4">
        <f t="shared" si="10"/>
        <v>85</v>
      </c>
      <c r="L79" s="4">
        <f t="shared" si="11"/>
        <v>40</v>
      </c>
      <c r="M79" s="4">
        <f t="shared" si="11"/>
        <v>31</v>
      </c>
      <c r="N79" s="11">
        <f t="shared" si="12"/>
        <v>0.8</v>
      </c>
      <c r="O79" s="11">
        <f t="shared" si="12"/>
        <v>0.36470588235294116</v>
      </c>
      <c r="P79" s="11">
        <v>1.2037283427123036</v>
      </c>
      <c r="Q79" s="11">
        <v>1.5545465488116144</v>
      </c>
      <c r="R79" s="11">
        <f t="shared" si="13"/>
        <v>60.18641713561518</v>
      </c>
      <c r="S79" s="11">
        <f t="shared" si="13"/>
        <v>132.13645664898723</v>
      </c>
      <c r="T79" s="11">
        <f t="shared" si="14"/>
        <v>192.32287378460242</v>
      </c>
      <c r="U79" s="10"/>
      <c r="V79" s="12">
        <v>1.7</v>
      </c>
      <c r="W79" s="12">
        <f t="shared" si="15"/>
        <v>326.9488854338241</v>
      </c>
    </row>
    <row r="80" spans="1:23" x14ac:dyDescent="0.25">
      <c r="A80" s="4">
        <v>73</v>
      </c>
      <c r="B80" s="4">
        <f t="shared" si="8"/>
        <v>59</v>
      </c>
      <c r="C80" s="4">
        <v>32</v>
      </c>
      <c r="D80" s="4">
        <v>27</v>
      </c>
      <c r="E80" s="4">
        <f t="shared" si="9"/>
        <v>105</v>
      </c>
      <c r="F80" s="4">
        <v>50</v>
      </c>
      <c r="G80" s="4">
        <v>55</v>
      </c>
      <c r="I80" s="4">
        <v>73</v>
      </c>
      <c r="J80" s="4">
        <f t="shared" si="10"/>
        <v>50</v>
      </c>
      <c r="K80" s="4">
        <f t="shared" si="10"/>
        <v>55</v>
      </c>
      <c r="L80" s="4">
        <f t="shared" si="11"/>
        <v>32</v>
      </c>
      <c r="M80" s="4">
        <f t="shared" si="11"/>
        <v>27</v>
      </c>
      <c r="N80" s="11">
        <f t="shared" si="12"/>
        <v>0.64</v>
      </c>
      <c r="O80" s="11">
        <f t="shared" si="12"/>
        <v>0.49090909090909091</v>
      </c>
      <c r="P80" s="11">
        <v>1.0989224600493674</v>
      </c>
      <c r="Q80" s="11">
        <v>1.5088109523577338</v>
      </c>
      <c r="R80" s="11">
        <f t="shared" si="13"/>
        <v>54.946123002468369</v>
      </c>
      <c r="S80" s="11">
        <f t="shared" si="13"/>
        <v>82.984602379675351</v>
      </c>
      <c r="T80" s="11">
        <f t="shared" si="14"/>
        <v>137.93072538214372</v>
      </c>
      <c r="U80" s="10"/>
      <c r="V80" s="12">
        <v>1.7</v>
      </c>
      <c r="W80" s="12">
        <f t="shared" si="15"/>
        <v>234.48223314964432</v>
      </c>
    </row>
    <row r="81" spans="1:23" x14ac:dyDescent="0.25">
      <c r="A81" s="4">
        <v>74</v>
      </c>
      <c r="B81" s="4">
        <f t="shared" si="8"/>
        <v>58</v>
      </c>
      <c r="C81" s="4">
        <v>30</v>
      </c>
      <c r="D81" s="4">
        <v>28</v>
      </c>
      <c r="E81" s="4">
        <f t="shared" si="9"/>
        <v>71</v>
      </c>
      <c r="F81" s="4">
        <v>28</v>
      </c>
      <c r="G81" s="4">
        <v>43</v>
      </c>
      <c r="I81" s="4">
        <v>74</v>
      </c>
      <c r="J81" s="4">
        <f t="shared" si="10"/>
        <v>28</v>
      </c>
      <c r="K81" s="4">
        <f t="shared" si="10"/>
        <v>43</v>
      </c>
      <c r="L81" s="4">
        <f t="shared" si="11"/>
        <v>30</v>
      </c>
      <c r="M81" s="4">
        <f t="shared" si="11"/>
        <v>28</v>
      </c>
      <c r="N81" s="11">
        <f t="shared" si="12"/>
        <v>1.0714285714285714</v>
      </c>
      <c r="O81" s="11">
        <f t="shared" si="12"/>
        <v>0.65116279069767447</v>
      </c>
      <c r="P81" s="11">
        <v>1.1996096473498148</v>
      </c>
      <c r="Q81" s="11">
        <v>1.5364118049579252</v>
      </c>
      <c r="R81" s="11">
        <f t="shared" si="13"/>
        <v>33.589070125794812</v>
      </c>
      <c r="S81" s="11">
        <f t="shared" si="13"/>
        <v>66.065707613190781</v>
      </c>
      <c r="T81" s="11">
        <f t="shared" si="14"/>
        <v>99.654777738985587</v>
      </c>
      <c r="U81" s="10"/>
      <c r="V81" s="12">
        <v>1.7</v>
      </c>
      <c r="W81" s="12">
        <f t="shared" si="15"/>
        <v>169.41312215627551</v>
      </c>
    </row>
    <row r="82" spans="1:23" x14ac:dyDescent="0.25">
      <c r="A82" s="4">
        <v>75</v>
      </c>
      <c r="B82" s="4">
        <f t="shared" si="8"/>
        <v>43</v>
      </c>
      <c r="C82" s="4">
        <v>20</v>
      </c>
      <c r="D82" s="4">
        <v>23</v>
      </c>
      <c r="E82" s="4">
        <f t="shared" si="9"/>
        <v>85</v>
      </c>
      <c r="F82" s="4">
        <v>30</v>
      </c>
      <c r="G82" s="4">
        <v>55</v>
      </c>
      <c r="I82" s="4">
        <v>75</v>
      </c>
      <c r="J82" s="4">
        <f t="shared" si="10"/>
        <v>30</v>
      </c>
      <c r="K82" s="4">
        <f t="shared" si="10"/>
        <v>55</v>
      </c>
      <c r="L82" s="4">
        <f t="shared" si="11"/>
        <v>20</v>
      </c>
      <c r="M82" s="4">
        <f t="shared" si="11"/>
        <v>23</v>
      </c>
      <c r="N82" s="11">
        <f t="shared" si="12"/>
        <v>0.66666666666666663</v>
      </c>
      <c r="O82" s="11">
        <f t="shared" si="12"/>
        <v>0.41818181818181815</v>
      </c>
      <c r="P82" s="11">
        <v>1.0552273892777833</v>
      </c>
      <c r="Q82" s="11">
        <v>1.5150969237124527</v>
      </c>
      <c r="R82" s="11">
        <f t="shared" si="13"/>
        <v>31.656821678333497</v>
      </c>
      <c r="S82" s="11">
        <f t="shared" si="13"/>
        <v>83.330330804184896</v>
      </c>
      <c r="T82" s="11">
        <f t="shared" si="14"/>
        <v>114.9871524825184</v>
      </c>
      <c r="U82" s="10"/>
      <c r="V82" s="12">
        <v>1.7</v>
      </c>
      <c r="W82" s="12">
        <f t="shared" si="15"/>
        <v>195.47815922028127</v>
      </c>
    </row>
    <row r="83" spans="1:23" x14ac:dyDescent="0.25">
      <c r="A83" s="4">
        <v>76</v>
      </c>
      <c r="B83" s="4">
        <f t="shared" si="8"/>
        <v>22</v>
      </c>
      <c r="C83" s="4">
        <v>14</v>
      </c>
      <c r="D83" s="4">
        <v>8</v>
      </c>
      <c r="E83" s="4">
        <f t="shared" si="9"/>
        <v>43</v>
      </c>
      <c r="F83" s="4">
        <v>22</v>
      </c>
      <c r="G83" s="4">
        <v>21</v>
      </c>
      <c r="I83" s="4">
        <v>76</v>
      </c>
      <c r="J83" s="4">
        <f t="shared" si="10"/>
        <v>22</v>
      </c>
      <c r="K83" s="4">
        <f t="shared" si="10"/>
        <v>21</v>
      </c>
      <c r="L83" s="4">
        <f t="shared" si="11"/>
        <v>14</v>
      </c>
      <c r="M83" s="4">
        <f t="shared" si="11"/>
        <v>8</v>
      </c>
      <c r="N83" s="11">
        <f t="shared" si="12"/>
        <v>0.63636363636363635</v>
      </c>
      <c r="O83" s="11">
        <f t="shared" si="12"/>
        <v>0.38095238095238093</v>
      </c>
      <c r="P83" s="11">
        <v>0.87105133724920314</v>
      </c>
      <c r="Q83" s="11">
        <v>1.163462701676707</v>
      </c>
      <c r="R83" s="11">
        <f t="shared" si="13"/>
        <v>19.16312941948247</v>
      </c>
      <c r="S83" s="11">
        <f t="shared" si="13"/>
        <v>24.432716735210846</v>
      </c>
      <c r="T83" s="11">
        <f t="shared" si="14"/>
        <v>43.595846154693319</v>
      </c>
      <c r="U83" s="10"/>
      <c r="V83" s="12">
        <v>1.7</v>
      </c>
      <c r="W83" s="12">
        <f t="shared" si="15"/>
        <v>74.112938462978647</v>
      </c>
    </row>
    <row r="84" spans="1:23" x14ac:dyDescent="0.25">
      <c r="A84" s="4">
        <v>77</v>
      </c>
      <c r="B84" s="4">
        <f t="shared" si="8"/>
        <v>22</v>
      </c>
      <c r="C84" s="4">
        <v>8</v>
      </c>
      <c r="D84" s="4">
        <v>14</v>
      </c>
      <c r="E84" s="4">
        <f t="shared" si="9"/>
        <v>34</v>
      </c>
      <c r="F84" s="4">
        <v>19</v>
      </c>
      <c r="G84" s="4">
        <v>15</v>
      </c>
      <c r="I84" s="4">
        <v>77</v>
      </c>
      <c r="J84" s="4">
        <f t="shared" si="10"/>
        <v>19</v>
      </c>
      <c r="K84" s="4">
        <f t="shared" si="10"/>
        <v>15</v>
      </c>
      <c r="L84" s="4">
        <f t="shared" si="11"/>
        <v>8</v>
      </c>
      <c r="M84" s="4">
        <f t="shared" si="11"/>
        <v>14</v>
      </c>
      <c r="N84" s="11">
        <f t="shared" si="12"/>
        <v>0.42105263157894735</v>
      </c>
      <c r="O84" s="11">
        <f t="shared" si="12"/>
        <v>0.93333333333333335</v>
      </c>
      <c r="P84" s="11">
        <v>1.0980308563172401</v>
      </c>
      <c r="Q84" s="11">
        <v>1.2533296593497394</v>
      </c>
      <c r="R84" s="11">
        <f t="shared" si="13"/>
        <v>20.86258627002756</v>
      </c>
      <c r="S84" s="11">
        <f t="shared" si="13"/>
        <v>18.799944890246092</v>
      </c>
      <c r="T84" s="11">
        <f t="shared" si="14"/>
        <v>39.662531160273652</v>
      </c>
      <c r="U84" s="10"/>
      <c r="V84" s="12">
        <v>1.7</v>
      </c>
      <c r="W84" s="12">
        <f t="shared" si="15"/>
        <v>67.426302972465209</v>
      </c>
    </row>
    <row r="85" spans="1:23" x14ac:dyDescent="0.25">
      <c r="A85" s="4">
        <v>78</v>
      </c>
      <c r="B85" s="4">
        <f t="shared" si="8"/>
        <v>5</v>
      </c>
      <c r="C85" s="4">
        <v>2</v>
      </c>
      <c r="D85" s="4">
        <v>3</v>
      </c>
      <c r="E85" s="4">
        <f t="shared" si="9"/>
        <v>16</v>
      </c>
      <c r="F85" s="4">
        <v>9</v>
      </c>
      <c r="G85" s="4">
        <v>7</v>
      </c>
      <c r="I85" s="4">
        <v>78</v>
      </c>
      <c r="J85" s="4">
        <f t="shared" si="10"/>
        <v>9</v>
      </c>
      <c r="K85" s="4">
        <f t="shared" si="10"/>
        <v>7</v>
      </c>
      <c r="L85" s="4">
        <f t="shared" si="11"/>
        <v>2</v>
      </c>
      <c r="M85" s="4">
        <f t="shared" si="11"/>
        <v>3</v>
      </c>
      <c r="N85" s="11">
        <f t="shared" si="12"/>
        <v>0.22222222222222221</v>
      </c>
      <c r="O85" s="11">
        <f t="shared" si="12"/>
        <v>0.42857142857142855</v>
      </c>
      <c r="P85" s="11">
        <v>1.2463082851082308</v>
      </c>
      <c r="Q85" s="11">
        <v>1.3285489276730484</v>
      </c>
      <c r="R85" s="11">
        <f t="shared" si="13"/>
        <v>11.216774565974077</v>
      </c>
      <c r="S85" s="11">
        <f t="shared" si="13"/>
        <v>9.2998424937113384</v>
      </c>
      <c r="T85" s="11">
        <f t="shared" si="14"/>
        <v>20.516617059685416</v>
      </c>
      <c r="U85" s="10"/>
      <c r="V85" s="12">
        <v>1.7</v>
      </c>
      <c r="W85" s="12">
        <f t="shared" si="15"/>
        <v>34.878249001465207</v>
      </c>
    </row>
    <row r="86" spans="1:23" x14ac:dyDescent="0.25">
      <c r="A86" s="4">
        <v>79</v>
      </c>
      <c r="B86" s="4">
        <f t="shared" si="8"/>
        <v>31</v>
      </c>
      <c r="C86" s="4">
        <v>13</v>
      </c>
      <c r="D86" s="4">
        <v>18</v>
      </c>
      <c r="E86" s="4">
        <f t="shared" si="9"/>
        <v>31</v>
      </c>
      <c r="F86" s="4">
        <v>15</v>
      </c>
      <c r="G86" s="4">
        <v>16</v>
      </c>
      <c r="I86" s="4">
        <v>79</v>
      </c>
      <c r="J86" s="4">
        <f t="shared" si="10"/>
        <v>15</v>
      </c>
      <c r="K86" s="4">
        <f t="shared" si="10"/>
        <v>16</v>
      </c>
      <c r="L86" s="4">
        <f t="shared" si="11"/>
        <v>13</v>
      </c>
      <c r="M86" s="4">
        <f t="shared" si="11"/>
        <v>18</v>
      </c>
      <c r="N86" s="11">
        <f t="shared" si="12"/>
        <v>0.8666666666666667</v>
      </c>
      <c r="O86" s="11">
        <f t="shared" si="12"/>
        <v>1.125</v>
      </c>
      <c r="P86" s="11">
        <v>1.2587200943383465</v>
      </c>
      <c r="Q86" s="11">
        <v>1.556891493509448</v>
      </c>
      <c r="R86" s="11">
        <f t="shared" si="13"/>
        <v>18.880801415075197</v>
      </c>
      <c r="S86" s="11">
        <f t="shared" si="13"/>
        <v>24.910263896151168</v>
      </c>
      <c r="T86" s="11">
        <f t="shared" si="14"/>
        <v>43.791065311226362</v>
      </c>
      <c r="U86" s="10"/>
      <c r="V86" s="12">
        <v>1.7</v>
      </c>
      <c r="W86" s="12">
        <f t="shared" si="15"/>
        <v>74.444811029084818</v>
      </c>
    </row>
    <row r="87" spans="1:23" x14ac:dyDescent="0.25">
      <c r="A87" s="4">
        <v>80</v>
      </c>
      <c r="B87" s="4">
        <f t="shared" si="8"/>
        <v>32</v>
      </c>
      <c r="C87" s="4">
        <v>9</v>
      </c>
      <c r="D87" s="4">
        <v>23</v>
      </c>
      <c r="E87" s="4">
        <f t="shared" si="9"/>
        <v>76</v>
      </c>
      <c r="F87" s="4">
        <v>34</v>
      </c>
      <c r="G87" s="4">
        <v>42</v>
      </c>
      <c r="I87" s="4">
        <v>80</v>
      </c>
      <c r="J87" s="4">
        <f t="shared" si="10"/>
        <v>34</v>
      </c>
      <c r="K87" s="4">
        <f t="shared" si="10"/>
        <v>42</v>
      </c>
      <c r="L87" s="4">
        <f t="shared" si="11"/>
        <v>9</v>
      </c>
      <c r="M87" s="4">
        <f t="shared" si="11"/>
        <v>23</v>
      </c>
      <c r="N87" s="11">
        <f t="shared" si="12"/>
        <v>0.26470588235294118</v>
      </c>
      <c r="O87" s="11">
        <f t="shared" si="12"/>
        <v>0.54761904761904767</v>
      </c>
      <c r="P87" s="11">
        <v>0.99793733229424786</v>
      </c>
      <c r="Q87" s="11">
        <v>1.2686136794893021</v>
      </c>
      <c r="R87" s="11">
        <f t="shared" si="13"/>
        <v>33.929869298004427</v>
      </c>
      <c r="S87" s="11">
        <f t="shared" si="13"/>
        <v>53.281774538550692</v>
      </c>
      <c r="T87" s="11">
        <f t="shared" si="14"/>
        <v>87.211643836555112</v>
      </c>
      <c r="U87" s="10"/>
      <c r="V87" s="12">
        <v>1.7</v>
      </c>
      <c r="W87" s="12">
        <f t="shared" si="15"/>
        <v>148.25979452214369</v>
      </c>
    </row>
    <row r="88" spans="1:23" x14ac:dyDescent="0.25">
      <c r="A88" s="4">
        <v>81</v>
      </c>
      <c r="B88" s="4">
        <f t="shared" si="8"/>
        <v>26</v>
      </c>
      <c r="C88" s="4">
        <v>7</v>
      </c>
      <c r="D88" s="4">
        <v>19</v>
      </c>
      <c r="E88" s="4">
        <f t="shared" si="9"/>
        <v>46</v>
      </c>
      <c r="F88" s="4">
        <v>19</v>
      </c>
      <c r="G88" s="4">
        <v>27</v>
      </c>
      <c r="I88" s="4">
        <v>81</v>
      </c>
      <c r="J88" s="4">
        <f t="shared" si="10"/>
        <v>19</v>
      </c>
      <c r="K88" s="4">
        <f t="shared" si="10"/>
        <v>27</v>
      </c>
      <c r="L88" s="4">
        <f t="shared" si="11"/>
        <v>7</v>
      </c>
      <c r="M88" s="4">
        <f t="shared" si="11"/>
        <v>19</v>
      </c>
      <c r="N88" s="11">
        <f t="shared" si="12"/>
        <v>0.36842105263157893</v>
      </c>
      <c r="O88" s="11">
        <f t="shared" si="12"/>
        <v>0.70370370370370372</v>
      </c>
      <c r="P88" s="11">
        <v>1.0566307227620151</v>
      </c>
      <c r="Q88" s="11">
        <v>1.2708540869872402</v>
      </c>
      <c r="R88" s="11">
        <f t="shared" si="13"/>
        <v>20.075983732478285</v>
      </c>
      <c r="S88" s="11">
        <f t="shared" si="13"/>
        <v>34.313060348655483</v>
      </c>
      <c r="T88" s="11">
        <f t="shared" si="14"/>
        <v>54.389044081133768</v>
      </c>
      <c r="U88" s="10"/>
      <c r="V88" s="12">
        <v>1.7</v>
      </c>
      <c r="W88" s="12">
        <f t="shared" si="15"/>
        <v>92.461374937927403</v>
      </c>
    </row>
    <row r="89" spans="1:23" x14ac:dyDescent="0.25">
      <c r="A89" s="4">
        <v>82</v>
      </c>
      <c r="B89" s="4">
        <f t="shared" si="8"/>
        <v>46</v>
      </c>
      <c r="C89" s="4">
        <v>25</v>
      </c>
      <c r="D89" s="4">
        <v>21</v>
      </c>
      <c r="E89" s="4">
        <f t="shared" si="9"/>
        <v>94</v>
      </c>
      <c r="F89" s="4">
        <v>31</v>
      </c>
      <c r="G89" s="4">
        <v>63</v>
      </c>
      <c r="I89" s="4">
        <v>82</v>
      </c>
      <c r="J89" s="4">
        <f t="shared" si="10"/>
        <v>31</v>
      </c>
      <c r="K89" s="4">
        <f t="shared" si="10"/>
        <v>63</v>
      </c>
      <c r="L89" s="4">
        <f t="shared" si="11"/>
        <v>25</v>
      </c>
      <c r="M89" s="4">
        <f t="shared" si="11"/>
        <v>21</v>
      </c>
      <c r="N89" s="11">
        <f t="shared" si="12"/>
        <v>0.80645161290322576</v>
      </c>
      <c r="O89" s="11">
        <f t="shared" si="12"/>
        <v>0.33333333333333331</v>
      </c>
      <c r="P89" s="11">
        <v>0.83082836143162497</v>
      </c>
      <c r="Q89" s="11">
        <v>1.0329877075932696</v>
      </c>
      <c r="R89" s="11">
        <f t="shared" si="13"/>
        <v>25.755679204380375</v>
      </c>
      <c r="S89" s="11">
        <f t="shared" si="13"/>
        <v>65.078225578375992</v>
      </c>
      <c r="T89" s="11">
        <f t="shared" si="14"/>
        <v>90.833904782756363</v>
      </c>
      <c r="U89" s="10"/>
      <c r="V89" s="12">
        <v>1.7</v>
      </c>
      <c r="W89" s="12">
        <f t="shared" si="15"/>
        <v>154.41763813068582</v>
      </c>
    </row>
    <row r="90" spans="1:23" x14ac:dyDescent="0.25">
      <c r="A90" s="4">
        <v>83</v>
      </c>
      <c r="B90" s="4">
        <f t="shared" si="8"/>
        <v>32</v>
      </c>
      <c r="C90" s="4">
        <v>13</v>
      </c>
      <c r="D90" s="4">
        <v>19</v>
      </c>
      <c r="E90" s="4">
        <f t="shared" si="9"/>
        <v>78</v>
      </c>
      <c r="F90" s="4">
        <v>35</v>
      </c>
      <c r="G90" s="4">
        <v>43</v>
      </c>
      <c r="I90" s="4">
        <v>83</v>
      </c>
      <c r="J90" s="4">
        <f t="shared" si="10"/>
        <v>35</v>
      </c>
      <c r="K90" s="4">
        <f t="shared" si="10"/>
        <v>43</v>
      </c>
      <c r="L90" s="4">
        <f t="shared" si="11"/>
        <v>13</v>
      </c>
      <c r="M90" s="4">
        <f t="shared" si="11"/>
        <v>19</v>
      </c>
      <c r="N90" s="11">
        <f t="shared" si="12"/>
        <v>0.37142857142857144</v>
      </c>
      <c r="O90" s="11">
        <f t="shared" si="12"/>
        <v>0.44186046511627908</v>
      </c>
      <c r="P90" s="11">
        <v>0.79545130371297212</v>
      </c>
      <c r="Q90" s="11">
        <v>0.97719802345730455</v>
      </c>
      <c r="R90" s="11">
        <f t="shared" si="13"/>
        <v>27.840795629954023</v>
      </c>
      <c r="S90" s="11">
        <f t="shared" si="13"/>
        <v>42.019515008664094</v>
      </c>
      <c r="T90" s="11">
        <f t="shared" si="14"/>
        <v>69.860310638618117</v>
      </c>
      <c r="U90" s="10"/>
      <c r="V90" s="12">
        <v>1.7</v>
      </c>
      <c r="W90" s="12">
        <f t="shared" si="15"/>
        <v>118.7625280856508</v>
      </c>
    </row>
    <row r="91" spans="1:23" x14ac:dyDescent="0.25">
      <c r="A91" s="4">
        <v>84</v>
      </c>
      <c r="B91" s="4">
        <f t="shared" si="8"/>
        <v>23</v>
      </c>
      <c r="C91" s="4">
        <v>7</v>
      </c>
      <c r="D91" s="4">
        <v>16</v>
      </c>
      <c r="E91" s="4">
        <f t="shared" si="9"/>
        <v>61</v>
      </c>
      <c r="F91" s="4">
        <v>28</v>
      </c>
      <c r="G91" s="4">
        <v>33</v>
      </c>
      <c r="I91" s="4">
        <v>84</v>
      </c>
      <c r="J91" s="4">
        <f t="shared" si="10"/>
        <v>28</v>
      </c>
      <c r="K91" s="4">
        <f t="shared" si="10"/>
        <v>33</v>
      </c>
      <c r="L91" s="4">
        <f t="shared" si="11"/>
        <v>7</v>
      </c>
      <c r="M91" s="4">
        <f t="shared" si="11"/>
        <v>16</v>
      </c>
      <c r="N91" s="11">
        <f t="shared" si="12"/>
        <v>0.25</v>
      </c>
      <c r="O91" s="11">
        <f t="shared" si="12"/>
        <v>0.48484848484848486</v>
      </c>
      <c r="P91" s="11">
        <v>0.76933012984981708</v>
      </c>
      <c r="Q91" s="11">
        <v>0.89278504471699538</v>
      </c>
      <c r="R91" s="11">
        <f t="shared" si="13"/>
        <v>21.541243635794878</v>
      </c>
      <c r="S91" s="11">
        <f t="shared" si="13"/>
        <v>29.461906475660847</v>
      </c>
      <c r="T91" s="11">
        <f t="shared" si="14"/>
        <v>51.003150111455724</v>
      </c>
      <c r="U91" s="10"/>
      <c r="V91" s="12">
        <v>1.7</v>
      </c>
      <c r="W91" s="12">
        <f t="shared" si="15"/>
        <v>86.70535518947473</v>
      </c>
    </row>
    <row r="92" spans="1:23" x14ac:dyDescent="0.25">
      <c r="A92" s="4">
        <v>85</v>
      </c>
      <c r="B92" s="4">
        <f t="shared" si="8"/>
        <v>15</v>
      </c>
      <c r="C92" s="4">
        <v>1</v>
      </c>
      <c r="D92" s="4">
        <v>14</v>
      </c>
      <c r="E92" s="4">
        <f t="shared" si="9"/>
        <v>42</v>
      </c>
      <c r="F92" s="4">
        <v>18</v>
      </c>
      <c r="G92" s="4">
        <v>24</v>
      </c>
      <c r="I92" s="4">
        <v>85</v>
      </c>
      <c r="J92" s="4">
        <f t="shared" si="10"/>
        <v>18</v>
      </c>
      <c r="K92" s="4">
        <f t="shared" si="10"/>
        <v>24</v>
      </c>
      <c r="L92" s="4">
        <f t="shared" si="11"/>
        <v>1</v>
      </c>
      <c r="M92" s="4">
        <f t="shared" si="11"/>
        <v>14</v>
      </c>
      <c r="N92" s="11">
        <f t="shared" si="12"/>
        <v>5.5555555555555552E-2</v>
      </c>
      <c r="O92" s="11">
        <f t="shared" si="12"/>
        <v>0.58333333333333337</v>
      </c>
      <c r="P92" s="11">
        <v>0.63487618720746197</v>
      </c>
      <c r="Q92" s="11">
        <v>0.81685787088963369</v>
      </c>
      <c r="R92" s="11">
        <f t="shared" si="13"/>
        <v>11.427771369734316</v>
      </c>
      <c r="S92" s="11">
        <f t="shared" si="13"/>
        <v>19.604588901351207</v>
      </c>
      <c r="T92" s="11">
        <f t="shared" si="14"/>
        <v>31.032360271085523</v>
      </c>
      <c r="U92" s="10"/>
      <c r="V92" s="12">
        <v>1.7</v>
      </c>
      <c r="W92" s="12">
        <f t="shared" si="15"/>
        <v>52.755012460845386</v>
      </c>
    </row>
    <row r="93" spans="1:23" x14ac:dyDescent="0.25">
      <c r="A93" s="4">
        <v>86</v>
      </c>
      <c r="B93" s="4">
        <f t="shared" si="8"/>
        <v>13</v>
      </c>
      <c r="C93" s="4">
        <v>1</v>
      </c>
      <c r="D93" s="4">
        <v>12</v>
      </c>
      <c r="E93" s="4">
        <f t="shared" si="9"/>
        <v>32</v>
      </c>
      <c r="F93" s="4">
        <v>8</v>
      </c>
      <c r="G93" s="4">
        <v>24</v>
      </c>
      <c r="I93" s="4">
        <v>86</v>
      </c>
      <c r="J93" s="4">
        <f t="shared" si="10"/>
        <v>8</v>
      </c>
      <c r="K93" s="4">
        <f t="shared" si="10"/>
        <v>24</v>
      </c>
      <c r="L93" s="4">
        <f t="shared" si="11"/>
        <v>1</v>
      </c>
      <c r="M93" s="4">
        <f t="shared" si="11"/>
        <v>12</v>
      </c>
      <c r="N93" s="11">
        <f t="shared" si="12"/>
        <v>0.125</v>
      </c>
      <c r="O93" s="11">
        <f t="shared" si="12"/>
        <v>0.5</v>
      </c>
      <c r="P93" s="11">
        <v>0.59251896722634823</v>
      </c>
      <c r="Q93" s="11">
        <v>0.66503407279138271</v>
      </c>
      <c r="R93" s="11">
        <f t="shared" si="13"/>
        <v>4.7401517378107858</v>
      </c>
      <c r="S93" s="11">
        <f t="shared" si="13"/>
        <v>15.960817746993186</v>
      </c>
      <c r="T93" s="11">
        <f t="shared" si="14"/>
        <v>20.70096948480397</v>
      </c>
      <c r="U93" s="10"/>
      <c r="V93" s="12">
        <v>1.7</v>
      </c>
      <c r="W93" s="12">
        <f t="shared" si="15"/>
        <v>35.191648124166747</v>
      </c>
    </row>
    <row r="94" spans="1:23" x14ac:dyDescent="0.25">
      <c r="A94" s="4">
        <v>87</v>
      </c>
      <c r="B94" s="4">
        <f t="shared" si="8"/>
        <v>9</v>
      </c>
      <c r="C94" s="4">
        <v>2</v>
      </c>
      <c r="D94" s="4">
        <v>7</v>
      </c>
      <c r="E94" s="4">
        <f t="shared" si="9"/>
        <v>42</v>
      </c>
      <c r="F94" s="4">
        <v>16</v>
      </c>
      <c r="G94" s="4">
        <v>26</v>
      </c>
      <c r="I94" s="4">
        <v>87</v>
      </c>
      <c r="J94" s="4">
        <f t="shared" si="10"/>
        <v>16</v>
      </c>
      <c r="K94" s="4">
        <f t="shared" si="10"/>
        <v>26</v>
      </c>
      <c r="L94" s="4">
        <f t="shared" si="11"/>
        <v>2</v>
      </c>
      <c r="M94" s="4">
        <f t="shared" si="11"/>
        <v>7</v>
      </c>
      <c r="N94" s="11">
        <f t="shared" si="12"/>
        <v>0.125</v>
      </c>
      <c r="O94" s="11">
        <f t="shared" si="12"/>
        <v>0.26923076923076922</v>
      </c>
      <c r="P94" s="11">
        <v>0.53960965661133853</v>
      </c>
      <c r="Q94" s="11">
        <v>0.58243520094866652</v>
      </c>
      <c r="R94" s="11">
        <f t="shared" si="13"/>
        <v>8.6337545057814165</v>
      </c>
      <c r="S94" s="11">
        <f t="shared" si="13"/>
        <v>15.143315224665329</v>
      </c>
      <c r="T94" s="11">
        <f t="shared" si="14"/>
        <v>23.777069730446748</v>
      </c>
      <c r="U94" s="10"/>
      <c r="V94" s="12">
        <v>1.7</v>
      </c>
      <c r="W94" s="12">
        <f t="shared" si="15"/>
        <v>40.421018541759473</v>
      </c>
    </row>
    <row r="95" spans="1:23" x14ac:dyDescent="0.25">
      <c r="A95" s="4">
        <v>88</v>
      </c>
      <c r="B95" s="4">
        <f t="shared" si="8"/>
        <v>2</v>
      </c>
      <c r="C95" s="4">
        <v>0</v>
      </c>
      <c r="D95" s="4">
        <v>2</v>
      </c>
      <c r="E95" s="4">
        <f t="shared" si="9"/>
        <v>29</v>
      </c>
      <c r="F95" s="4">
        <v>4</v>
      </c>
      <c r="G95" s="4">
        <v>25</v>
      </c>
      <c r="I95" s="4">
        <v>88</v>
      </c>
      <c r="J95" s="4">
        <f t="shared" si="10"/>
        <v>4</v>
      </c>
      <c r="K95" s="4">
        <f t="shared" si="10"/>
        <v>25</v>
      </c>
      <c r="L95" s="4">
        <f t="shared" si="11"/>
        <v>0</v>
      </c>
      <c r="M95" s="4">
        <f t="shared" si="11"/>
        <v>2</v>
      </c>
      <c r="N95" s="11">
        <f t="shared" si="12"/>
        <v>0</v>
      </c>
      <c r="O95" s="11">
        <f t="shared" si="12"/>
        <v>0.08</v>
      </c>
      <c r="P95" s="11">
        <v>0.42492841509967139</v>
      </c>
      <c r="Q95" s="11">
        <v>0.538924794292031</v>
      </c>
      <c r="R95" s="11">
        <f t="shared" si="13"/>
        <v>1.6997136603986855</v>
      </c>
      <c r="S95" s="11">
        <f t="shared" si="13"/>
        <v>13.473119857300775</v>
      </c>
      <c r="T95" s="11">
        <f t="shared" si="14"/>
        <v>15.172833517699461</v>
      </c>
      <c r="U95" s="10"/>
      <c r="V95" s="12">
        <v>1.7</v>
      </c>
      <c r="W95" s="12">
        <f t="shared" si="15"/>
        <v>25.793816980089083</v>
      </c>
    </row>
    <row r="96" spans="1:23" x14ac:dyDescent="0.25">
      <c r="A96" s="4">
        <v>89</v>
      </c>
      <c r="B96" s="4">
        <f t="shared" si="8"/>
        <v>8</v>
      </c>
      <c r="C96" s="4">
        <v>1</v>
      </c>
      <c r="D96" s="4">
        <v>7</v>
      </c>
      <c r="E96" s="4">
        <f t="shared" si="9"/>
        <v>26</v>
      </c>
      <c r="F96" s="4">
        <v>8</v>
      </c>
      <c r="G96" s="4">
        <v>18</v>
      </c>
      <c r="I96" s="4">
        <v>89</v>
      </c>
      <c r="J96" s="4">
        <f t="shared" si="10"/>
        <v>8</v>
      </c>
      <c r="K96" s="4">
        <f t="shared" si="10"/>
        <v>18</v>
      </c>
      <c r="L96" s="4">
        <f t="shared" si="11"/>
        <v>1</v>
      </c>
      <c r="M96" s="4">
        <f t="shared" si="11"/>
        <v>7</v>
      </c>
      <c r="N96" s="11">
        <f t="shared" si="12"/>
        <v>0.125</v>
      </c>
      <c r="O96" s="11">
        <f t="shared" si="12"/>
        <v>0.3888888888888889</v>
      </c>
      <c r="P96" s="11">
        <v>0.43954351880761694</v>
      </c>
      <c r="Q96" s="11">
        <v>0.58486383815021825</v>
      </c>
      <c r="R96" s="11">
        <f t="shared" si="13"/>
        <v>3.5163481504609355</v>
      </c>
      <c r="S96" s="11">
        <f t="shared" si="13"/>
        <v>10.527549086703928</v>
      </c>
      <c r="T96" s="11">
        <f t="shared" si="14"/>
        <v>14.043897237164863</v>
      </c>
      <c r="U96" s="10"/>
      <c r="V96" s="12">
        <v>1.7</v>
      </c>
      <c r="W96" s="12">
        <f t="shared" si="15"/>
        <v>23.874625303180267</v>
      </c>
    </row>
    <row r="97" spans="1:26" x14ac:dyDescent="0.25">
      <c r="A97" s="4">
        <v>90</v>
      </c>
      <c r="B97" s="4">
        <f t="shared" si="8"/>
        <v>6</v>
      </c>
      <c r="C97" s="4">
        <v>1</v>
      </c>
      <c r="D97" s="4">
        <v>5</v>
      </c>
      <c r="E97" s="4">
        <f t="shared" si="9"/>
        <v>31</v>
      </c>
      <c r="F97" s="4">
        <v>6</v>
      </c>
      <c r="G97" s="4">
        <v>25</v>
      </c>
      <c r="I97" s="4">
        <v>90</v>
      </c>
      <c r="J97" s="4">
        <f t="shared" si="10"/>
        <v>6</v>
      </c>
      <c r="K97" s="4">
        <f t="shared" si="10"/>
        <v>25</v>
      </c>
      <c r="L97" s="4">
        <f t="shared" si="11"/>
        <v>1</v>
      </c>
      <c r="M97" s="4">
        <f t="shared" si="11"/>
        <v>5</v>
      </c>
      <c r="N97" s="11">
        <f t="shared" si="12"/>
        <v>0.16666666666666666</v>
      </c>
      <c r="O97" s="11">
        <f t="shared" si="12"/>
        <v>0.2</v>
      </c>
      <c r="P97" s="11">
        <v>0.29334177999847655</v>
      </c>
      <c r="Q97" s="11">
        <v>0.41530601552252439</v>
      </c>
      <c r="R97" s="11">
        <f t="shared" si="13"/>
        <v>1.7600506799908593</v>
      </c>
      <c r="S97" s="11">
        <f t="shared" si="13"/>
        <v>10.38265038806311</v>
      </c>
      <c r="T97" s="11">
        <f t="shared" si="14"/>
        <v>12.14270106805397</v>
      </c>
      <c r="U97" s="10"/>
      <c r="V97" s="12">
        <v>1.7</v>
      </c>
      <c r="W97" s="12">
        <f t="shared" si="15"/>
        <v>20.642591815691748</v>
      </c>
    </row>
    <row r="98" spans="1:26" x14ac:dyDescent="0.25">
      <c r="A98" s="4">
        <v>91</v>
      </c>
      <c r="B98" s="4">
        <f t="shared" si="8"/>
        <v>5</v>
      </c>
      <c r="C98" s="4">
        <v>2</v>
      </c>
      <c r="D98" s="4">
        <v>3</v>
      </c>
      <c r="E98" s="4">
        <f t="shared" si="9"/>
        <v>12</v>
      </c>
      <c r="F98" s="4">
        <v>2</v>
      </c>
      <c r="G98" s="4">
        <v>10</v>
      </c>
      <c r="I98" s="4">
        <v>91</v>
      </c>
      <c r="J98" s="4">
        <f t="shared" si="10"/>
        <v>2</v>
      </c>
      <c r="K98" s="4">
        <f t="shared" si="10"/>
        <v>10</v>
      </c>
      <c r="L98" s="4">
        <f t="shared" si="11"/>
        <v>2</v>
      </c>
      <c r="M98" s="4">
        <f t="shared" si="11"/>
        <v>3</v>
      </c>
      <c r="N98" s="11">
        <f t="shared" si="12"/>
        <v>1</v>
      </c>
      <c r="O98" s="11">
        <f t="shared" si="12"/>
        <v>0.3</v>
      </c>
      <c r="P98" s="11">
        <v>0.51531830673735146</v>
      </c>
      <c r="Q98" s="11">
        <v>0.55174465708741827</v>
      </c>
      <c r="R98" s="11">
        <f t="shared" si="13"/>
        <v>1.0306366134747029</v>
      </c>
      <c r="S98" s="11">
        <f t="shared" si="13"/>
        <v>5.5174465708741831</v>
      </c>
      <c r="T98" s="11">
        <f t="shared" si="14"/>
        <v>6.5480831843488865</v>
      </c>
      <c r="U98" s="10"/>
      <c r="V98" s="12">
        <v>1.7</v>
      </c>
      <c r="W98" s="12">
        <f t="shared" si="15"/>
        <v>11.131741413393106</v>
      </c>
    </row>
    <row r="99" spans="1:26" x14ac:dyDescent="0.25">
      <c r="A99" s="4">
        <v>92</v>
      </c>
      <c r="B99" s="4">
        <f t="shared" si="8"/>
        <v>1</v>
      </c>
      <c r="C99" s="4">
        <v>0</v>
      </c>
      <c r="D99" s="4">
        <v>1</v>
      </c>
      <c r="E99" s="4">
        <f t="shared" si="9"/>
        <v>17</v>
      </c>
      <c r="F99" s="4">
        <v>7</v>
      </c>
      <c r="G99" s="4">
        <v>10</v>
      </c>
      <c r="I99" s="4">
        <v>92</v>
      </c>
      <c r="J99" s="4">
        <f t="shared" si="10"/>
        <v>7</v>
      </c>
      <c r="K99" s="4">
        <f t="shared" si="10"/>
        <v>10</v>
      </c>
      <c r="L99" s="4">
        <f t="shared" si="11"/>
        <v>0</v>
      </c>
      <c r="M99" s="4">
        <f t="shared" si="11"/>
        <v>1</v>
      </c>
      <c r="N99" s="11">
        <f t="shared" si="12"/>
        <v>0</v>
      </c>
      <c r="O99" s="11">
        <f t="shared" si="12"/>
        <v>0.1</v>
      </c>
      <c r="P99" s="11">
        <v>0.25087086693659977</v>
      </c>
      <c r="Q99" s="11">
        <v>0.33026188234471449</v>
      </c>
      <c r="R99" s="11">
        <f t="shared" si="13"/>
        <v>1.7560960685561984</v>
      </c>
      <c r="S99" s="11">
        <f t="shared" si="13"/>
        <v>3.302618823447145</v>
      </c>
      <c r="T99" s="11">
        <f t="shared" si="14"/>
        <v>5.0587148920033433</v>
      </c>
      <c r="U99" s="10"/>
      <c r="V99" s="12">
        <v>1.7</v>
      </c>
      <c r="W99" s="12">
        <f t="shared" si="15"/>
        <v>8.5998153164056834</v>
      </c>
    </row>
    <row r="100" spans="1:26" x14ac:dyDescent="0.25">
      <c r="A100" s="4">
        <v>93</v>
      </c>
      <c r="B100" s="4">
        <f t="shared" si="8"/>
        <v>4</v>
      </c>
      <c r="C100" s="4">
        <v>2</v>
      </c>
      <c r="D100" s="4">
        <v>2</v>
      </c>
      <c r="E100" s="4">
        <f t="shared" si="9"/>
        <v>11</v>
      </c>
      <c r="F100" s="4">
        <v>3</v>
      </c>
      <c r="G100" s="4">
        <v>8</v>
      </c>
      <c r="I100" s="4">
        <v>93</v>
      </c>
      <c r="J100" s="4">
        <f t="shared" si="10"/>
        <v>3</v>
      </c>
      <c r="K100" s="4">
        <f t="shared" si="10"/>
        <v>8</v>
      </c>
      <c r="L100" s="4">
        <f t="shared" si="11"/>
        <v>2</v>
      </c>
      <c r="M100" s="4">
        <f t="shared" si="11"/>
        <v>2</v>
      </c>
      <c r="N100" s="11">
        <f t="shared" si="12"/>
        <v>0.66666666666666663</v>
      </c>
      <c r="O100" s="11">
        <f t="shared" si="12"/>
        <v>0.25</v>
      </c>
      <c r="P100" s="11">
        <v>0.24940000693272754</v>
      </c>
      <c r="Q100" s="11">
        <v>0.31135538153383752</v>
      </c>
      <c r="R100" s="11">
        <f t="shared" si="13"/>
        <v>0.7482000207981826</v>
      </c>
      <c r="S100" s="11">
        <f t="shared" si="13"/>
        <v>2.4908430522707001</v>
      </c>
      <c r="T100" s="11">
        <f t="shared" si="14"/>
        <v>3.2390430730688826</v>
      </c>
      <c r="U100" s="10"/>
      <c r="V100" s="12">
        <v>1.7</v>
      </c>
      <c r="W100" s="12">
        <f t="shared" si="15"/>
        <v>5.5063732242171</v>
      </c>
    </row>
    <row r="101" spans="1:26" x14ac:dyDescent="0.25">
      <c r="A101" s="4">
        <v>94</v>
      </c>
      <c r="B101" s="4">
        <f t="shared" si="8"/>
        <v>2</v>
      </c>
      <c r="C101" s="4">
        <v>2</v>
      </c>
      <c r="D101" s="4">
        <v>0</v>
      </c>
      <c r="E101" s="4">
        <f t="shared" si="9"/>
        <v>19</v>
      </c>
      <c r="F101" s="4">
        <v>5</v>
      </c>
      <c r="G101" s="4">
        <v>14</v>
      </c>
      <c r="I101" s="4">
        <v>94</v>
      </c>
      <c r="J101" s="4">
        <f t="shared" si="10"/>
        <v>5</v>
      </c>
      <c r="K101" s="4">
        <f t="shared" si="10"/>
        <v>14</v>
      </c>
      <c r="L101" s="4">
        <f t="shared" si="11"/>
        <v>2</v>
      </c>
      <c r="M101" s="4">
        <f t="shared" si="11"/>
        <v>0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>
        <v>1.7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0</v>
      </c>
      <c r="C102" s="4">
        <v>0</v>
      </c>
      <c r="D102" s="4">
        <v>0</v>
      </c>
      <c r="E102" s="4">
        <f t="shared" si="9"/>
        <v>4</v>
      </c>
      <c r="F102" s="4">
        <v>3</v>
      </c>
      <c r="G102" s="4">
        <v>1</v>
      </c>
      <c r="I102" s="4">
        <v>95</v>
      </c>
      <c r="J102" s="4">
        <f t="shared" si="10"/>
        <v>3</v>
      </c>
      <c r="K102" s="4">
        <f t="shared" si="10"/>
        <v>1</v>
      </c>
      <c r="L102" s="4">
        <f t="shared" si="11"/>
        <v>0</v>
      </c>
      <c r="M102" s="4">
        <f t="shared" si="11"/>
        <v>0</v>
      </c>
      <c r="N102" s="11">
        <f t="shared" si="12"/>
        <v>0</v>
      </c>
      <c r="O102" s="11">
        <f t="shared" si="12"/>
        <v>0</v>
      </c>
      <c r="P102" s="11">
        <v>0.1860707528198868</v>
      </c>
      <c r="Q102" s="11">
        <v>0.24279477941992539</v>
      </c>
      <c r="R102" s="11">
        <f t="shared" si="13"/>
        <v>0.55821225845966038</v>
      </c>
      <c r="S102" s="11">
        <f t="shared" si="13"/>
        <v>0.24279477941992539</v>
      </c>
      <c r="T102" s="11">
        <f t="shared" si="14"/>
        <v>0.80100703787958571</v>
      </c>
      <c r="U102" s="10"/>
      <c r="V102" s="12">
        <v>1.7</v>
      </c>
      <c r="W102" s="12">
        <f t="shared" si="15"/>
        <v>1.3617119643952957</v>
      </c>
    </row>
    <row r="103" spans="1:26" x14ac:dyDescent="0.25">
      <c r="A103" s="4">
        <v>96</v>
      </c>
      <c r="B103" s="4">
        <f t="shared" si="8"/>
        <v>1</v>
      </c>
      <c r="C103" s="4">
        <v>0</v>
      </c>
      <c r="D103" s="4">
        <v>1</v>
      </c>
      <c r="E103" s="4">
        <f t="shared" si="9"/>
        <v>9</v>
      </c>
      <c r="F103" s="4">
        <v>4</v>
      </c>
      <c r="G103" s="4">
        <v>5</v>
      </c>
      <c r="I103" s="4">
        <v>96</v>
      </c>
      <c r="J103" s="4">
        <f t="shared" si="10"/>
        <v>4</v>
      </c>
      <c r="K103" s="4">
        <f t="shared" si="10"/>
        <v>5</v>
      </c>
      <c r="L103" s="4">
        <f t="shared" si="11"/>
        <v>0</v>
      </c>
      <c r="M103" s="4">
        <f t="shared" si="11"/>
        <v>1</v>
      </c>
      <c r="N103" s="11"/>
      <c r="O103" s="11">
        <f t="shared" si="12"/>
        <v>0.2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1.0685133043095609</v>
      </c>
      <c r="T103" s="11">
        <f t="shared" si="14"/>
        <v>1.0685133043095609</v>
      </c>
      <c r="U103" s="10"/>
      <c r="V103" s="12">
        <v>1.7</v>
      </c>
      <c r="W103" s="12">
        <f t="shared" si="15"/>
        <v>1.8164726173262535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2</v>
      </c>
      <c r="F104" s="4">
        <v>0</v>
      </c>
      <c r="G104" s="4">
        <v>2</v>
      </c>
      <c r="I104" s="4">
        <v>97</v>
      </c>
      <c r="J104" s="4">
        <f t="shared" si="10"/>
        <v>0</v>
      </c>
      <c r="K104" s="4">
        <f t="shared" si="10"/>
        <v>2</v>
      </c>
      <c r="L104" s="4">
        <f t="shared" si="11"/>
        <v>0</v>
      </c>
      <c r="M104" s="4">
        <f t="shared" si="11"/>
        <v>0</v>
      </c>
      <c r="N104" s="11"/>
      <c r="O104" s="11">
        <f t="shared" si="12"/>
        <v>0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0.4941653756525502</v>
      </c>
      <c r="T104" s="11">
        <f t="shared" si="14"/>
        <v>0.4941653756525502</v>
      </c>
      <c r="U104" s="10"/>
      <c r="V104" s="12">
        <v>1.7</v>
      </c>
      <c r="W104" s="12">
        <f t="shared" si="15"/>
        <v>0.84008113860933531</v>
      </c>
    </row>
    <row r="105" spans="1:26" x14ac:dyDescent="0.25">
      <c r="A105" s="4">
        <v>98</v>
      </c>
      <c r="B105" s="4">
        <f t="shared" si="8"/>
        <v>0</v>
      </c>
      <c r="C105" s="4">
        <v>0</v>
      </c>
      <c r="D105" s="4">
        <v>0</v>
      </c>
      <c r="E105" s="4">
        <f t="shared" si="9"/>
        <v>5</v>
      </c>
      <c r="F105" s="4">
        <v>1</v>
      </c>
      <c r="G105" s="4">
        <v>4</v>
      </c>
      <c r="I105" s="4">
        <v>98</v>
      </c>
      <c r="J105" s="4">
        <f t="shared" si="10"/>
        <v>1</v>
      </c>
      <c r="K105" s="4">
        <f t="shared" si="10"/>
        <v>4</v>
      </c>
      <c r="L105" s="4">
        <f t="shared" si="11"/>
        <v>0</v>
      </c>
      <c r="M105" s="4">
        <f t="shared" si="11"/>
        <v>0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>
        <v>1.7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8</v>
      </c>
      <c r="F106" s="4">
        <v>0</v>
      </c>
      <c r="G106" s="4">
        <v>8</v>
      </c>
      <c r="I106" s="4">
        <v>99</v>
      </c>
      <c r="J106" s="4">
        <f t="shared" si="10"/>
        <v>0</v>
      </c>
      <c r="K106" s="4">
        <f t="shared" si="10"/>
        <v>8</v>
      </c>
      <c r="L106" s="4">
        <f t="shared" si="11"/>
        <v>0</v>
      </c>
      <c r="M106" s="4">
        <f t="shared" si="11"/>
        <v>0</v>
      </c>
      <c r="N106" s="11" t="e">
        <f t="shared" si="12"/>
        <v>#DIV/0!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0</v>
      </c>
      <c r="S106" s="11">
        <f t="shared" si="13"/>
        <v>0.733928401726052</v>
      </c>
      <c r="T106" s="11">
        <f t="shared" si="14"/>
        <v>0.733928401726052</v>
      </c>
      <c r="U106" s="10"/>
      <c r="V106" s="12">
        <v>1.7</v>
      </c>
      <c r="W106" s="12">
        <f t="shared" si="15"/>
        <v>1.2476782829342883</v>
      </c>
    </row>
    <row r="107" spans="1:26" x14ac:dyDescent="0.25">
      <c r="A107" s="14"/>
      <c r="B107" s="14">
        <f>SUM(B7:B106)</f>
        <v>17024</v>
      </c>
      <c r="C107" s="14"/>
      <c r="D107" s="14"/>
      <c r="E107" s="14">
        <f>SUM(E7:E106)</f>
        <v>35808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59242.08418978742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54267157.846040167</v>
      </c>
    </row>
    <row r="110" spans="1:26" x14ac:dyDescent="0.25">
      <c r="R110" s="24"/>
      <c r="S110" s="24"/>
      <c r="T110" s="24"/>
      <c r="U110" s="24"/>
      <c r="V110" s="19"/>
      <c r="W110" s="19"/>
    </row>
    <row r="111" spans="1:26" x14ac:dyDescent="0.25">
      <c r="R111" s="24"/>
      <c r="S111" s="24"/>
      <c r="T111" s="24"/>
      <c r="U111" s="24"/>
      <c r="V111" s="19"/>
      <c r="W111" s="19"/>
    </row>
    <row r="112" spans="1:26" x14ac:dyDescent="0.25">
      <c r="R112" s="24"/>
      <c r="S112" s="24"/>
      <c r="T112" s="24"/>
      <c r="U112" s="24"/>
      <c r="V112" s="19"/>
      <c r="W112" s="20"/>
    </row>
    <row r="113" spans="18:23" ht="15.75" x14ac:dyDescent="0.25">
      <c r="R113" s="25"/>
      <c r="S113" s="25"/>
      <c r="T113" s="25"/>
      <c r="U113" s="25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J10" sqref="J10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6" t="s">
        <v>27</v>
      </c>
      <c r="B2" s="26"/>
      <c r="C2" s="26"/>
      <c r="D2" s="26"/>
      <c r="E2" s="26"/>
      <c r="F2" s="26"/>
      <c r="G2" s="26"/>
    </row>
    <row r="4" spans="1:23" ht="25.5" customHeight="1" x14ac:dyDescent="0.25">
      <c r="A4" s="2" t="s">
        <v>1</v>
      </c>
      <c r="B4" s="27" t="s">
        <v>2</v>
      </c>
      <c r="C4" s="27"/>
      <c r="D4" s="27"/>
      <c r="E4" s="27" t="s">
        <v>3</v>
      </c>
      <c r="F4" s="27"/>
      <c r="G4" s="27"/>
    </row>
    <row r="5" spans="1:23" x14ac:dyDescent="0.25">
      <c r="A5" s="4">
        <v>1</v>
      </c>
      <c r="B5" s="4">
        <v>2</v>
      </c>
      <c r="C5" s="28">
        <v>3</v>
      </c>
      <c r="D5" s="28"/>
      <c r="E5" s="4" t="s">
        <v>4</v>
      </c>
      <c r="F5" s="28">
        <v>5</v>
      </c>
      <c r="G5" s="28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1693</v>
      </c>
      <c r="C7" s="4">
        <v>870</v>
      </c>
      <c r="D7" s="4">
        <v>823</v>
      </c>
      <c r="E7" s="4">
        <f>F7+G7</f>
        <v>783</v>
      </c>
      <c r="F7" s="4">
        <v>407</v>
      </c>
      <c r="G7" s="4">
        <v>376</v>
      </c>
      <c r="I7" s="4">
        <v>0</v>
      </c>
      <c r="J7" s="4">
        <f>F7</f>
        <v>407</v>
      </c>
      <c r="K7" s="4">
        <f>G7</f>
        <v>376</v>
      </c>
      <c r="L7" s="4">
        <f>C7</f>
        <v>870</v>
      </c>
      <c r="M7" s="4">
        <f>D7</f>
        <v>823</v>
      </c>
      <c r="N7" s="11">
        <f>L7/J7</f>
        <v>2.1375921375921374</v>
      </c>
      <c r="O7" s="11">
        <f>M7/K7</f>
        <v>2.1888297872340425</v>
      </c>
      <c r="P7" s="11">
        <v>6.4342266201196239</v>
      </c>
      <c r="Q7" s="11">
        <v>6.2204431589803386</v>
      </c>
      <c r="R7" s="11">
        <f>J7*P7</f>
        <v>2618.7302343886868</v>
      </c>
      <c r="S7" s="11">
        <f>K7*Q7</f>
        <v>2338.8866277766074</v>
      </c>
      <c r="T7" s="11">
        <f>R7+S7</f>
        <v>4957.6168621652942</v>
      </c>
      <c r="U7" s="10"/>
      <c r="V7" s="12">
        <v>1.6</v>
      </c>
      <c r="W7" s="12">
        <f>T7*V7</f>
        <v>7932.1869794644708</v>
      </c>
    </row>
    <row r="8" spans="1:23" x14ac:dyDescent="0.25">
      <c r="A8" s="4">
        <v>1</v>
      </c>
      <c r="B8" s="4">
        <f t="shared" ref="B8:B71" si="0">C8+D8</f>
        <v>762</v>
      </c>
      <c r="C8" s="4">
        <v>411</v>
      </c>
      <c r="D8" s="4">
        <v>351</v>
      </c>
      <c r="E8" s="4">
        <f t="shared" ref="E8:E71" si="1">F8+G8</f>
        <v>926</v>
      </c>
      <c r="F8" s="4">
        <v>468</v>
      </c>
      <c r="G8" s="4">
        <v>458</v>
      </c>
      <c r="I8" s="4">
        <v>1</v>
      </c>
      <c r="J8" s="4">
        <f t="shared" ref="J8:K71" si="2">F8</f>
        <v>468</v>
      </c>
      <c r="K8" s="4">
        <f t="shared" si="2"/>
        <v>458</v>
      </c>
      <c r="L8" s="4">
        <f t="shared" ref="L8:M71" si="3">C8</f>
        <v>411</v>
      </c>
      <c r="M8" s="4">
        <f t="shared" si="3"/>
        <v>351</v>
      </c>
      <c r="N8" s="11">
        <f t="shared" ref="N8:O71" si="4">L8/J8</f>
        <v>0.87820512820512819</v>
      </c>
      <c r="O8" s="11">
        <f t="shared" si="4"/>
        <v>0.76637554585152834</v>
      </c>
      <c r="P8" s="11">
        <v>2.2045044880748232</v>
      </c>
      <c r="Q8" s="11">
        <v>2.0897980049027405</v>
      </c>
      <c r="R8" s="11">
        <f t="shared" ref="R8:S71" si="5">J8*P8</f>
        <v>1031.7081004190172</v>
      </c>
      <c r="S8" s="11">
        <f t="shared" si="5"/>
        <v>957.12748624545509</v>
      </c>
      <c r="T8" s="11">
        <f t="shared" ref="T8:T71" si="6">R8+S8</f>
        <v>1988.8355866644724</v>
      </c>
      <c r="U8" s="10"/>
      <c r="V8" s="12">
        <v>1.6</v>
      </c>
      <c r="W8" s="12">
        <f t="shared" ref="W8:W71" si="7">T8*V8</f>
        <v>3182.1369386631559</v>
      </c>
    </row>
    <row r="9" spans="1:23" x14ac:dyDescent="0.25">
      <c r="A9" s="4">
        <v>2</v>
      </c>
      <c r="B9" s="4">
        <f t="shared" si="0"/>
        <v>626</v>
      </c>
      <c r="C9" s="4">
        <v>294</v>
      </c>
      <c r="D9" s="4">
        <v>332</v>
      </c>
      <c r="E9" s="4">
        <f t="shared" si="1"/>
        <v>1055</v>
      </c>
      <c r="F9" s="4">
        <v>542</v>
      </c>
      <c r="G9" s="4">
        <v>513</v>
      </c>
      <c r="I9" s="4">
        <v>2</v>
      </c>
      <c r="J9" s="4">
        <f t="shared" si="2"/>
        <v>542</v>
      </c>
      <c r="K9" s="4">
        <f t="shared" si="2"/>
        <v>513</v>
      </c>
      <c r="L9" s="4">
        <f t="shared" si="3"/>
        <v>294</v>
      </c>
      <c r="M9" s="4">
        <f t="shared" si="3"/>
        <v>332</v>
      </c>
      <c r="N9" s="11">
        <f t="shared" si="4"/>
        <v>0.54243542435424352</v>
      </c>
      <c r="O9" s="11">
        <f t="shared" si="4"/>
        <v>0.6471734892787524</v>
      </c>
      <c r="P9" s="11">
        <v>1.5848783900446688</v>
      </c>
      <c r="Q9" s="11">
        <v>1.5250082023294536</v>
      </c>
      <c r="R9" s="11">
        <f t="shared" si="5"/>
        <v>859.00408740421051</v>
      </c>
      <c r="S9" s="11">
        <f t="shared" si="5"/>
        <v>782.32920779500967</v>
      </c>
      <c r="T9" s="11">
        <f t="shared" si="6"/>
        <v>1641.3332951992202</v>
      </c>
      <c r="U9" s="10"/>
      <c r="V9" s="12">
        <v>1.6</v>
      </c>
      <c r="W9" s="12">
        <f t="shared" si="7"/>
        <v>2626.1332723187525</v>
      </c>
    </row>
    <row r="10" spans="1:23" x14ac:dyDescent="0.25">
      <c r="A10" s="4">
        <v>3</v>
      </c>
      <c r="B10" s="4">
        <f t="shared" si="0"/>
        <v>568</v>
      </c>
      <c r="C10" s="4">
        <v>294</v>
      </c>
      <c r="D10" s="4">
        <v>274</v>
      </c>
      <c r="E10" s="4">
        <f t="shared" si="1"/>
        <v>1038</v>
      </c>
      <c r="F10" s="4">
        <v>527</v>
      </c>
      <c r="G10" s="4">
        <v>511</v>
      </c>
      <c r="I10" s="4">
        <v>3</v>
      </c>
      <c r="J10" s="4">
        <f t="shared" si="2"/>
        <v>527</v>
      </c>
      <c r="K10" s="4">
        <f t="shared" si="2"/>
        <v>511</v>
      </c>
      <c r="L10" s="4">
        <f t="shared" si="3"/>
        <v>294</v>
      </c>
      <c r="M10" s="4">
        <f t="shared" si="3"/>
        <v>274</v>
      </c>
      <c r="N10" s="11">
        <f t="shared" si="4"/>
        <v>0.55787476280834913</v>
      </c>
      <c r="O10" s="11">
        <f t="shared" si="4"/>
        <v>0.53620352250489234</v>
      </c>
      <c r="P10" s="11">
        <v>1.2217287755888222</v>
      </c>
      <c r="Q10" s="11">
        <v>1.1719670412263623</v>
      </c>
      <c r="R10" s="11">
        <f t="shared" si="5"/>
        <v>643.85106473530925</v>
      </c>
      <c r="S10" s="11">
        <f t="shared" si="5"/>
        <v>598.87515806667113</v>
      </c>
      <c r="T10" s="11">
        <f t="shared" si="6"/>
        <v>1242.7262228019804</v>
      </c>
      <c r="U10" s="10"/>
      <c r="V10" s="12">
        <v>1.6</v>
      </c>
      <c r="W10" s="12">
        <f t="shared" si="7"/>
        <v>1988.3619564831688</v>
      </c>
    </row>
    <row r="11" spans="1:23" x14ac:dyDescent="0.25">
      <c r="A11" s="4">
        <v>4</v>
      </c>
      <c r="B11" s="4">
        <f t="shared" si="0"/>
        <v>493</v>
      </c>
      <c r="C11" s="4">
        <v>234</v>
      </c>
      <c r="D11" s="4">
        <v>259</v>
      </c>
      <c r="E11" s="4">
        <f t="shared" si="1"/>
        <v>1161</v>
      </c>
      <c r="F11" s="4">
        <v>599</v>
      </c>
      <c r="G11" s="4">
        <v>562</v>
      </c>
      <c r="I11" s="4">
        <v>4</v>
      </c>
      <c r="J11" s="4">
        <f t="shared" si="2"/>
        <v>599</v>
      </c>
      <c r="K11" s="4">
        <f t="shared" si="2"/>
        <v>562</v>
      </c>
      <c r="L11" s="4">
        <f t="shared" si="3"/>
        <v>234</v>
      </c>
      <c r="M11" s="4">
        <f t="shared" si="3"/>
        <v>259</v>
      </c>
      <c r="N11" s="11">
        <f t="shared" si="4"/>
        <v>0.39065108514190316</v>
      </c>
      <c r="O11" s="11">
        <f t="shared" si="4"/>
        <v>0.46085409252669041</v>
      </c>
      <c r="P11" s="11">
        <v>0.9539794963662086</v>
      </c>
      <c r="Q11" s="11">
        <v>0.92065207673907978</v>
      </c>
      <c r="R11" s="11">
        <f t="shared" si="5"/>
        <v>571.4337183233589</v>
      </c>
      <c r="S11" s="11">
        <f t="shared" si="5"/>
        <v>517.40646712736282</v>
      </c>
      <c r="T11" s="11">
        <f t="shared" si="6"/>
        <v>1088.8401854507217</v>
      </c>
      <c r="U11" s="10"/>
      <c r="V11" s="12">
        <v>1.6</v>
      </c>
      <c r="W11" s="12">
        <f t="shared" si="7"/>
        <v>1742.1442967211549</v>
      </c>
    </row>
    <row r="12" spans="1:23" x14ac:dyDescent="0.25">
      <c r="A12" s="4">
        <v>5</v>
      </c>
      <c r="B12" s="4">
        <f t="shared" si="0"/>
        <v>387</v>
      </c>
      <c r="C12" s="4">
        <v>179</v>
      </c>
      <c r="D12" s="4">
        <v>208</v>
      </c>
      <c r="E12" s="4">
        <f t="shared" si="1"/>
        <v>1033</v>
      </c>
      <c r="F12" s="4">
        <v>532</v>
      </c>
      <c r="G12" s="4">
        <v>501</v>
      </c>
      <c r="I12" s="4">
        <v>5</v>
      </c>
      <c r="J12" s="4">
        <f t="shared" si="2"/>
        <v>532</v>
      </c>
      <c r="K12" s="4">
        <f t="shared" si="2"/>
        <v>501</v>
      </c>
      <c r="L12" s="4">
        <f t="shared" si="3"/>
        <v>179</v>
      </c>
      <c r="M12" s="4">
        <f t="shared" si="3"/>
        <v>208</v>
      </c>
      <c r="N12" s="11">
        <f t="shared" si="4"/>
        <v>0.33646616541353386</v>
      </c>
      <c r="O12" s="11">
        <f t="shared" si="4"/>
        <v>0.41516966067864269</v>
      </c>
      <c r="P12" s="11">
        <v>0.96115940689151225</v>
      </c>
      <c r="Q12" s="11">
        <v>0.93941600815011361</v>
      </c>
      <c r="R12" s="11">
        <f t="shared" si="5"/>
        <v>511.33680446628449</v>
      </c>
      <c r="S12" s="11">
        <f t="shared" si="5"/>
        <v>470.6474200832069</v>
      </c>
      <c r="T12" s="11">
        <f t="shared" si="6"/>
        <v>981.98422454949139</v>
      </c>
      <c r="U12" s="10"/>
      <c r="V12" s="12">
        <v>1.6</v>
      </c>
      <c r="W12" s="12">
        <f t="shared" si="7"/>
        <v>1571.1747592791862</v>
      </c>
    </row>
    <row r="13" spans="1:23" x14ac:dyDescent="0.25">
      <c r="A13" s="4">
        <v>6</v>
      </c>
      <c r="B13" s="4">
        <f t="shared" si="0"/>
        <v>337</v>
      </c>
      <c r="C13" s="4">
        <v>160</v>
      </c>
      <c r="D13" s="4">
        <v>177</v>
      </c>
      <c r="E13" s="4">
        <f t="shared" si="1"/>
        <v>996</v>
      </c>
      <c r="F13" s="4">
        <v>515</v>
      </c>
      <c r="G13" s="4">
        <v>481</v>
      </c>
      <c r="I13" s="4">
        <v>6</v>
      </c>
      <c r="J13" s="4">
        <f t="shared" si="2"/>
        <v>515</v>
      </c>
      <c r="K13" s="4">
        <f t="shared" si="2"/>
        <v>481</v>
      </c>
      <c r="L13" s="4">
        <f t="shared" si="3"/>
        <v>160</v>
      </c>
      <c r="M13" s="4">
        <f t="shared" si="3"/>
        <v>177</v>
      </c>
      <c r="N13" s="11">
        <f t="shared" si="4"/>
        <v>0.31067961165048541</v>
      </c>
      <c r="O13" s="11">
        <f t="shared" si="4"/>
        <v>0.367983367983368</v>
      </c>
      <c r="P13" s="11">
        <v>1.0662120287211905</v>
      </c>
      <c r="Q13" s="11">
        <v>1.0328894343208626</v>
      </c>
      <c r="R13" s="11">
        <f t="shared" si="5"/>
        <v>549.09919479141308</v>
      </c>
      <c r="S13" s="11">
        <f t="shared" si="5"/>
        <v>496.81981790833487</v>
      </c>
      <c r="T13" s="11">
        <f t="shared" si="6"/>
        <v>1045.919012699748</v>
      </c>
      <c r="U13" s="10"/>
      <c r="V13" s="12">
        <v>1.6</v>
      </c>
      <c r="W13" s="12">
        <f t="shared" si="7"/>
        <v>1673.470420319597</v>
      </c>
    </row>
    <row r="14" spans="1:23" x14ac:dyDescent="0.25">
      <c r="A14" s="4">
        <v>7</v>
      </c>
      <c r="B14" s="4">
        <f t="shared" si="0"/>
        <v>205</v>
      </c>
      <c r="C14" s="4">
        <v>121</v>
      </c>
      <c r="D14" s="4">
        <v>84</v>
      </c>
      <c r="E14" s="4">
        <f t="shared" si="1"/>
        <v>1102</v>
      </c>
      <c r="F14" s="4">
        <v>573</v>
      </c>
      <c r="G14" s="4">
        <v>529</v>
      </c>
      <c r="I14" s="4">
        <v>7</v>
      </c>
      <c r="J14" s="4">
        <f t="shared" si="2"/>
        <v>573</v>
      </c>
      <c r="K14" s="4">
        <f t="shared" si="2"/>
        <v>529</v>
      </c>
      <c r="L14" s="4">
        <f t="shared" si="3"/>
        <v>121</v>
      </c>
      <c r="M14" s="4">
        <f t="shared" si="3"/>
        <v>84</v>
      </c>
      <c r="N14" s="11">
        <f t="shared" si="4"/>
        <v>0.2111692844677138</v>
      </c>
      <c r="O14" s="11">
        <f t="shared" si="4"/>
        <v>0.15879017013232513</v>
      </c>
      <c r="P14" s="11">
        <v>0.68142269970975999</v>
      </c>
      <c r="Q14" s="11">
        <v>0.647863864896564</v>
      </c>
      <c r="R14" s="11">
        <f t="shared" si="5"/>
        <v>390.45520693369247</v>
      </c>
      <c r="S14" s="11">
        <f t="shared" si="5"/>
        <v>342.71998453028237</v>
      </c>
      <c r="T14" s="11">
        <f t="shared" si="6"/>
        <v>733.1751914639749</v>
      </c>
      <c r="U14" s="10"/>
      <c r="V14" s="12">
        <v>1.6</v>
      </c>
      <c r="W14" s="12">
        <f t="shared" si="7"/>
        <v>1173.0803063423598</v>
      </c>
    </row>
    <row r="15" spans="1:23" x14ac:dyDescent="0.25">
      <c r="A15" s="4">
        <v>8</v>
      </c>
      <c r="B15" s="4">
        <f t="shared" si="0"/>
        <v>210</v>
      </c>
      <c r="C15" s="4">
        <v>97</v>
      </c>
      <c r="D15" s="4">
        <v>113</v>
      </c>
      <c r="E15" s="4">
        <f t="shared" si="1"/>
        <v>1109</v>
      </c>
      <c r="F15" s="4">
        <v>552</v>
      </c>
      <c r="G15" s="4">
        <v>557</v>
      </c>
      <c r="I15" s="4">
        <v>8</v>
      </c>
      <c r="J15" s="4">
        <f t="shared" si="2"/>
        <v>552</v>
      </c>
      <c r="K15" s="4">
        <f t="shared" si="2"/>
        <v>557</v>
      </c>
      <c r="L15" s="4">
        <f t="shared" si="3"/>
        <v>97</v>
      </c>
      <c r="M15" s="4">
        <f t="shared" si="3"/>
        <v>113</v>
      </c>
      <c r="N15" s="11">
        <f t="shared" si="4"/>
        <v>0.17572463768115942</v>
      </c>
      <c r="O15" s="11">
        <f t="shared" si="4"/>
        <v>0.20287253141831238</v>
      </c>
      <c r="P15" s="11">
        <v>0.52848041934891243</v>
      </c>
      <c r="Q15" s="11">
        <v>0.50913787930395893</v>
      </c>
      <c r="R15" s="11">
        <f t="shared" si="5"/>
        <v>291.72119148059966</v>
      </c>
      <c r="S15" s="11">
        <f t="shared" si="5"/>
        <v>283.58979877230513</v>
      </c>
      <c r="T15" s="11">
        <f t="shared" si="6"/>
        <v>575.31099025290473</v>
      </c>
      <c r="U15" s="10"/>
      <c r="V15" s="12">
        <v>1.6</v>
      </c>
      <c r="W15" s="12">
        <f t="shared" si="7"/>
        <v>920.49758440464757</v>
      </c>
    </row>
    <row r="16" spans="1:23" x14ac:dyDescent="0.25">
      <c r="A16" s="4">
        <v>9</v>
      </c>
      <c r="B16" s="4">
        <f t="shared" si="0"/>
        <v>282</v>
      </c>
      <c r="C16" s="4">
        <v>159</v>
      </c>
      <c r="D16" s="4">
        <v>123</v>
      </c>
      <c r="E16" s="4">
        <f t="shared" si="1"/>
        <v>1235</v>
      </c>
      <c r="F16" s="4">
        <v>627</v>
      </c>
      <c r="G16" s="4">
        <v>608</v>
      </c>
      <c r="I16" s="4">
        <v>9</v>
      </c>
      <c r="J16" s="4">
        <f t="shared" si="2"/>
        <v>627</v>
      </c>
      <c r="K16" s="4">
        <f t="shared" si="2"/>
        <v>608</v>
      </c>
      <c r="L16" s="4">
        <f t="shared" si="3"/>
        <v>159</v>
      </c>
      <c r="M16" s="4">
        <f t="shared" si="3"/>
        <v>123</v>
      </c>
      <c r="N16" s="11">
        <f t="shared" si="4"/>
        <v>0.25358851674641147</v>
      </c>
      <c r="O16" s="11">
        <f t="shared" si="4"/>
        <v>0.20230263157894737</v>
      </c>
      <c r="P16" s="11">
        <v>0.50737743045289152</v>
      </c>
      <c r="Q16" s="11">
        <v>0.48681377336958181</v>
      </c>
      <c r="R16" s="11">
        <f t="shared" si="5"/>
        <v>318.12564889396299</v>
      </c>
      <c r="S16" s="11">
        <f t="shared" si="5"/>
        <v>295.98277420870573</v>
      </c>
      <c r="T16" s="11">
        <f t="shared" si="6"/>
        <v>614.10842310266867</v>
      </c>
      <c r="U16" s="10"/>
      <c r="V16" s="12">
        <v>1.6</v>
      </c>
      <c r="W16" s="12">
        <f t="shared" si="7"/>
        <v>982.57347696426996</v>
      </c>
    </row>
    <row r="17" spans="1:23" x14ac:dyDescent="0.25">
      <c r="A17" s="4">
        <v>10</v>
      </c>
      <c r="B17" s="4">
        <f t="shared" si="0"/>
        <v>285</v>
      </c>
      <c r="C17" s="4">
        <v>143</v>
      </c>
      <c r="D17" s="4">
        <v>142</v>
      </c>
      <c r="E17" s="4">
        <f t="shared" si="1"/>
        <v>1206</v>
      </c>
      <c r="F17" s="4">
        <v>619</v>
      </c>
      <c r="G17" s="4">
        <v>587</v>
      </c>
      <c r="I17" s="4">
        <v>10</v>
      </c>
      <c r="J17" s="4">
        <f t="shared" si="2"/>
        <v>619</v>
      </c>
      <c r="K17" s="4">
        <f t="shared" si="2"/>
        <v>587</v>
      </c>
      <c r="L17" s="4">
        <f t="shared" si="3"/>
        <v>143</v>
      </c>
      <c r="M17" s="4">
        <f t="shared" si="3"/>
        <v>142</v>
      </c>
      <c r="N17" s="11">
        <f t="shared" si="4"/>
        <v>0.23101777059773829</v>
      </c>
      <c r="O17" s="11">
        <f t="shared" si="4"/>
        <v>0.24190800681431004</v>
      </c>
      <c r="P17" s="11">
        <v>0.56271721386903317</v>
      </c>
      <c r="Q17" s="11">
        <v>0.55151022657259297</v>
      </c>
      <c r="R17" s="11">
        <f t="shared" si="5"/>
        <v>348.32195538493153</v>
      </c>
      <c r="S17" s="11">
        <f t="shared" si="5"/>
        <v>323.73650299811209</v>
      </c>
      <c r="T17" s="11">
        <f t="shared" si="6"/>
        <v>672.05845838304367</v>
      </c>
      <c r="U17" s="10"/>
      <c r="V17" s="12">
        <v>1.6</v>
      </c>
      <c r="W17" s="12">
        <f t="shared" si="7"/>
        <v>1075.2935334128699</v>
      </c>
    </row>
    <row r="18" spans="1:23" x14ac:dyDescent="0.25">
      <c r="A18" s="4">
        <v>11</v>
      </c>
      <c r="B18" s="4">
        <f t="shared" si="0"/>
        <v>309</v>
      </c>
      <c r="C18" s="4">
        <v>148</v>
      </c>
      <c r="D18" s="4">
        <v>161</v>
      </c>
      <c r="E18" s="4">
        <f t="shared" si="1"/>
        <v>1228</v>
      </c>
      <c r="F18" s="4">
        <v>599</v>
      </c>
      <c r="G18" s="4">
        <v>629</v>
      </c>
      <c r="I18" s="4">
        <v>11</v>
      </c>
      <c r="J18" s="4">
        <f t="shared" si="2"/>
        <v>599</v>
      </c>
      <c r="K18" s="4">
        <f t="shared" si="2"/>
        <v>629</v>
      </c>
      <c r="L18" s="4">
        <f t="shared" si="3"/>
        <v>148</v>
      </c>
      <c r="M18" s="4">
        <f t="shared" si="3"/>
        <v>161</v>
      </c>
      <c r="N18" s="11">
        <f t="shared" si="4"/>
        <v>0.24707846410684475</v>
      </c>
      <c r="O18" s="11">
        <f t="shared" si="4"/>
        <v>0.2559618441971383</v>
      </c>
      <c r="P18" s="11">
        <v>0.56800722340963639</v>
      </c>
      <c r="Q18" s="11">
        <v>0.63163068376358689</v>
      </c>
      <c r="R18" s="11">
        <f t="shared" si="5"/>
        <v>340.23632682237218</v>
      </c>
      <c r="S18" s="11">
        <f t="shared" si="5"/>
        <v>397.29570008729615</v>
      </c>
      <c r="T18" s="11">
        <f t="shared" si="6"/>
        <v>737.53202690966828</v>
      </c>
      <c r="U18" s="10"/>
      <c r="V18" s="12">
        <v>1.6</v>
      </c>
      <c r="W18" s="12">
        <f t="shared" si="7"/>
        <v>1180.0512430554693</v>
      </c>
    </row>
    <row r="19" spans="1:23" x14ac:dyDescent="0.25">
      <c r="A19" s="4">
        <v>12</v>
      </c>
      <c r="B19" s="4">
        <f t="shared" si="0"/>
        <v>329</v>
      </c>
      <c r="C19" s="4">
        <v>164</v>
      </c>
      <c r="D19" s="4">
        <v>165</v>
      </c>
      <c r="E19" s="4">
        <f t="shared" si="1"/>
        <v>1266</v>
      </c>
      <c r="F19" s="4">
        <v>634</v>
      </c>
      <c r="G19" s="4">
        <v>632</v>
      </c>
      <c r="I19" s="4">
        <v>12</v>
      </c>
      <c r="J19" s="4">
        <f t="shared" si="2"/>
        <v>634</v>
      </c>
      <c r="K19" s="4">
        <f t="shared" si="2"/>
        <v>632</v>
      </c>
      <c r="L19" s="4">
        <f t="shared" si="3"/>
        <v>164</v>
      </c>
      <c r="M19" s="4">
        <f t="shared" si="3"/>
        <v>165</v>
      </c>
      <c r="N19" s="11">
        <f t="shared" si="4"/>
        <v>0.25867507886435331</v>
      </c>
      <c r="O19" s="11">
        <f t="shared" si="4"/>
        <v>0.26107594936708861</v>
      </c>
      <c r="P19" s="11">
        <v>0.52156480470010524</v>
      </c>
      <c r="Q19" s="11">
        <v>0.57526440867496864</v>
      </c>
      <c r="R19" s="11">
        <f t="shared" si="5"/>
        <v>330.67208617986671</v>
      </c>
      <c r="S19" s="11">
        <f t="shared" si="5"/>
        <v>363.5671062825802</v>
      </c>
      <c r="T19" s="11">
        <f t="shared" si="6"/>
        <v>694.23919246244691</v>
      </c>
      <c r="U19" s="10"/>
      <c r="V19" s="12">
        <v>1.6</v>
      </c>
      <c r="W19" s="12">
        <f t="shared" si="7"/>
        <v>1110.7827079399151</v>
      </c>
    </row>
    <row r="20" spans="1:23" x14ac:dyDescent="0.25">
      <c r="A20" s="4">
        <v>13</v>
      </c>
      <c r="B20" s="4">
        <f t="shared" si="0"/>
        <v>289</v>
      </c>
      <c r="C20" s="4">
        <v>135</v>
      </c>
      <c r="D20" s="4">
        <v>154</v>
      </c>
      <c r="E20" s="4">
        <f t="shared" si="1"/>
        <v>1218</v>
      </c>
      <c r="F20" s="4">
        <v>612</v>
      </c>
      <c r="G20" s="4">
        <v>606</v>
      </c>
      <c r="I20" s="4">
        <v>13</v>
      </c>
      <c r="J20" s="4">
        <f t="shared" si="2"/>
        <v>612</v>
      </c>
      <c r="K20" s="4">
        <f t="shared" si="2"/>
        <v>606</v>
      </c>
      <c r="L20" s="4">
        <f t="shared" si="3"/>
        <v>135</v>
      </c>
      <c r="M20" s="4">
        <f t="shared" si="3"/>
        <v>154</v>
      </c>
      <c r="N20" s="11">
        <f t="shared" si="4"/>
        <v>0.22058823529411764</v>
      </c>
      <c r="O20" s="11">
        <f t="shared" si="4"/>
        <v>0.25412541254125415</v>
      </c>
      <c r="P20" s="11">
        <v>0.5160635947954475</v>
      </c>
      <c r="Q20" s="11">
        <v>0.5934374665989699</v>
      </c>
      <c r="R20" s="11">
        <f t="shared" si="5"/>
        <v>315.83092001481384</v>
      </c>
      <c r="S20" s="11">
        <f t="shared" si="5"/>
        <v>359.62310475897578</v>
      </c>
      <c r="T20" s="11">
        <f t="shared" si="6"/>
        <v>675.45402477378957</v>
      </c>
      <c r="U20" s="10"/>
      <c r="V20" s="12">
        <v>1.6</v>
      </c>
      <c r="W20" s="12">
        <f t="shared" si="7"/>
        <v>1080.7264396380633</v>
      </c>
    </row>
    <row r="21" spans="1:23" x14ac:dyDescent="0.25">
      <c r="A21" s="4">
        <v>14</v>
      </c>
      <c r="B21" s="4">
        <f t="shared" si="0"/>
        <v>295</v>
      </c>
      <c r="C21" s="4">
        <v>126</v>
      </c>
      <c r="D21" s="4">
        <v>169</v>
      </c>
      <c r="E21" s="4">
        <f t="shared" si="1"/>
        <v>1138</v>
      </c>
      <c r="F21" s="4">
        <v>578</v>
      </c>
      <c r="G21" s="4">
        <v>560</v>
      </c>
      <c r="I21" s="4">
        <v>14</v>
      </c>
      <c r="J21" s="4">
        <f t="shared" si="2"/>
        <v>578</v>
      </c>
      <c r="K21" s="4">
        <f t="shared" si="2"/>
        <v>560</v>
      </c>
      <c r="L21" s="4">
        <f t="shared" si="3"/>
        <v>126</v>
      </c>
      <c r="M21" s="4">
        <f t="shared" si="3"/>
        <v>169</v>
      </c>
      <c r="N21" s="11">
        <f t="shared" si="4"/>
        <v>0.2179930795847751</v>
      </c>
      <c r="O21" s="11">
        <f t="shared" si="4"/>
        <v>0.30178571428571427</v>
      </c>
      <c r="P21" s="11">
        <v>0.63843652973737453</v>
      </c>
      <c r="Q21" s="11">
        <v>0.70099892444554568</v>
      </c>
      <c r="R21" s="11">
        <f t="shared" si="5"/>
        <v>369.0163141882025</v>
      </c>
      <c r="S21" s="11">
        <f t="shared" si="5"/>
        <v>392.5593976895056</v>
      </c>
      <c r="T21" s="11">
        <f t="shared" si="6"/>
        <v>761.57571187770804</v>
      </c>
      <c r="U21" s="10"/>
      <c r="V21" s="12">
        <v>1.6</v>
      </c>
      <c r="W21" s="12">
        <f t="shared" si="7"/>
        <v>1218.521139004333</v>
      </c>
    </row>
    <row r="22" spans="1:23" x14ac:dyDescent="0.25">
      <c r="A22" s="4">
        <v>15</v>
      </c>
      <c r="B22" s="4">
        <f t="shared" si="0"/>
        <v>333</v>
      </c>
      <c r="C22" s="4">
        <v>164</v>
      </c>
      <c r="D22" s="4">
        <v>169</v>
      </c>
      <c r="E22" s="4">
        <f t="shared" si="1"/>
        <v>1132</v>
      </c>
      <c r="F22" s="4">
        <v>572</v>
      </c>
      <c r="G22" s="4">
        <v>560</v>
      </c>
      <c r="I22" s="4">
        <v>15</v>
      </c>
      <c r="J22" s="4">
        <f t="shared" si="2"/>
        <v>572</v>
      </c>
      <c r="K22" s="4">
        <f t="shared" si="2"/>
        <v>560</v>
      </c>
      <c r="L22" s="4">
        <f t="shared" si="3"/>
        <v>164</v>
      </c>
      <c r="M22" s="4">
        <f t="shared" si="3"/>
        <v>169</v>
      </c>
      <c r="N22" s="11">
        <f t="shared" si="4"/>
        <v>0.28671328671328672</v>
      </c>
      <c r="O22" s="11">
        <f t="shared" si="4"/>
        <v>0.30178571428571427</v>
      </c>
      <c r="P22" s="11">
        <v>1.0435933178602841</v>
      </c>
      <c r="Q22" s="11">
        <v>0.73299310689807828</v>
      </c>
      <c r="R22" s="11">
        <f t="shared" si="5"/>
        <v>596.93537781608245</v>
      </c>
      <c r="S22" s="11">
        <f t="shared" si="5"/>
        <v>410.47613986292384</v>
      </c>
      <c r="T22" s="11">
        <f t="shared" si="6"/>
        <v>1007.4115176790062</v>
      </c>
      <c r="U22" s="10"/>
      <c r="V22" s="12">
        <v>1.6</v>
      </c>
      <c r="W22" s="12">
        <f t="shared" si="7"/>
        <v>1611.8584282864101</v>
      </c>
    </row>
    <row r="23" spans="1:23" x14ac:dyDescent="0.25">
      <c r="A23" s="4">
        <v>16</v>
      </c>
      <c r="B23" s="4">
        <f t="shared" si="0"/>
        <v>260</v>
      </c>
      <c r="C23" s="4">
        <v>137</v>
      </c>
      <c r="D23" s="4">
        <v>123</v>
      </c>
      <c r="E23" s="4">
        <f t="shared" si="1"/>
        <v>1051</v>
      </c>
      <c r="F23" s="4">
        <v>554</v>
      </c>
      <c r="G23" s="4">
        <v>497</v>
      </c>
      <c r="I23" s="4">
        <v>16</v>
      </c>
      <c r="J23" s="4">
        <f t="shared" si="2"/>
        <v>554</v>
      </c>
      <c r="K23" s="4">
        <f t="shared" si="2"/>
        <v>497</v>
      </c>
      <c r="L23" s="4">
        <f t="shared" si="3"/>
        <v>137</v>
      </c>
      <c r="M23" s="4">
        <f t="shared" si="3"/>
        <v>123</v>
      </c>
      <c r="N23" s="11">
        <f t="shared" si="4"/>
        <v>0.24729241877256317</v>
      </c>
      <c r="O23" s="11">
        <f t="shared" si="4"/>
        <v>0.24748490945674045</v>
      </c>
      <c r="P23" s="11">
        <v>0.69695700899342317</v>
      </c>
      <c r="Q23" s="11">
        <v>0.67078715145001055</v>
      </c>
      <c r="R23" s="11">
        <f t="shared" si="5"/>
        <v>386.11418298235645</v>
      </c>
      <c r="S23" s="11">
        <f t="shared" si="5"/>
        <v>333.38121427065522</v>
      </c>
      <c r="T23" s="11">
        <f t="shared" si="6"/>
        <v>719.49539725301167</v>
      </c>
      <c r="U23" s="10"/>
      <c r="V23" s="12">
        <v>1.6</v>
      </c>
      <c r="W23" s="12">
        <f t="shared" si="7"/>
        <v>1151.1926356048186</v>
      </c>
    </row>
    <row r="24" spans="1:23" x14ac:dyDescent="0.25">
      <c r="A24" s="4">
        <v>17</v>
      </c>
      <c r="B24" s="4">
        <f t="shared" si="0"/>
        <v>242</v>
      </c>
      <c r="C24" s="4">
        <v>105</v>
      </c>
      <c r="D24" s="4">
        <v>137</v>
      </c>
      <c r="E24" s="4">
        <f t="shared" si="1"/>
        <v>1030</v>
      </c>
      <c r="F24" s="4">
        <v>521</v>
      </c>
      <c r="G24" s="4">
        <v>509</v>
      </c>
      <c r="I24" s="4">
        <v>17</v>
      </c>
      <c r="J24" s="4">
        <f t="shared" si="2"/>
        <v>521</v>
      </c>
      <c r="K24" s="4">
        <f t="shared" si="2"/>
        <v>509</v>
      </c>
      <c r="L24" s="4">
        <f t="shared" si="3"/>
        <v>105</v>
      </c>
      <c r="M24" s="4">
        <f t="shared" si="3"/>
        <v>137</v>
      </c>
      <c r="N24" s="11">
        <f t="shared" si="4"/>
        <v>0.20153550863723607</v>
      </c>
      <c r="O24" s="11">
        <f t="shared" si="4"/>
        <v>0.26915520628683692</v>
      </c>
      <c r="P24" s="11">
        <v>1.0091442389909973</v>
      </c>
      <c r="Q24" s="11">
        <v>0.80869856940665596</v>
      </c>
      <c r="R24" s="11">
        <f t="shared" si="5"/>
        <v>525.76414851430957</v>
      </c>
      <c r="S24" s="11">
        <f t="shared" si="5"/>
        <v>411.62757182798788</v>
      </c>
      <c r="T24" s="11">
        <f t="shared" si="6"/>
        <v>937.3917203422975</v>
      </c>
      <c r="U24" s="10"/>
      <c r="V24" s="12">
        <v>1.6</v>
      </c>
      <c r="W24" s="12">
        <f t="shared" si="7"/>
        <v>1499.8267525476761</v>
      </c>
    </row>
    <row r="25" spans="1:23" x14ac:dyDescent="0.25">
      <c r="A25" s="4">
        <v>18</v>
      </c>
      <c r="B25" s="4">
        <f t="shared" si="0"/>
        <v>169</v>
      </c>
      <c r="C25" s="4">
        <v>83</v>
      </c>
      <c r="D25" s="4">
        <v>86</v>
      </c>
      <c r="E25" s="4">
        <f t="shared" si="1"/>
        <v>1036</v>
      </c>
      <c r="F25" s="4">
        <v>538</v>
      </c>
      <c r="G25" s="4">
        <v>498</v>
      </c>
      <c r="I25" s="4">
        <v>18</v>
      </c>
      <c r="J25" s="4">
        <f t="shared" si="2"/>
        <v>538</v>
      </c>
      <c r="K25" s="4">
        <f t="shared" si="2"/>
        <v>498</v>
      </c>
      <c r="L25" s="4">
        <f t="shared" si="3"/>
        <v>83</v>
      </c>
      <c r="M25" s="4">
        <f t="shared" si="3"/>
        <v>86</v>
      </c>
      <c r="N25" s="11">
        <f t="shared" si="4"/>
        <v>0.15427509293680297</v>
      </c>
      <c r="O25" s="11">
        <f t="shared" si="4"/>
        <v>0.17269076305220885</v>
      </c>
      <c r="P25" s="11">
        <v>1.018955829525831</v>
      </c>
      <c r="Q25" s="11">
        <v>0.79695779154279189</v>
      </c>
      <c r="R25" s="11">
        <f t="shared" si="5"/>
        <v>548.19823628489701</v>
      </c>
      <c r="S25" s="11">
        <f t="shared" si="5"/>
        <v>396.88498018831035</v>
      </c>
      <c r="T25" s="11">
        <f t="shared" si="6"/>
        <v>945.08321647320736</v>
      </c>
      <c r="U25" s="10"/>
      <c r="V25" s="12">
        <v>1.6</v>
      </c>
      <c r="W25" s="12">
        <f t="shared" si="7"/>
        <v>1512.1331463571319</v>
      </c>
    </row>
    <row r="26" spans="1:23" x14ac:dyDescent="0.25">
      <c r="A26" s="4">
        <v>19</v>
      </c>
      <c r="B26" s="4">
        <f t="shared" si="0"/>
        <v>174</v>
      </c>
      <c r="C26" s="4">
        <v>51</v>
      </c>
      <c r="D26" s="4">
        <v>123</v>
      </c>
      <c r="E26" s="4">
        <f t="shared" si="1"/>
        <v>1018</v>
      </c>
      <c r="F26" s="4">
        <v>527</v>
      </c>
      <c r="G26" s="4">
        <v>491</v>
      </c>
      <c r="I26" s="4">
        <v>19</v>
      </c>
      <c r="J26" s="4">
        <f t="shared" si="2"/>
        <v>527</v>
      </c>
      <c r="K26" s="4">
        <f t="shared" si="2"/>
        <v>491</v>
      </c>
      <c r="L26" s="4">
        <f t="shared" si="3"/>
        <v>51</v>
      </c>
      <c r="M26" s="4">
        <f t="shared" si="3"/>
        <v>123</v>
      </c>
      <c r="N26" s="11">
        <f t="shared" si="4"/>
        <v>9.6774193548387094E-2</v>
      </c>
      <c r="O26" s="11">
        <f t="shared" si="4"/>
        <v>0.25050916496945008</v>
      </c>
      <c r="P26" s="11">
        <v>0.62852975267773137</v>
      </c>
      <c r="Q26" s="11">
        <v>0.83678059372715008</v>
      </c>
      <c r="R26" s="11">
        <f t="shared" si="5"/>
        <v>331.23517966116441</v>
      </c>
      <c r="S26" s="11">
        <f t="shared" si="5"/>
        <v>410.85927152003069</v>
      </c>
      <c r="T26" s="11">
        <f t="shared" si="6"/>
        <v>742.09445118119515</v>
      </c>
      <c r="U26" s="10"/>
      <c r="V26" s="12">
        <v>1.6</v>
      </c>
      <c r="W26" s="12">
        <f t="shared" si="7"/>
        <v>1187.3511218899123</v>
      </c>
    </row>
    <row r="27" spans="1:23" x14ac:dyDescent="0.25">
      <c r="A27" s="4">
        <v>20</v>
      </c>
      <c r="B27" s="4">
        <f t="shared" si="0"/>
        <v>179</v>
      </c>
      <c r="C27" s="4">
        <v>55</v>
      </c>
      <c r="D27" s="4">
        <v>124</v>
      </c>
      <c r="E27" s="4">
        <f t="shared" si="1"/>
        <v>1007</v>
      </c>
      <c r="F27" s="4">
        <v>476</v>
      </c>
      <c r="G27" s="4">
        <v>531</v>
      </c>
      <c r="I27" s="4">
        <v>20</v>
      </c>
      <c r="J27" s="4">
        <f t="shared" si="2"/>
        <v>476</v>
      </c>
      <c r="K27" s="4">
        <f t="shared" si="2"/>
        <v>531</v>
      </c>
      <c r="L27" s="4">
        <f t="shared" si="3"/>
        <v>55</v>
      </c>
      <c r="M27" s="4">
        <f t="shared" si="3"/>
        <v>124</v>
      </c>
      <c r="N27" s="11">
        <f t="shared" si="4"/>
        <v>0.11554621848739496</v>
      </c>
      <c r="O27" s="11">
        <f t="shared" si="4"/>
        <v>0.2335216572504708</v>
      </c>
      <c r="P27" s="11">
        <v>0.56719046501466741</v>
      </c>
      <c r="Q27" s="11">
        <v>0.86531066601929851</v>
      </c>
      <c r="R27" s="11">
        <f t="shared" si="5"/>
        <v>269.98266134698167</v>
      </c>
      <c r="S27" s="11">
        <f t="shared" si="5"/>
        <v>459.47996365624749</v>
      </c>
      <c r="T27" s="11">
        <f t="shared" si="6"/>
        <v>729.46262500322916</v>
      </c>
      <c r="U27" s="10"/>
      <c r="V27" s="12">
        <v>1.6</v>
      </c>
      <c r="W27" s="12">
        <f t="shared" si="7"/>
        <v>1167.1402000051667</v>
      </c>
    </row>
    <row r="28" spans="1:23" x14ac:dyDescent="0.25">
      <c r="A28" s="4">
        <v>21</v>
      </c>
      <c r="B28" s="4">
        <f t="shared" si="0"/>
        <v>205</v>
      </c>
      <c r="C28" s="4">
        <v>62</v>
      </c>
      <c r="D28" s="4">
        <v>143</v>
      </c>
      <c r="E28" s="4">
        <f t="shared" si="1"/>
        <v>907</v>
      </c>
      <c r="F28" s="4">
        <v>416</v>
      </c>
      <c r="G28" s="4">
        <v>491</v>
      </c>
      <c r="I28" s="4">
        <v>21</v>
      </c>
      <c r="J28" s="4">
        <f t="shared" si="2"/>
        <v>416</v>
      </c>
      <c r="K28" s="4">
        <f t="shared" si="2"/>
        <v>491</v>
      </c>
      <c r="L28" s="4">
        <f t="shared" si="3"/>
        <v>62</v>
      </c>
      <c r="M28" s="4">
        <f>D28</f>
        <v>143</v>
      </c>
      <c r="N28" s="11">
        <f t="shared" si="4"/>
        <v>0.14903846153846154</v>
      </c>
      <c r="O28" s="11">
        <f t="shared" si="4"/>
        <v>0.29124236252545826</v>
      </c>
      <c r="P28" s="11">
        <v>0.52464205539856512</v>
      </c>
      <c r="Q28" s="11">
        <v>0.92242851778304358</v>
      </c>
      <c r="R28" s="11">
        <f t="shared" si="5"/>
        <v>218.25109504580308</v>
      </c>
      <c r="S28" s="11">
        <f t="shared" si="5"/>
        <v>452.9124022314744</v>
      </c>
      <c r="T28" s="11">
        <f t="shared" si="6"/>
        <v>671.16349727727743</v>
      </c>
      <c r="U28" s="10"/>
      <c r="V28" s="12">
        <v>1.6</v>
      </c>
      <c r="W28" s="12">
        <f t="shared" si="7"/>
        <v>1073.861595643644</v>
      </c>
    </row>
    <row r="29" spans="1:23" x14ac:dyDescent="0.25">
      <c r="A29" s="4">
        <v>22</v>
      </c>
      <c r="B29" s="4">
        <f t="shared" si="0"/>
        <v>159</v>
      </c>
      <c r="C29" s="4">
        <v>35</v>
      </c>
      <c r="D29" s="4">
        <v>124</v>
      </c>
      <c r="E29" s="4">
        <f t="shared" si="1"/>
        <v>975</v>
      </c>
      <c r="F29" s="4">
        <v>411</v>
      </c>
      <c r="G29" s="4">
        <v>564</v>
      </c>
      <c r="I29" s="4">
        <v>22</v>
      </c>
      <c r="J29" s="4">
        <f t="shared" si="2"/>
        <v>411</v>
      </c>
      <c r="K29" s="4">
        <f t="shared" si="2"/>
        <v>564</v>
      </c>
      <c r="L29" s="4">
        <f t="shared" si="3"/>
        <v>35</v>
      </c>
      <c r="M29" s="4">
        <f t="shared" si="3"/>
        <v>124</v>
      </c>
      <c r="N29" s="11">
        <f t="shared" si="4"/>
        <v>8.5158150851581502E-2</v>
      </c>
      <c r="O29" s="11">
        <f t="shared" si="4"/>
        <v>0.21985815602836881</v>
      </c>
      <c r="P29" s="11">
        <v>0.5405827892700672</v>
      </c>
      <c r="Q29" s="11">
        <v>0.97822522951551583</v>
      </c>
      <c r="R29" s="11">
        <f t="shared" si="5"/>
        <v>222.17952638999762</v>
      </c>
      <c r="S29" s="11">
        <f t="shared" si="5"/>
        <v>551.71902944675094</v>
      </c>
      <c r="T29" s="11">
        <f t="shared" si="6"/>
        <v>773.89855583674853</v>
      </c>
      <c r="U29" s="10"/>
      <c r="V29" s="12">
        <v>1.6</v>
      </c>
      <c r="W29" s="12">
        <f t="shared" si="7"/>
        <v>1238.2376893387977</v>
      </c>
    </row>
    <row r="30" spans="1:23" x14ac:dyDescent="0.25">
      <c r="A30" s="4">
        <v>23</v>
      </c>
      <c r="B30" s="4">
        <f t="shared" si="0"/>
        <v>214</v>
      </c>
      <c r="C30" s="4">
        <v>46</v>
      </c>
      <c r="D30" s="4">
        <v>168</v>
      </c>
      <c r="E30" s="4">
        <f t="shared" si="1"/>
        <v>998</v>
      </c>
      <c r="F30" s="4">
        <v>490</v>
      </c>
      <c r="G30" s="4">
        <v>508</v>
      </c>
      <c r="I30" s="4">
        <v>23</v>
      </c>
      <c r="J30" s="4">
        <f t="shared" si="2"/>
        <v>490</v>
      </c>
      <c r="K30" s="4">
        <f t="shared" si="2"/>
        <v>508</v>
      </c>
      <c r="L30" s="4">
        <f t="shared" si="3"/>
        <v>46</v>
      </c>
      <c r="M30" s="4">
        <f t="shared" si="3"/>
        <v>168</v>
      </c>
      <c r="N30" s="11">
        <f t="shared" si="4"/>
        <v>9.3877551020408165E-2</v>
      </c>
      <c r="O30" s="11">
        <f t="shared" si="4"/>
        <v>0.33070866141732286</v>
      </c>
      <c r="P30" s="11">
        <v>0.52816771700088849</v>
      </c>
      <c r="Q30" s="11">
        <v>0.99177549684906241</v>
      </c>
      <c r="R30" s="11">
        <f t="shared" si="5"/>
        <v>258.80218133043536</v>
      </c>
      <c r="S30" s="11">
        <f t="shared" si="5"/>
        <v>503.82195239932372</v>
      </c>
      <c r="T30" s="11">
        <f t="shared" si="6"/>
        <v>762.62413372975902</v>
      </c>
      <c r="U30" s="10"/>
      <c r="V30" s="12">
        <v>1.6</v>
      </c>
      <c r="W30" s="12">
        <f t="shared" si="7"/>
        <v>1220.1986139676144</v>
      </c>
    </row>
    <row r="31" spans="1:23" x14ac:dyDescent="0.25">
      <c r="A31" s="4">
        <v>24</v>
      </c>
      <c r="B31" s="4">
        <f t="shared" si="0"/>
        <v>229</v>
      </c>
      <c r="C31" s="4">
        <v>41</v>
      </c>
      <c r="D31" s="4">
        <v>188</v>
      </c>
      <c r="E31" s="4">
        <f t="shared" si="1"/>
        <v>945</v>
      </c>
      <c r="F31" s="4">
        <v>436</v>
      </c>
      <c r="G31" s="4">
        <v>509</v>
      </c>
      <c r="I31" s="4">
        <v>24</v>
      </c>
      <c r="J31" s="4">
        <f t="shared" si="2"/>
        <v>436</v>
      </c>
      <c r="K31" s="4">
        <f t="shared" si="2"/>
        <v>509</v>
      </c>
      <c r="L31" s="4">
        <f t="shared" si="3"/>
        <v>41</v>
      </c>
      <c r="M31" s="4">
        <f t="shared" si="3"/>
        <v>188</v>
      </c>
      <c r="N31" s="11">
        <f t="shared" si="4"/>
        <v>9.4036697247706427E-2</v>
      </c>
      <c r="O31" s="11">
        <f t="shared" si="4"/>
        <v>0.36935166994106089</v>
      </c>
      <c r="P31" s="11">
        <v>0.54854732023040464</v>
      </c>
      <c r="Q31" s="11">
        <v>0.99932185300383425</v>
      </c>
      <c r="R31" s="11">
        <f t="shared" si="5"/>
        <v>239.16663162045643</v>
      </c>
      <c r="S31" s="11">
        <f t="shared" si="5"/>
        <v>508.65482317895163</v>
      </c>
      <c r="T31" s="11">
        <f t="shared" si="6"/>
        <v>747.821454799408</v>
      </c>
      <c r="U31" s="10"/>
      <c r="V31" s="12">
        <v>1.6</v>
      </c>
      <c r="W31" s="12">
        <f t="shared" si="7"/>
        <v>1196.5143276790529</v>
      </c>
    </row>
    <row r="32" spans="1:23" x14ac:dyDescent="0.25">
      <c r="A32" s="4">
        <v>25</v>
      </c>
      <c r="B32" s="4">
        <f t="shared" si="0"/>
        <v>255</v>
      </c>
      <c r="C32" s="4">
        <v>52</v>
      </c>
      <c r="D32" s="4">
        <v>203</v>
      </c>
      <c r="E32" s="4">
        <f t="shared" si="1"/>
        <v>918</v>
      </c>
      <c r="F32" s="4">
        <v>449</v>
      </c>
      <c r="G32" s="4">
        <v>469</v>
      </c>
      <c r="I32" s="4">
        <v>25</v>
      </c>
      <c r="J32" s="4">
        <f t="shared" si="2"/>
        <v>449</v>
      </c>
      <c r="K32" s="4">
        <f t="shared" si="2"/>
        <v>469</v>
      </c>
      <c r="L32" s="4">
        <f t="shared" si="3"/>
        <v>52</v>
      </c>
      <c r="M32" s="4">
        <f t="shared" si="3"/>
        <v>203</v>
      </c>
      <c r="N32" s="11">
        <f t="shared" si="4"/>
        <v>0.11581291759465479</v>
      </c>
      <c r="O32" s="11">
        <f t="shared" si="4"/>
        <v>0.43283582089552236</v>
      </c>
      <c r="P32" s="11">
        <v>0.58908696535600669</v>
      </c>
      <c r="Q32" s="11">
        <v>1.084123079113771</v>
      </c>
      <c r="R32" s="11">
        <f t="shared" si="5"/>
        <v>264.50004744484698</v>
      </c>
      <c r="S32" s="11">
        <f t="shared" si="5"/>
        <v>508.45372410435863</v>
      </c>
      <c r="T32" s="11">
        <f t="shared" si="6"/>
        <v>772.95377154920561</v>
      </c>
      <c r="U32" s="10"/>
      <c r="V32" s="12">
        <v>1.6</v>
      </c>
      <c r="W32" s="12">
        <f t="shared" si="7"/>
        <v>1236.7260344787292</v>
      </c>
    </row>
    <row r="33" spans="1:23" x14ac:dyDescent="0.25">
      <c r="A33" s="4">
        <v>26</v>
      </c>
      <c r="B33" s="4">
        <f t="shared" si="0"/>
        <v>248</v>
      </c>
      <c r="C33" s="4">
        <v>49</v>
      </c>
      <c r="D33" s="4">
        <v>199</v>
      </c>
      <c r="E33" s="4">
        <f t="shared" si="1"/>
        <v>852</v>
      </c>
      <c r="F33" s="4">
        <v>434</v>
      </c>
      <c r="G33" s="4">
        <v>418</v>
      </c>
      <c r="I33" s="4">
        <v>26</v>
      </c>
      <c r="J33" s="4">
        <f t="shared" si="2"/>
        <v>434</v>
      </c>
      <c r="K33" s="4">
        <f t="shared" si="2"/>
        <v>418</v>
      </c>
      <c r="L33" s="4">
        <f t="shared" si="3"/>
        <v>49</v>
      </c>
      <c r="M33" s="4">
        <f t="shared" si="3"/>
        <v>199</v>
      </c>
      <c r="N33" s="11">
        <f t="shared" si="4"/>
        <v>0.11290322580645161</v>
      </c>
      <c r="O33" s="11">
        <f t="shared" si="4"/>
        <v>0.47607655502392343</v>
      </c>
      <c r="P33" s="11">
        <v>0.59093466609863377</v>
      </c>
      <c r="Q33" s="11">
        <v>1.0715821873551956</v>
      </c>
      <c r="R33" s="11">
        <f t="shared" si="5"/>
        <v>256.46564508680706</v>
      </c>
      <c r="S33" s="11">
        <f t="shared" si="5"/>
        <v>447.92135431447178</v>
      </c>
      <c r="T33" s="11">
        <f t="shared" si="6"/>
        <v>704.3869994012789</v>
      </c>
      <c r="U33" s="10"/>
      <c r="V33" s="12">
        <v>1.6</v>
      </c>
      <c r="W33" s="12">
        <f t="shared" si="7"/>
        <v>1127.0191990420462</v>
      </c>
    </row>
    <row r="34" spans="1:23" x14ac:dyDescent="0.25">
      <c r="A34" s="4">
        <v>27</v>
      </c>
      <c r="B34" s="4">
        <f t="shared" si="0"/>
        <v>267</v>
      </c>
      <c r="C34" s="4">
        <v>57</v>
      </c>
      <c r="D34" s="4">
        <v>210</v>
      </c>
      <c r="E34" s="4">
        <f t="shared" si="1"/>
        <v>753</v>
      </c>
      <c r="F34" s="4">
        <v>385</v>
      </c>
      <c r="G34" s="4">
        <v>368</v>
      </c>
      <c r="I34" s="4">
        <v>27</v>
      </c>
      <c r="J34" s="4">
        <f t="shared" si="2"/>
        <v>385</v>
      </c>
      <c r="K34" s="4">
        <f t="shared" si="2"/>
        <v>368</v>
      </c>
      <c r="L34" s="4">
        <f t="shared" si="3"/>
        <v>57</v>
      </c>
      <c r="M34" s="4">
        <f t="shared" si="3"/>
        <v>210</v>
      </c>
      <c r="N34" s="11">
        <f t="shared" si="4"/>
        <v>0.14805194805194805</v>
      </c>
      <c r="O34" s="11">
        <f t="shared" si="4"/>
        <v>0.57065217391304346</v>
      </c>
      <c r="P34" s="11">
        <v>0.58748128597612848</v>
      </c>
      <c r="Q34" s="11">
        <v>1.0678788469735412</v>
      </c>
      <c r="R34" s="11">
        <f t="shared" si="5"/>
        <v>226.18029510080947</v>
      </c>
      <c r="S34" s="11">
        <f t="shared" si="5"/>
        <v>392.97941568626317</v>
      </c>
      <c r="T34" s="11">
        <f t="shared" si="6"/>
        <v>619.15971078707264</v>
      </c>
      <c r="U34" s="10"/>
      <c r="V34" s="12">
        <v>1.6</v>
      </c>
      <c r="W34" s="12">
        <f t="shared" si="7"/>
        <v>990.65553725931625</v>
      </c>
    </row>
    <row r="35" spans="1:23" x14ac:dyDescent="0.25">
      <c r="A35" s="4">
        <v>28</v>
      </c>
      <c r="B35" s="4">
        <f t="shared" si="0"/>
        <v>259</v>
      </c>
      <c r="C35" s="4">
        <v>51</v>
      </c>
      <c r="D35" s="4">
        <v>208</v>
      </c>
      <c r="E35" s="4">
        <f t="shared" si="1"/>
        <v>757</v>
      </c>
      <c r="F35" s="4">
        <v>388</v>
      </c>
      <c r="G35" s="4">
        <v>369</v>
      </c>
      <c r="I35" s="4">
        <v>28</v>
      </c>
      <c r="J35" s="4">
        <f t="shared" si="2"/>
        <v>388</v>
      </c>
      <c r="K35" s="4">
        <f t="shared" si="2"/>
        <v>369</v>
      </c>
      <c r="L35" s="4">
        <f t="shared" si="3"/>
        <v>51</v>
      </c>
      <c r="M35" s="4">
        <f t="shared" si="3"/>
        <v>208</v>
      </c>
      <c r="N35" s="11">
        <f t="shared" si="4"/>
        <v>0.13144329896907217</v>
      </c>
      <c r="O35" s="11">
        <f t="shared" si="4"/>
        <v>0.56368563685636852</v>
      </c>
      <c r="P35" s="11">
        <v>0.59231119602091498</v>
      </c>
      <c r="Q35" s="11">
        <v>1.0555219569342595</v>
      </c>
      <c r="R35" s="11">
        <f t="shared" si="5"/>
        <v>229.816744056115</v>
      </c>
      <c r="S35" s="11">
        <f t="shared" si="5"/>
        <v>389.48760210874178</v>
      </c>
      <c r="T35" s="11">
        <f t="shared" si="6"/>
        <v>619.30434616485672</v>
      </c>
      <c r="U35" s="10"/>
      <c r="V35" s="12">
        <v>1.6</v>
      </c>
      <c r="W35" s="12">
        <f t="shared" si="7"/>
        <v>990.88695386377083</v>
      </c>
    </row>
    <row r="36" spans="1:23" x14ac:dyDescent="0.25">
      <c r="A36" s="4">
        <v>29</v>
      </c>
      <c r="B36" s="4">
        <f t="shared" si="0"/>
        <v>303</v>
      </c>
      <c r="C36" s="4">
        <v>65</v>
      </c>
      <c r="D36" s="4">
        <v>238</v>
      </c>
      <c r="E36" s="4">
        <f t="shared" si="1"/>
        <v>765</v>
      </c>
      <c r="F36" s="4">
        <v>410</v>
      </c>
      <c r="G36" s="4">
        <v>355</v>
      </c>
      <c r="I36" s="4">
        <v>29</v>
      </c>
      <c r="J36" s="4">
        <f t="shared" si="2"/>
        <v>410</v>
      </c>
      <c r="K36" s="4">
        <f t="shared" si="2"/>
        <v>355</v>
      </c>
      <c r="L36" s="4">
        <f t="shared" si="3"/>
        <v>65</v>
      </c>
      <c r="M36" s="4">
        <f t="shared" si="3"/>
        <v>238</v>
      </c>
      <c r="N36" s="11">
        <f t="shared" si="4"/>
        <v>0.15853658536585366</v>
      </c>
      <c r="O36" s="11">
        <f t="shared" si="4"/>
        <v>0.6704225352112676</v>
      </c>
      <c r="P36" s="11">
        <v>0.60224673401575823</v>
      </c>
      <c r="Q36" s="11">
        <v>1.0870766448277194</v>
      </c>
      <c r="R36" s="11">
        <f t="shared" si="5"/>
        <v>246.92116094646087</v>
      </c>
      <c r="S36" s="11">
        <f t="shared" si="5"/>
        <v>385.9122089138404</v>
      </c>
      <c r="T36" s="11">
        <f t="shared" si="6"/>
        <v>632.83336986030122</v>
      </c>
      <c r="U36" s="10"/>
      <c r="V36" s="12">
        <v>1.6</v>
      </c>
      <c r="W36" s="12">
        <f t="shared" si="7"/>
        <v>1012.5333917764819</v>
      </c>
    </row>
    <row r="37" spans="1:23" x14ac:dyDescent="0.25">
      <c r="A37" s="4">
        <v>30</v>
      </c>
      <c r="B37" s="4">
        <f t="shared" si="0"/>
        <v>297</v>
      </c>
      <c r="C37" s="4">
        <v>67</v>
      </c>
      <c r="D37" s="4">
        <v>230</v>
      </c>
      <c r="E37" s="4">
        <f t="shared" si="1"/>
        <v>785</v>
      </c>
      <c r="F37" s="4">
        <v>381</v>
      </c>
      <c r="G37" s="4">
        <v>404</v>
      </c>
      <c r="I37" s="4">
        <v>30</v>
      </c>
      <c r="J37" s="4">
        <f t="shared" si="2"/>
        <v>381</v>
      </c>
      <c r="K37" s="4">
        <f t="shared" si="2"/>
        <v>404</v>
      </c>
      <c r="L37" s="4">
        <f t="shared" si="3"/>
        <v>67</v>
      </c>
      <c r="M37" s="4">
        <f t="shared" si="3"/>
        <v>230</v>
      </c>
      <c r="N37" s="11">
        <f t="shared" si="4"/>
        <v>0.17585301837270342</v>
      </c>
      <c r="O37" s="11">
        <f t="shared" si="4"/>
        <v>0.56930693069306926</v>
      </c>
      <c r="P37" s="11">
        <v>0.58973353938903017</v>
      </c>
      <c r="Q37" s="11">
        <v>1.0539822754904051</v>
      </c>
      <c r="R37" s="11">
        <f t="shared" si="5"/>
        <v>224.68847850722051</v>
      </c>
      <c r="S37" s="11">
        <f t="shared" si="5"/>
        <v>425.80883929812364</v>
      </c>
      <c r="T37" s="11">
        <f t="shared" si="6"/>
        <v>650.49731780534421</v>
      </c>
      <c r="U37" s="10"/>
      <c r="V37" s="12">
        <v>1.6</v>
      </c>
      <c r="W37" s="12">
        <f t="shared" si="7"/>
        <v>1040.7957084885509</v>
      </c>
    </row>
    <row r="38" spans="1:23" x14ac:dyDescent="0.25">
      <c r="A38" s="4">
        <v>31</v>
      </c>
      <c r="B38" s="4">
        <f t="shared" si="0"/>
        <v>256</v>
      </c>
      <c r="C38" s="4">
        <v>45</v>
      </c>
      <c r="D38" s="4">
        <v>211</v>
      </c>
      <c r="E38" s="4">
        <f t="shared" si="1"/>
        <v>696</v>
      </c>
      <c r="F38" s="4">
        <v>346</v>
      </c>
      <c r="G38" s="4">
        <v>350</v>
      </c>
      <c r="I38" s="4">
        <v>31</v>
      </c>
      <c r="J38" s="4">
        <f t="shared" si="2"/>
        <v>346</v>
      </c>
      <c r="K38" s="4">
        <f t="shared" si="2"/>
        <v>350</v>
      </c>
      <c r="L38" s="4">
        <f t="shared" si="3"/>
        <v>45</v>
      </c>
      <c r="M38" s="4">
        <f t="shared" si="3"/>
        <v>211</v>
      </c>
      <c r="N38" s="11">
        <f t="shared" si="4"/>
        <v>0.13005780346820808</v>
      </c>
      <c r="O38" s="11">
        <f t="shared" si="4"/>
        <v>0.60285714285714287</v>
      </c>
      <c r="P38" s="11">
        <v>0.59155934665696264</v>
      </c>
      <c r="Q38" s="11">
        <v>1.0516489954476982</v>
      </c>
      <c r="R38" s="11">
        <f t="shared" si="5"/>
        <v>204.67953394330908</v>
      </c>
      <c r="S38" s="11">
        <f t="shared" si="5"/>
        <v>368.07714840669439</v>
      </c>
      <c r="T38" s="11">
        <f t="shared" si="6"/>
        <v>572.75668235000353</v>
      </c>
      <c r="U38" s="10"/>
      <c r="V38" s="12">
        <v>1.6</v>
      </c>
      <c r="W38" s="12">
        <f t="shared" si="7"/>
        <v>916.41069176000565</v>
      </c>
    </row>
    <row r="39" spans="1:23" x14ac:dyDescent="0.25">
      <c r="A39" s="4">
        <v>32</v>
      </c>
      <c r="B39" s="4">
        <f t="shared" si="0"/>
        <v>288</v>
      </c>
      <c r="C39" s="4">
        <v>44</v>
      </c>
      <c r="D39" s="4">
        <v>244</v>
      </c>
      <c r="E39" s="4">
        <f t="shared" si="1"/>
        <v>708</v>
      </c>
      <c r="F39" s="4">
        <v>376</v>
      </c>
      <c r="G39" s="4">
        <v>332</v>
      </c>
      <c r="I39" s="4">
        <v>32</v>
      </c>
      <c r="J39" s="4">
        <f t="shared" si="2"/>
        <v>376</v>
      </c>
      <c r="K39" s="4">
        <f t="shared" si="2"/>
        <v>332</v>
      </c>
      <c r="L39" s="4">
        <f t="shared" si="3"/>
        <v>44</v>
      </c>
      <c r="M39" s="4">
        <f t="shared" si="3"/>
        <v>244</v>
      </c>
      <c r="N39" s="11">
        <f t="shared" si="4"/>
        <v>0.11702127659574468</v>
      </c>
      <c r="O39" s="11">
        <f t="shared" si="4"/>
        <v>0.73493975903614461</v>
      </c>
      <c r="P39" s="11">
        <v>0.59426742121259934</v>
      </c>
      <c r="Q39" s="11">
        <v>1.0435406001265743</v>
      </c>
      <c r="R39" s="11">
        <f t="shared" si="5"/>
        <v>223.44455037593735</v>
      </c>
      <c r="S39" s="11">
        <f t="shared" si="5"/>
        <v>346.4554792420227</v>
      </c>
      <c r="T39" s="11">
        <f t="shared" si="6"/>
        <v>569.90002961796006</v>
      </c>
      <c r="U39" s="10"/>
      <c r="V39" s="12">
        <v>1.6</v>
      </c>
      <c r="W39" s="12">
        <f t="shared" si="7"/>
        <v>911.84004738873614</v>
      </c>
    </row>
    <row r="40" spans="1:23" x14ac:dyDescent="0.25">
      <c r="A40" s="4">
        <v>33</v>
      </c>
      <c r="B40" s="4">
        <f t="shared" si="0"/>
        <v>320</v>
      </c>
      <c r="C40" s="4">
        <v>79</v>
      </c>
      <c r="D40" s="4">
        <v>241</v>
      </c>
      <c r="E40" s="4">
        <f t="shared" si="1"/>
        <v>683</v>
      </c>
      <c r="F40" s="4">
        <v>365</v>
      </c>
      <c r="G40" s="4">
        <v>318</v>
      </c>
      <c r="I40" s="4">
        <v>33</v>
      </c>
      <c r="J40" s="4">
        <f t="shared" si="2"/>
        <v>365</v>
      </c>
      <c r="K40" s="4">
        <f t="shared" si="2"/>
        <v>318</v>
      </c>
      <c r="L40" s="4">
        <f t="shared" si="3"/>
        <v>79</v>
      </c>
      <c r="M40" s="4">
        <f t="shared" si="3"/>
        <v>241</v>
      </c>
      <c r="N40" s="11">
        <f t="shared" si="4"/>
        <v>0.21643835616438356</v>
      </c>
      <c r="O40" s="11">
        <f t="shared" si="4"/>
        <v>0.75786163522012584</v>
      </c>
      <c r="P40" s="11">
        <v>0.6017882154708406</v>
      </c>
      <c r="Q40" s="11">
        <v>1.0643326766808088</v>
      </c>
      <c r="R40" s="11">
        <f t="shared" si="5"/>
        <v>219.65269864685683</v>
      </c>
      <c r="S40" s="11">
        <f t="shared" si="5"/>
        <v>338.45779118449718</v>
      </c>
      <c r="T40" s="11">
        <f t="shared" si="6"/>
        <v>558.11048983135402</v>
      </c>
      <c r="U40" s="10"/>
      <c r="V40" s="12">
        <v>1.6</v>
      </c>
      <c r="W40" s="12">
        <f t="shared" si="7"/>
        <v>892.97678373016652</v>
      </c>
    </row>
    <row r="41" spans="1:23" x14ac:dyDescent="0.25">
      <c r="A41" s="4">
        <v>34</v>
      </c>
      <c r="B41" s="4">
        <f t="shared" si="0"/>
        <v>346</v>
      </c>
      <c r="C41" s="4">
        <v>67</v>
      </c>
      <c r="D41" s="4">
        <v>279</v>
      </c>
      <c r="E41" s="4">
        <f t="shared" si="1"/>
        <v>737</v>
      </c>
      <c r="F41" s="4">
        <v>374</v>
      </c>
      <c r="G41" s="4">
        <v>363</v>
      </c>
      <c r="I41" s="4">
        <v>34</v>
      </c>
      <c r="J41" s="4">
        <f t="shared" si="2"/>
        <v>374</v>
      </c>
      <c r="K41" s="4">
        <f t="shared" si="2"/>
        <v>363</v>
      </c>
      <c r="L41" s="4">
        <f t="shared" si="3"/>
        <v>67</v>
      </c>
      <c r="M41" s="4">
        <f t="shared" si="3"/>
        <v>279</v>
      </c>
      <c r="N41" s="11">
        <f t="shared" si="4"/>
        <v>0.17914438502673796</v>
      </c>
      <c r="O41" s="11">
        <f t="shared" si="4"/>
        <v>0.76859504132231404</v>
      </c>
      <c r="P41" s="11">
        <v>0.63617005593257436</v>
      </c>
      <c r="Q41" s="11">
        <v>1.0705688367753552</v>
      </c>
      <c r="R41" s="11">
        <f t="shared" si="5"/>
        <v>237.92760091878282</v>
      </c>
      <c r="S41" s="11">
        <f t="shared" si="5"/>
        <v>388.61648774945394</v>
      </c>
      <c r="T41" s="11">
        <f t="shared" si="6"/>
        <v>626.54408866823678</v>
      </c>
      <c r="U41" s="10"/>
      <c r="V41" s="12">
        <v>1.6</v>
      </c>
      <c r="W41" s="12">
        <f t="shared" si="7"/>
        <v>1002.4705418691789</v>
      </c>
    </row>
    <row r="42" spans="1:23" x14ac:dyDescent="0.25">
      <c r="A42" s="4">
        <v>35</v>
      </c>
      <c r="B42" s="4">
        <f t="shared" si="0"/>
        <v>352</v>
      </c>
      <c r="C42" s="4">
        <v>68</v>
      </c>
      <c r="D42" s="4">
        <v>284</v>
      </c>
      <c r="E42" s="4">
        <f t="shared" si="1"/>
        <v>728</v>
      </c>
      <c r="F42" s="4">
        <v>396</v>
      </c>
      <c r="G42" s="4">
        <v>332</v>
      </c>
      <c r="I42" s="4">
        <v>35</v>
      </c>
      <c r="J42" s="4">
        <f t="shared" si="2"/>
        <v>396</v>
      </c>
      <c r="K42" s="4">
        <f t="shared" si="2"/>
        <v>332</v>
      </c>
      <c r="L42" s="4">
        <f t="shared" si="3"/>
        <v>68</v>
      </c>
      <c r="M42" s="4">
        <f t="shared" si="3"/>
        <v>284</v>
      </c>
      <c r="N42" s="11">
        <f t="shared" si="4"/>
        <v>0.17171717171717171</v>
      </c>
      <c r="O42" s="11">
        <f t="shared" si="4"/>
        <v>0.85542168674698793</v>
      </c>
      <c r="P42" s="11">
        <v>0.6068072826883133</v>
      </c>
      <c r="Q42" s="11">
        <v>1.0323614572640074</v>
      </c>
      <c r="R42" s="11">
        <f t="shared" si="5"/>
        <v>240.29568394457206</v>
      </c>
      <c r="S42" s="11">
        <f t="shared" si="5"/>
        <v>342.74400381165049</v>
      </c>
      <c r="T42" s="11">
        <f t="shared" si="6"/>
        <v>583.03968775622252</v>
      </c>
      <c r="U42" s="10"/>
      <c r="V42" s="12">
        <v>1.6</v>
      </c>
      <c r="W42" s="12">
        <f t="shared" si="7"/>
        <v>932.86350040995603</v>
      </c>
    </row>
    <row r="43" spans="1:23" x14ac:dyDescent="0.25">
      <c r="A43" s="4">
        <v>36</v>
      </c>
      <c r="B43" s="4">
        <f t="shared" si="0"/>
        <v>295</v>
      </c>
      <c r="C43" s="4">
        <v>74</v>
      </c>
      <c r="D43" s="4">
        <v>221</v>
      </c>
      <c r="E43" s="4">
        <f t="shared" si="1"/>
        <v>723</v>
      </c>
      <c r="F43" s="4">
        <v>370</v>
      </c>
      <c r="G43" s="4">
        <v>353</v>
      </c>
      <c r="I43" s="4">
        <v>36</v>
      </c>
      <c r="J43" s="4">
        <f t="shared" si="2"/>
        <v>370</v>
      </c>
      <c r="K43" s="4">
        <f t="shared" si="2"/>
        <v>353</v>
      </c>
      <c r="L43" s="4">
        <f t="shared" si="3"/>
        <v>74</v>
      </c>
      <c r="M43" s="4">
        <f t="shared" si="3"/>
        <v>221</v>
      </c>
      <c r="N43" s="11">
        <f t="shared" si="4"/>
        <v>0.2</v>
      </c>
      <c r="O43" s="11">
        <f t="shared" si="4"/>
        <v>0.62606232294617559</v>
      </c>
      <c r="P43" s="11">
        <v>0.60655592038352579</v>
      </c>
      <c r="Q43" s="11">
        <v>1.0105511182123841</v>
      </c>
      <c r="R43" s="11">
        <f t="shared" si="5"/>
        <v>224.42569054190454</v>
      </c>
      <c r="S43" s="11">
        <f t="shared" si="5"/>
        <v>356.72454472897158</v>
      </c>
      <c r="T43" s="11">
        <f t="shared" si="6"/>
        <v>581.15023527087612</v>
      </c>
      <c r="U43" s="10"/>
      <c r="V43" s="12">
        <v>1.6</v>
      </c>
      <c r="W43" s="12">
        <f t="shared" si="7"/>
        <v>929.84037643340184</v>
      </c>
    </row>
    <row r="44" spans="1:23" x14ac:dyDescent="0.25">
      <c r="A44" s="4">
        <v>37</v>
      </c>
      <c r="B44" s="4">
        <f t="shared" si="0"/>
        <v>305</v>
      </c>
      <c r="C44" s="4">
        <v>64</v>
      </c>
      <c r="D44" s="4">
        <v>241</v>
      </c>
      <c r="E44" s="4">
        <f t="shared" si="1"/>
        <v>650</v>
      </c>
      <c r="F44" s="4">
        <v>329</v>
      </c>
      <c r="G44" s="4">
        <v>321</v>
      </c>
      <c r="I44" s="4">
        <v>37</v>
      </c>
      <c r="J44" s="4">
        <f t="shared" si="2"/>
        <v>329</v>
      </c>
      <c r="K44" s="4">
        <f t="shared" si="2"/>
        <v>321</v>
      </c>
      <c r="L44" s="4">
        <f t="shared" si="3"/>
        <v>64</v>
      </c>
      <c r="M44" s="4">
        <f t="shared" si="3"/>
        <v>241</v>
      </c>
      <c r="N44" s="11">
        <f t="shared" si="4"/>
        <v>0.19452887537993921</v>
      </c>
      <c r="O44" s="11">
        <f t="shared" si="4"/>
        <v>0.75077881619937692</v>
      </c>
      <c r="P44" s="11">
        <v>0.59978615147079384</v>
      </c>
      <c r="Q44" s="11">
        <v>0.95662031297205785</v>
      </c>
      <c r="R44" s="11">
        <f t="shared" si="5"/>
        <v>197.32964383389117</v>
      </c>
      <c r="S44" s="11">
        <f t="shared" si="5"/>
        <v>307.07512046403059</v>
      </c>
      <c r="T44" s="11">
        <f t="shared" si="6"/>
        <v>504.40476429792176</v>
      </c>
      <c r="U44" s="10"/>
      <c r="V44" s="12">
        <v>1.6</v>
      </c>
      <c r="W44" s="12">
        <f t="shared" si="7"/>
        <v>807.04762287667484</v>
      </c>
    </row>
    <row r="45" spans="1:23" x14ac:dyDescent="0.25">
      <c r="A45" s="4">
        <v>38</v>
      </c>
      <c r="B45" s="4">
        <f t="shared" si="0"/>
        <v>336</v>
      </c>
      <c r="C45" s="4">
        <v>73</v>
      </c>
      <c r="D45" s="4">
        <v>263</v>
      </c>
      <c r="E45" s="4">
        <f t="shared" si="1"/>
        <v>583</v>
      </c>
      <c r="F45" s="4">
        <v>289</v>
      </c>
      <c r="G45" s="4">
        <v>294</v>
      </c>
      <c r="I45" s="4">
        <v>38</v>
      </c>
      <c r="J45" s="4">
        <f t="shared" si="2"/>
        <v>289</v>
      </c>
      <c r="K45" s="4">
        <f t="shared" si="2"/>
        <v>294</v>
      </c>
      <c r="L45" s="4">
        <f t="shared" si="3"/>
        <v>73</v>
      </c>
      <c r="M45" s="4">
        <f t="shared" si="3"/>
        <v>263</v>
      </c>
      <c r="N45" s="11">
        <f t="shared" si="4"/>
        <v>0.25259515570934254</v>
      </c>
      <c r="O45" s="11">
        <f t="shared" si="4"/>
        <v>0.89455782312925169</v>
      </c>
      <c r="P45" s="11">
        <v>0.60597011531232248</v>
      </c>
      <c r="Q45" s="11">
        <v>0.92592650373408036</v>
      </c>
      <c r="R45" s="11">
        <f t="shared" si="5"/>
        <v>175.12536332526119</v>
      </c>
      <c r="S45" s="11">
        <f t="shared" si="5"/>
        <v>272.22239209781964</v>
      </c>
      <c r="T45" s="11">
        <f t="shared" si="6"/>
        <v>447.3477554230808</v>
      </c>
      <c r="U45" s="10"/>
      <c r="V45" s="12">
        <v>1.6</v>
      </c>
      <c r="W45" s="12">
        <f t="shared" si="7"/>
        <v>715.75640867692937</v>
      </c>
    </row>
    <row r="46" spans="1:23" x14ac:dyDescent="0.25">
      <c r="A46" s="4">
        <v>39</v>
      </c>
      <c r="B46" s="4">
        <f t="shared" si="0"/>
        <v>343</v>
      </c>
      <c r="C46" s="4">
        <v>74</v>
      </c>
      <c r="D46" s="4">
        <v>269</v>
      </c>
      <c r="E46" s="4">
        <f t="shared" si="1"/>
        <v>646</v>
      </c>
      <c r="F46" s="4">
        <v>341</v>
      </c>
      <c r="G46" s="4">
        <v>305</v>
      </c>
      <c r="I46" s="4">
        <v>39</v>
      </c>
      <c r="J46" s="4">
        <f t="shared" si="2"/>
        <v>341</v>
      </c>
      <c r="K46" s="4">
        <f t="shared" si="2"/>
        <v>305</v>
      </c>
      <c r="L46" s="4">
        <f t="shared" si="3"/>
        <v>74</v>
      </c>
      <c r="M46" s="4">
        <f t="shared" si="3"/>
        <v>269</v>
      </c>
      <c r="N46" s="11">
        <f t="shared" si="4"/>
        <v>0.21700879765395895</v>
      </c>
      <c r="O46" s="11">
        <f t="shared" si="4"/>
        <v>0.88196721311475412</v>
      </c>
      <c r="P46" s="11">
        <v>0.61642065468063612</v>
      </c>
      <c r="Q46" s="11">
        <v>0.91131415125979687</v>
      </c>
      <c r="R46" s="11">
        <f t="shared" si="5"/>
        <v>210.19944324609691</v>
      </c>
      <c r="S46" s="11">
        <f t="shared" si="5"/>
        <v>277.95081613423804</v>
      </c>
      <c r="T46" s="11">
        <f t="shared" si="6"/>
        <v>488.15025938033494</v>
      </c>
      <c r="U46" s="10"/>
      <c r="V46" s="12">
        <v>1.6</v>
      </c>
      <c r="W46" s="12">
        <f t="shared" si="7"/>
        <v>781.040415008536</v>
      </c>
    </row>
    <row r="47" spans="1:23" x14ac:dyDescent="0.25">
      <c r="A47" s="4">
        <v>40</v>
      </c>
      <c r="B47" s="4">
        <f t="shared" si="0"/>
        <v>317</v>
      </c>
      <c r="C47" s="4">
        <v>81</v>
      </c>
      <c r="D47" s="4">
        <v>236</v>
      </c>
      <c r="E47" s="4">
        <f t="shared" si="1"/>
        <v>677</v>
      </c>
      <c r="F47" s="4">
        <v>346</v>
      </c>
      <c r="G47" s="4">
        <v>331</v>
      </c>
      <c r="I47" s="4">
        <v>40</v>
      </c>
      <c r="J47" s="4">
        <f t="shared" si="2"/>
        <v>346</v>
      </c>
      <c r="K47" s="4">
        <f t="shared" si="2"/>
        <v>331</v>
      </c>
      <c r="L47" s="4">
        <f t="shared" si="3"/>
        <v>81</v>
      </c>
      <c r="M47" s="4">
        <f t="shared" si="3"/>
        <v>236</v>
      </c>
      <c r="N47" s="11">
        <f t="shared" si="4"/>
        <v>0.23410404624277456</v>
      </c>
      <c r="O47" s="11">
        <f t="shared" si="4"/>
        <v>0.71299093655589119</v>
      </c>
      <c r="P47" s="11">
        <v>0.61330615782276487</v>
      </c>
      <c r="Q47" s="11">
        <v>0.88701493863821812</v>
      </c>
      <c r="R47" s="11">
        <f t="shared" si="5"/>
        <v>212.20393060667664</v>
      </c>
      <c r="S47" s="11">
        <f t="shared" si="5"/>
        <v>293.60194468925022</v>
      </c>
      <c r="T47" s="11">
        <f t="shared" si="6"/>
        <v>505.80587529592685</v>
      </c>
      <c r="U47" s="10"/>
      <c r="V47" s="12">
        <v>1.6</v>
      </c>
      <c r="W47" s="12">
        <f t="shared" si="7"/>
        <v>809.28940047348306</v>
      </c>
    </row>
    <row r="48" spans="1:23" x14ac:dyDescent="0.25">
      <c r="A48" s="4">
        <v>41</v>
      </c>
      <c r="B48" s="4">
        <f t="shared" si="0"/>
        <v>255</v>
      </c>
      <c r="C48" s="4">
        <v>75</v>
      </c>
      <c r="D48" s="4">
        <v>180</v>
      </c>
      <c r="E48" s="4">
        <f t="shared" si="1"/>
        <v>565</v>
      </c>
      <c r="F48" s="4">
        <v>295</v>
      </c>
      <c r="G48" s="4">
        <v>270</v>
      </c>
      <c r="I48" s="4">
        <v>41</v>
      </c>
      <c r="J48" s="4">
        <f t="shared" si="2"/>
        <v>295</v>
      </c>
      <c r="K48" s="4">
        <f t="shared" si="2"/>
        <v>270</v>
      </c>
      <c r="L48" s="4">
        <f t="shared" si="3"/>
        <v>75</v>
      </c>
      <c r="M48" s="4">
        <f t="shared" si="3"/>
        <v>180</v>
      </c>
      <c r="N48" s="11">
        <f t="shared" si="4"/>
        <v>0.25423728813559321</v>
      </c>
      <c r="O48" s="11">
        <f t="shared" si="4"/>
        <v>0.66666666666666663</v>
      </c>
      <c r="P48" s="11">
        <v>0.61228469738094793</v>
      </c>
      <c r="Q48" s="11">
        <v>0.83974875521100145</v>
      </c>
      <c r="R48" s="11">
        <f t="shared" si="5"/>
        <v>180.62398572737965</v>
      </c>
      <c r="S48" s="11">
        <f t="shared" si="5"/>
        <v>226.73216390697038</v>
      </c>
      <c r="T48" s="11">
        <f t="shared" si="6"/>
        <v>407.35614963435</v>
      </c>
      <c r="U48" s="10"/>
      <c r="V48" s="12">
        <v>1.6</v>
      </c>
      <c r="W48" s="12">
        <f t="shared" si="7"/>
        <v>651.76983941496007</v>
      </c>
    </row>
    <row r="49" spans="1:23" x14ac:dyDescent="0.25">
      <c r="A49" s="4">
        <v>42</v>
      </c>
      <c r="B49" s="4">
        <f t="shared" si="0"/>
        <v>290</v>
      </c>
      <c r="C49" s="4">
        <v>102</v>
      </c>
      <c r="D49" s="4">
        <v>188</v>
      </c>
      <c r="E49" s="4">
        <f t="shared" si="1"/>
        <v>564</v>
      </c>
      <c r="F49" s="4">
        <v>283</v>
      </c>
      <c r="G49" s="4">
        <v>281</v>
      </c>
      <c r="I49" s="4">
        <v>42</v>
      </c>
      <c r="J49" s="4">
        <f t="shared" si="2"/>
        <v>283</v>
      </c>
      <c r="K49" s="4">
        <f t="shared" si="2"/>
        <v>281</v>
      </c>
      <c r="L49" s="4">
        <f t="shared" si="3"/>
        <v>102</v>
      </c>
      <c r="M49" s="4">
        <f t="shared" si="3"/>
        <v>188</v>
      </c>
      <c r="N49" s="11">
        <f t="shared" si="4"/>
        <v>0.36042402826855124</v>
      </c>
      <c r="O49" s="11">
        <f t="shared" si="4"/>
        <v>0.66903914590747326</v>
      </c>
      <c r="P49" s="11">
        <v>0.6260205947511801</v>
      </c>
      <c r="Q49" s="11">
        <v>0.86800450568268084</v>
      </c>
      <c r="R49" s="11">
        <f t="shared" si="5"/>
        <v>177.16382831458398</v>
      </c>
      <c r="S49" s="11">
        <f t="shared" si="5"/>
        <v>243.90926609683331</v>
      </c>
      <c r="T49" s="11">
        <f t="shared" si="6"/>
        <v>421.07309441141729</v>
      </c>
      <c r="U49" s="10"/>
      <c r="V49" s="12">
        <v>1.6</v>
      </c>
      <c r="W49" s="12">
        <f t="shared" si="7"/>
        <v>673.71695105826768</v>
      </c>
    </row>
    <row r="50" spans="1:23" x14ac:dyDescent="0.25">
      <c r="A50" s="4">
        <v>43</v>
      </c>
      <c r="B50" s="4">
        <f t="shared" si="0"/>
        <v>247</v>
      </c>
      <c r="C50" s="4">
        <v>81</v>
      </c>
      <c r="D50" s="4">
        <v>166</v>
      </c>
      <c r="E50" s="4">
        <f t="shared" si="1"/>
        <v>565</v>
      </c>
      <c r="F50" s="4">
        <v>275</v>
      </c>
      <c r="G50" s="4">
        <v>290</v>
      </c>
      <c r="I50" s="4">
        <v>43</v>
      </c>
      <c r="J50" s="4">
        <f t="shared" si="2"/>
        <v>275</v>
      </c>
      <c r="K50" s="4">
        <f t="shared" si="2"/>
        <v>290</v>
      </c>
      <c r="L50" s="4">
        <f t="shared" si="3"/>
        <v>81</v>
      </c>
      <c r="M50" s="4">
        <f t="shared" si="3"/>
        <v>166</v>
      </c>
      <c r="N50" s="11">
        <f t="shared" si="4"/>
        <v>0.29454545454545455</v>
      </c>
      <c r="O50" s="11">
        <f t="shared" si="4"/>
        <v>0.57241379310344831</v>
      </c>
      <c r="P50" s="11">
        <v>0.64076101133899688</v>
      </c>
      <c r="Q50" s="11">
        <v>0.85112427433619797</v>
      </c>
      <c r="R50" s="11">
        <f t="shared" si="5"/>
        <v>176.20927811822415</v>
      </c>
      <c r="S50" s="11">
        <f t="shared" si="5"/>
        <v>246.82603955749741</v>
      </c>
      <c r="T50" s="11">
        <f t="shared" si="6"/>
        <v>423.03531767572156</v>
      </c>
      <c r="U50" s="10"/>
      <c r="V50" s="12">
        <v>1.6</v>
      </c>
      <c r="W50" s="12">
        <f t="shared" si="7"/>
        <v>676.85650828115456</v>
      </c>
    </row>
    <row r="51" spans="1:23" x14ac:dyDescent="0.25">
      <c r="A51" s="4">
        <v>44</v>
      </c>
      <c r="B51" s="4">
        <f t="shared" si="0"/>
        <v>322</v>
      </c>
      <c r="C51" s="4">
        <v>79</v>
      </c>
      <c r="D51" s="4">
        <v>243</v>
      </c>
      <c r="E51" s="4">
        <f t="shared" si="1"/>
        <v>629</v>
      </c>
      <c r="F51" s="4">
        <v>283</v>
      </c>
      <c r="G51" s="4">
        <v>346</v>
      </c>
      <c r="I51" s="4">
        <v>44</v>
      </c>
      <c r="J51" s="4">
        <f t="shared" si="2"/>
        <v>283</v>
      </c>
      <c r="K51" s="4">
        <f t="shared" si="2"/>
        <v>346</v>
      </c>
      <c r="L51" s="4">
        <f t="shared" si="3"/>
        <v>79</v>
      </c>
      <c r="M51" s="4">
        <f t="shared" si="3"/>
        <v>243</v>
      </c>
      <c r="N51" s="11">
        <f t="shared" si="4"/>
        <v>0.27915194346289751</v>
      </c>
      <c r="O51" s="11">
        <f t="shared" si="4"/>
        <v>0.70231213872832365</v>
      </c>
      <c r="P51" s="11">
        <v>0.66042510583069947</v>
      </c>
      <c r="Q51" s="11">
        <v>0.87970695186774062</v>
      </c>
      <c r="R51" s="11">
        <f t="shared" si="5"/>
        <v>186.90030495008796</v>
      </c>
      <c r="S51" s="11">
        <f t="shared" si="5"/>
        <v>304.37860534623826</v>
      </c>
      <c r="T51" s="11">
        <f t="shared" si="6"/>
        <v>491.27891029632622</v>
      </c>
      <c r="U51" s="10"/>
      <c r="V51" s="12">
        <v>1.6</v>
      </c>
      <c r="W51" s="12">
        <f t="shared" si="7"/>
        <v>786.04625647412195</v>
      </c>
    </row>
    <row r="52" spans="1:23" x14ac:dyDescent="0.25">
      <c r="A52" s="4">
        <v>45</v>
      </c>
      <c r="B52" s="4">
        <f t="shared" si="0"/>
        <v>293</v>
      </c>
      <c r="C52" s="4">
        <v>71</v>
      </c>
      <c r="D52" s="4">
        <v>222</v>
      </c>
      <c r="E52" s="4">
        <f t="shared" si="1"/>
        <v>573</v>
      </c>
      <c r="F52" s="4">
        <v>290</v>
      </c>
      <c r="G52" s="4">
        <v>283</v>
      </c>
      <c r="I52" s="4">
        <v>45</v>
      </c>
      <c r="J52" s="4">
        <f t="shared" si="2"/>
        <v>290</v>
      </c>
      <c r="K52" s="4">
        <f t="shared" si="2"/>
        <v>283</v>
      </c>
      <c r="L52" s="4">
        <f t="shared" si="3"/>
        <v>71</v>
      </c>
      <c r="M52" s="4">
        <f t="shared" si="3"/>
        <v>222</v>
      </c>
      <c r="N52" s="11">
        <f t="shared" si="4"/>
        <v>0.24482758620689654</v>
      </c>
      <c r="O52" s="11">
        <f t="shared" si="4"/>
        <v>0.78445229681978801</v>
      </c>
      <c r="P52" s="11">
        <v>0.69998427445588951</v>
      </c>
      <c r="Q52" s="11">
        <v>0.92371911602581858</v>
      </c>
      <c r="R52" s="11">
        <f t="shared" si="5"/>
        <v>202.99543959220796</v>
      </c>
      <c r="S52" s="11">
        <f t="shared" si="5"/>
        <v>261.41250983530665</v>
      </c>
      <c r="T52" s="11">
        <f t="shared" si="6"/>
        <v>464.40794942751461</v>
      </c>
      <c r="U52" s="10"/>
      <c r="V52" s="12">
        <v>1.6</v>
      </c>
      <c r="W52" s="12">
        <f t="shared" si="7"/>
        <v>743.05271908402347</v>
      </c>
    </row>
    <row r="53" spans="1:23" x14ac:dyDescent="0.25">
      <c r="A53" s="4">
        <v>46</v>
      </c>
      <c r="B53" s="4">
        <f t="shared" si="0"/>
        <v>280</v>
      </c>
      <c r="C53" s="4">
        <v>92</v>
      </c>
      <c r="D53" s="4">
        <v>188</v>
      </c>
      <c r="E53" s="4">
        <f t="shared" si="1"/>
        <v>573</v>
      </c>
      <c r="F53" s="4">
        <v>291</v>
      </c>
      <c r="G53" s="4">
        <v>282</v>
      </c>
      <c r="I53" s="4">
        <v>46</v>
      </c>
      <c r="J53" s="4">
        <f t="shared" si="2"/>
        <v>291</v>
      </c>
      <c r="K53" s="4">
        <f t="shared" si="2"/>
        <v>282</v>
      </c>
      <c r="L53" s="4">
        <f t="shared" si="3"/>
        <v>92</v>
      </c>
      <c r="M53" s="4">
        <f t="shared" si="3"/>
        <v>188</v>
      </c>
      <c r="N53" s="11">
        <f t="shared" si="4"/>
        <v>0.31615120274914088</v>
      </c>
      <c r="O53" s="11">
        <f t="shared" si="4"/>
        <v>0.66666666666666663</v>
      </c>
      <c r="P53" s="11">
        <v>0.71374457905217825</v>
      </c>
      <c r="Q53" s="11">
        <v>0.93715367811014727</v>
      </c>
      <c r="R53" s="11">
        <f t="shared" si="5"/>
        <v>207.69967250418387</v>
      </c>
      <c r="S53" s="11">
        <f t="shared" si="5"/>
        <v>264.27733722706154</v>
      </c>
      <c r="T53" s="11">
        <f t="shared" si="6"/>
        <v>471.9770097312454</v>
      </c>
      <c r="U53" s="10"/>
      <c r="V53" s="12">
        <v>1.6</v>
      </c>
      <c r="W53" s="12">
        <f t="shared" si="7"/>
        <v>755.16321556999264</v>
      </c>
    </row>
    <row r="54" spans="1:23" x14ac:dyDescent="0.25">
      <c r="A54" s="4">
        <v>47</v>
      </c>
      <c r="B54" s="4">
        <f t="shared" si="0"/>
        <v>297</v>
      </c>
      <c r="C54" s="4">
        <v>96</v>
      </c>
      <c r="D54" s="4">
        <v>201</v>
      </c>
      <c r="E54" s="4">
        <f t="shared" si="1"/>
        <v>544</v>
      </c>
      <c r="F54" s="4">
        <v>277</v>
      </c>
      <c r="G54" s="4">
        <v>267</v>
      </c>
      <c r="I54" s="4">
        <v>47</v>
      </c>
      <c r="J54" s="4">
        <f t="shared" si="2"/>
        <v>277</v>
      </c>
      <c r="K54" s="4">
        <f t="shared" si="2"/>
        <v>267</v>
      </c>
      <c r="L54" s="4">
        <f t="shared" si="3"/>
        <v>96</v>
      </c>
      <c r="M54" s="4">
        <f t="shared" si="3"/>
        <v>201</v>
      </c>
      <c r="N54" s="11">
        <f t="shared" si="4"/>
        <v>0.34657039711191334</v>
      </c>
      <c r="O54" s="11">
        <f t="shared" si="4"/>
        <v>0.7528089887640449</v>
      </c>
      <c r="P54" s="11">
        <v>0.70957120579089916</v>
      </c>
      <c r="Q54" s="11">
        <v>0.96095456815730074</v>
      </c>
      <c r="R54" s="11">
        <f t="shared" si="5"/>
        <v>196.55122400407907</v>
      </c>
      <c r="S54" s="11">
        <f t="shared" si="5"/>
        <v>256.5748696979993</v>
      </c>
      <c r="T54" s="11">
        <f t="shared" si="6"/>
        <v>453.12609370207838</v>
      </c>
      <c r="U54" s="10"/>
      <c r="V54" s="12">
        <v>1.6</v>
      </c>
      <c r="W54" s="12">
        <f t="shared" si="7"/>
        <v>725.00174992332541</v>
      </c>
    </row>
    <row r="55" spans="1:23" x14ac:dyDescent="0.25">
      <c r="A55" s="4">
        <v>48</v>
      </c>
      <c r="B55" s="4">
        <f t="shared" si="0"/>
        <v>319</v>
      </c>
      <c r="C55" s="4">
        <v>101</v>
      </c>
      <c r="D55" s="4">
        <v>218</v>
      </c>
      <c r="E55" s="4">
        <f t="shared" si="1"/>
        <v>548</v>
      </c>
      <c r="F55" s="4">
        <v>307</v>
      </c>
      <c r="G55" s="4">
        <v>241</v>
      </c>
      <c r="I55" s="4">
        <v>48</v>
      </c>
      <c r="J55" s="4">
        <f t="shared" si="2"/>
        <v>307</v>
      </c>
      <c r="K55" s="4">
        <f t="shared" si="2"/>
        <v>241</v>
      </c>
      <c r="L55" s="4">
        <f t="shared" si="3"/>
        <v>101</v>
      </c>
      <c r="M55" s="4">
        <f t="shared" si="3"/>
        <v>218</v>
      </c>
      <c r="N55" s="11">
        <f t="shared" si="4"/>
        <v>0.3289902280130293</v>
      </c>
      <c r="O55" s="11">
        <f t="shared" si="4"/>
        <v>0.9045643153526971</v>
      </c>
      <c r="P55" s="11">
        <v>0.7440311369659548</v>
      </c>
      <c r="Q55" s="11">
        <v>1.0230691364465334</v>
      </c>
      <c r="R55" s="11">
        <f t="shared" si="5"/>
        <v>228.41755904854813</v>
      </c>
      <c r="S55" s="11">
        <f t="shared" si="5"/>
        <v>246.55966188361455</v>
      </c>
      <c r="T55" s="11">
        <f t="shared" si="6"/>
        <v>474.97722093216271</v>
      </c>
      <c r="U55" s="10"/>
      <c r="V55" s="12">
        <v>1.6</v>
      </c>
      <c r="W55" s="12">
        <f t="shared" si="7"/>
        <v>759.9635534914604</v>
      </c>
    </row>
    <row r="56" spans="1:23" x14ac:dyDescent="0.25">
      <c r="A56" s="4">
        <v>49</v>
      </c>
      <c r="B56" s="4">
        <f t="shared" si="0"/>
        <v>342</v>
      </c>
      <c r="C56" s="4">
        <v>105</v>
      </c>
      <c r="D56" s="4">
        <v>237</v>
      </c>
      <c r="E56" s="4">
        <f t="shared" si="1"/>
        <v>597</v>
      </c>
      <c r="F56" s="4">
        <v>323</v>
      </c>
      <c r="G56" s="4">
        <v>274</v>
      </c>
      <c r="I56" s="4">
        <v>49</v>
      </c>
      <c r="J56" s="4">
        <f t="shared" si="2"/>
        <v>323</v>
      </c>
      <c r="K56" s="4">
        <f t="shared" si="2"/>
        <v>274</v>
      </c>
      <c r="L56" s="4">
        <f t="shared" si="3"/>
        <v>105</v>
      </c>
      <c r="M56" s="4">
        <f t="shared" si="3"/>
        <v>237</v>
      </c>
      <c r="N56" s="11">
        <f t="shared" si="4"/>
        <v>0.32507739938080493</v>
      </c>
      <c r="O56" s="11">
        <f t="shared" si="4"/>
        <v>0.86496350364963503</v>
      </c>
      <c r="P56" s="11">
        <v>0.74849597939908963</v>
      </c>
      <c r="Q56" s="11">
        <v>1.0565418784010974</v>
      </c>
      <c r="R56" s="11">
        <f t="shared" si="5"/>
        <v>241.76420134590595</v>
      </c>
      <c r="S56" s="11">
        <f t="shared" si="5"/>
        <v>289.49247468190066</v>
      </c>
      <c r="T56" s="11">
        <f t="shared" si="6"/>
        <v>531.25667602780663</v>
      </c>
      <c r="U56" s="10"/>
      <c r="V56" s="12">
        <v>1.6</v>
      </c>
      <c r="W56" s="12">
        <f t="shared" si="7"/>
        <v>850.01068164449066</v>
      </c>
    </row>
    <row r="57" spans="1:23" x14ac:dyDescent="0.25">
      <c r="A57" s="4">
        <v>50</v>
      </c>
      <c r="B57" s="4">
        <f t="shared" si="0"/>
        <v>292</v>
      </c>
      <c r="C57" s="4">
        <v>114</v>
      </c>
      <c r="D57" s="4">
        <v>178</v>
      </c>
      <c r="E57" s="4">
        <f t="shared" si="1"/>
        <v>550</v>
      </c>
      <c r="F57" s="4">
        <v>319</v>
      </c>
      <c r="G57" s="4">
        <v>231</v>
      </c>
      <c r="I57" s="4">
        <v>50</v>
      </c>
      <c r="J57" s="4">
        <f t="shared" si="2"/>
        <v>319</v>
      </c>
      <c r="K57" s="4">
        <f t="shared" si="2"/>
        <v>231</v>
      </c>
      <c r="L57" s="4">
        <f t="shared" si="3"/>
        <v>114</v>
      </c>
      <c r="M57" s="4">
        <f t="shared" si="3"/>
        <v>178</v>
      </c>
      <c r="N57" s="11">
        <f t="shared" si="4"/>
        <v>0.35736677115987459</v>
      </c>
      <c r="O57" s="11">
        <f t="shared" si="4"/>
        <v>0.77056277056277056</v>
      </c>
      <c r="P57" s="11">
        <v>0.81022386193750051</v>
      </c>
      <c r="Q57" s="11">
        <v>1.1393999018403396</v>
      </c>
      <c r="R57" s="11">
        <f t="shared" si="5"/>
        <v>258.46141195806268</v>
      </c>
      <c r="S57" s="11">
        <f t="shared" si="5"/>
        <v>263.20137732511841</v>
      </c>
      <c r="T57" s="11">
        <f t="shared" si="6"/>
        <v>521.66278928318116</v>
      </c>
      <c r="U57" s="10"/>
      <c r="V57" s="12">
        <v>1.6</v>
      </c>
      <c r="W57" s="12">
        <f t="shared" si="7"/>
        <v>834.66046285308994</v>
      </c>
    </row>
    <row r="58" spans="1:23" x14ac:dyDescent="0.25">
      <c r="A58" s="4">
        <v>51</v>
      </c>
      <c r="B58" s="4">
        <f t="shared" si="0"/>
        <v>277</v>
      </c>
      <c r="C58" s="4">
        <v>103</v>
      </c>
      <c r="D58" s="4">
        <v>174</v>
      </c>
      <c r="E58" s="4">
        <f t="shared" si="1"/>
        <v>552</v>
      </c>
      <c r="F58" s="4">
        <v>301</v>
      </c>
      <c r="G58" s="4">
        <v>251</v>
      </c>
      <c r="I58" s="4">
        <v>51</v>
      </c>
      <c r="J58" s="4">
        <f t="shared" si="2"/>
        <v>301</v>
      </c>
      <c r="K58" s="4">
        <f t="shared" si="2"/>
        <v>251</v>
      </c>
      <c r="L58" s="4">
        <f t="shared" si="3"/>
        <v>103</v>
      </c>
      <c r="M58" s="4">
        <f t="shared" si="3"/>
        <v>174</v>
      </c>
      <c r="N58" s="11">
        <f t="shared" si="4"/>
        <v>0.34219269102990035</v>
      </c>
      <c r="O58" s="11">
        <f t="shared" si="4"/>
        <v>0.69322709163346619</v>
      </c>
      <c r="P58" s="11">
        <v>0.81367301307363182</v>
      </c>
      <c r="Q58" s="11">
        <v>1.1530135177653216</v>
      </c>
      <c r="R58" s="11">
        <f t="shared" si="5"/>
        <v>244.91557693516319</v>
      </c>
      <c r="S58" s="11">
        <f t="shared" si="5"/>
        <v>289.40639295909574</v>
      </c>
      <c r="T58" s="11">
        <f t="shared" si="6"/>
        <v>534.32196989425893</v>
      </c>
      <c r="U58" s="10"/>
      <c r="V58" s="12">
        <v>1.6</v>
      </c>
      <c r="W58" s="12">
        <f t="shared" si="7"/>
        <v>854.91515183081435</v>
      </c>
    </row>
    <row r="59" spans="1:23" x14ac:dyDescent="0.25">
      <c r="A59" s="4">
        <v>52</v>
      </c>
      <c r="B59" s="4">
        <f t="shared" si="0"/>
        <v>328</v>
      </c>
      <c r="C59" s="4">
        <v>89</v>
      </c>
      <c r="D59" s="4">
        <v>239</v>
      </c>
      <c r="E59" s="4">
        <f t="shared" si="1"/>
        <v>489</v>
      </c>
      <c r="F59" s="4">
        <v>263</v>
      </c>
      <c r="G59" s="4">
        <v>226</v>
      </c>
      <c r="I59" s="4">
        <v>52</v>
      </c>
      <c r="J59" s="4">
        <f t="shared" si="2"/>
        <v>263</v>
      </c>
      <c r="K59" s="4">
        <f t="shared" si="2"/>
        <v>226</v>
      </c>
      <c r="L59" s="4">
        <f t="shared" si="3"/>
        <v>89</v>
      </c>
      <c r="M59" s="4">
        <f t="shared" si="3"/>
        <v>239</v>
      </c>
      <c r="N59" s="11">
        <f t="shared" si="4"/>
        <v>0.33840304182509506</v>
      </c>
      <c r="O59" s="11">
        <f t="shared" si="4"/>
        <v>1.0575221238938053</v>
      </c>
      <c r="P59" s="11">
        <v>0.85165234173000193</v>
      </c>
      <c r="Q59" s="11">
        <v>1.2100723070650909</v>
      </c>
      <c r="R59" s="11">
        <f t="shared" si="5"/>
        <v>223.98456587499049</v>
      </c>
      <c r="S59" s="11">
        <f t="shared" si="5"/>
        <v>273.47634139671055</v>
      </c>
      <c r="T59" s="11">
        <f t="shared" si="6"/>
        <v>497.46090727170105</v>
      </c>
      <c r="U59" s="10"/>
      <c r="V59" s="12">
        <v>1.6</v>
      </c>
      <c r="W59" s="12">
        <f t="shared" si="7"/>
        <v>795.9374516347217</v>
      </c>
    </row>
    <row r="60" spans="1:23" x14ac:dyDescent="0.25">
      <c r="A60" s="4">
        <v>53</v>
      </c>
      <c r="B60" s="4">
        <f t="shared" si="0"/>
        <v>261</v>
      </c>
      <c r="C60" s="4">
        <v>101</v>
      </c>
      <c r="D60" s="4">
        <v>160</v>
      </c>
      <c r="E60" s="4">
        <f t="shared" si="1"/>
        <v>506</v>
      </c>
      <c r="F60" s="4">
        <v>248</v>
      </c>
      <c r="G60" s="4">
        <v>258</v>
      </c>
      <c r="I60" s="4">
        <v>53</v>
      </c>
      <c r="J60" s="4">
        <f t="shared" si="2"/>
        <v>248</v>
      </c>
      <c r="K60" s="4">
        <f t="shared" si="2"/>
        <v>258</v>
      </c>
      <c r="L60" s="4">
        <f t="shared" si="3"/>
        <v>101</v>
      </c>
      <c r="M60" s="4">
        <f t="shared" si="3"/>
        <v>160</v>
      </c>
      <c r="N60" s="11">
        <f t="shared" si="4"/>
        <v>0.40725806451612906</v>
      </c>
      <c r="O60" s="11">
        <f t="shared" si="4"/>
        <v>0.62015503875968991</v>
      </c>
      <c r="P60" s="11">
        <v>0.93174001358171077</v>
      </c>
      <c r="Q60" s="11">
        <v>1.2611603494686756</v>
      </c>
      <c r="R60" s="11">
        <f t="shared" si="5"/>
        <v>231.07152336826428</v>
      </c>
      <c r="S60" s="11">
        <f t="shared" si="5"/>
        <v>325.37937016291829</v>
      </c>
      <c r="T60" s="11">
        <f t="shared" si="6"/>
        <v>556.4508935311826</v>
      </c>
      <c r="U60" s="10"/>
      <c r="V60" s="12">
        <v>1.6</v>
      </c>
      <c r="W60" s="12">
        <f t="shared" si="7"/>
        <v>890.32142964989225</v>
      </c>
    </row>
    <row r="61" spans="1:23" x14ac:dyDescent="0.25">
      <c r="A61" s="4">
        <v>54</v>
      </c>
      <c r="B61" s="4">
        <f t="shared" si="0"/>
        <v>273</v>
      </c>
      <c r="C61" s="4">
        <v>110</v>
      </c>
      <c r="D61" s="4">
        <v>163</v>
      </c>
      <c r="E61" s="4">
        <f t="shared" si="1"/>
        <v>428</v>
      </c>
      <c r="F61" s="4">
        <v>219</v>
      </c>
      <c r="G61" s="4">
        <v>209</v>
      </c>
      <c r="I61" s="4">
        <v>54</v>
      </c>
      <c r="J61" s="4">
        <f t="shared" si="2"/>
        <v>219</v>
      </c>
      <c r="K61" s="4">
        <f t="shared" si="2"/>
        <v>209</v>
      </c>
      <c r="L61" s="4">
        <f t="shared" si="3"/>
        <v>110</v>
      </c>
      <c r="M61" s="4">
        <f t="shared" si="3"/>
        <v>163</v>
      </c>
      <c r="N61" s="11">
        <f t="shared" si="4"/>
        <v>0.50228310502283102</v>
      </c>
      <c r="O61" s="11">
        <f t="shared" si="4"/>
        <v>0.77990430622009566</v>
      </c>
      <c r="P61" s="11">
        <v>0.92092266559408331</v>
      </c>
      <c r="Q61" s="11">
        <v>1.3182937488060882</v>
      </c>
      <c r="R61" s="11">
        <f t="shared" si="5"/>
        <v>201.68206376510423</v>
      </c>
      <c r="S61" s="11">
        <f t="shared" si="5"/>
        <v>275.52339350047242</v>
      </c>
      <c r="T61" s="11">
        <f t="shared" si="6"/>
        <v>477.20545726557668</v>
      </c>
      <c r="U61" s="10"/>
      <c r="V61" s="12">
        <v>1.6</v>
      </c>
      <c r="W61" s="12">
        <f t="shared" si="7"/>
        <v>763.52873162492278</v>
      </c>
    </row>
    <row r="62" spans="1:23" x14ac:dyDescent="0.25">
      <c r="A62" s="4">
        <v>55</v>
      </c>
      <c r="B62" s="4">
        <f t="shared" si="0"/>
        <v>324</v>
      </c>
      <c r="C62" s="4">
        <v>130</v>
      </c>
      <c r="D62" s="4">
        <v>194</v>
      </c>
      <c r="E62" s="4">
        <f t="shared" si="1"/>
        <v>493</v>
      </c>
      <c r="F62" s="4">
        <v>261</v>
      </c>
      <c r="G62" s="4">
        <v>232</v>
      </c>
      <c r="I62" s="4">
        <v>55</v>
      </c>
      <c r="J62" s="4">
        <f t="shared" si="2"/>
        <v>261</v>
      </c>
      <c r="K62" s="4">
        <f t="shared" si="2"/>
        <v>232</v>
      </c>
      <c r="L62" s="4">
        <f t="shared" si="3"/>
        <v>130</v>
      </c>
      <c r="M62" s="4">
        <f t="shared" si="3"/>
        <v>194</v>
      </c>
      <c r="N62" s="11">
        <f t="shared" si="4"/>
        <v>0.49808429118773945</v>
      </c>
      <c r="O62" s="11">
        <f t="shared" si="4"/>
        <v>0.83620689655172409</v>
      </c>
      <c r="P62" s="11">
        <v>1.0412334675330952</v>
      </c>
      <c r="Q62" s="11">
        <v>1.3950602651486743</v>
      </c>
      <c r="R62" s="11">
        <f t="shared" si="5"/>
        <v>271.76193502613785</v>
      </c>
      <c r="S62" s="11">
        <f t="shared" si="5"/>
        <v>323.65398151449244</v>
      </c>
      <c r="T62" s="11">
        <f t="shared" si="6"/>
        <v>595.41591654063029</v>
      </c>
      <c r="U62" s="10"/>
      <c r="V62" s="12">
        <v>1.6</v>
      </c>
      <c r="W62" s="12">
        <f t="shared" si="7"/>
        <v>952.66546646500854</v>
      </c>
    </row>
    <row r="63" spans="1:23" x14ac:dyDescent="0.25">
      <c r="A63" s="4">
        <v>56</v>
      </c>
      <c r="B63" s="4">
        <f t="shared" si="0"/>
        <v>348</v>
      </c>
      <c r="C63" s="4">
        <v>141</v>
      </c>
      <c r="D63" s="4">
        <v>207</v>
      </c>
      <c r="E63" s="4">
        <f t="shared" si="1"/>
        <v>432</v>
      </c>
      <c r="F63" s="4">
        <v>227</v>
      </c>
      <c r="G63" s="4">
        <v>205</v>
      </c>
      <c r="I63" s="4">
        <v>56</v>
      </c>
      <c r="J63" s="4">
        <f t="shared" si="2"/>
        <v>227</v>
      </c>
      <c r="K63" s="4">
        <f t="shared" si="2"/>
        <v>205</v>
      </c>
      <c r="L63" s="4">
        <f t="shared" si="3"/>
        <v>141</v>
      </c>
      <c r="M63" s="4">
        <f t="shared" si="3"/>
        <v>207</v>
      </c>
      <c r="N63" s="11">
        <f t="shared" si="4"/>
        <v>0.62114537444933926</v>
      </c>
      <c r="O63" s="11">
        <f t="shared" si="4"/>
        <v>1.0097560975609756</v>
      </c>
      <c r="P63" s="11">
        <v>1.0499641130052011</v>
      </c>
      <c r="Q63" s="11">
        <v>1.4152178792825441</v>
      </c>
      <c r="R63" s="11">
        <f t="shared" si="5"/>
        <v>238.34185365218065</v>
      </c>
      <c r="S63" s="11">
        <f t="shared" si="5"/>
        <v>290.11966525292155</v>
      </c>
      <c r="T63" s="11">
        <f t="shared" si="6"/>
        <v>528.46151890510214</v>
      </c>
      <c r="U63" s="10"/>
      <c r="V63" s="12">
        <v>1.6</v>
      </c>
      <c r="W63" s="12">
        <f t="shared" si="7"/>
        <v>845.53843024816342</v>
      </c>
    </row>
    <row r="64" spans="1:23" x14ac:dyDescent="0.25">
      <c r="A64" s="4">
        <v>57</v>
      </c>
      <c r="B64" s="4">
        <f t="shared" si="0"/>
        <v>374</v>
      </c>
      <c r="C64" s="4">
        <v>164</v>
      </c>
      <c r="D64" s="4">
        <v>210</v>
      </c>
      <c r="E64" s="4">
        <f t="shared" si="1"/>
        <v>483</v>
      </c>
      <c r="F64" s="4">
        <v>244</v>
      </c>
      <c r="G64" s="4">
        <v>239</v>
      </c>
      <c r="I64" s="4">
        <v>57</v>
      </c>
      <c r="J64" s="4">
        <f t="shared" si="2"/>
        <v>244</v>
      </c>
      <c r="K64" s="4">
        <f t="shared" si="2"/>
        <v>239</v>
      </c>
      <c r="L64" s="4">
        <f t="shared" si="3"/>
        <v>164</v>
      </c>
      <c r="M64" s="4">
        <f t="shared" si="3"/>
        <v>210</v>
      </c>
      <c r="N64" s="11">
        <f t="shared" si="4"/>
        <v>0.67213114754098358</v>
      </c>
      <c r="O64" s="11">
        <f t="shared" si="4"/>
        <v>0.87866108786610875</v>
      </c>
      <c r="P64" s="11">
        <v>1.0507369184297901</v>
      </c>
      <c r="Q64" s="11">
        <v>1.3747706366442454</v>
      </c>
      <c r="R64" s="11">
        <f t="shared" si="5"/>
        <v>256.37980809686877</v>
      </c>
      <c r="S64" s="11">
        <f t="shared" si="5"/>
        <v>328.57018215797467</v>
      </c>
      <c r="T64" s="11">
        <f t="shared" si="6"/>
        <v>584.94999025484344</v>
      </c>
      <c r="U64" s="10"/>
      <c r="V64" s="12">
        <v>1.6</v>
      </c>
      <c r="W64" s="12">
        <f t="shared" si="7"/>
        <v>935.91998440774955</v>
      </c>
    </row>
    <row r="65" spans="1:23" x14ac:dyDescent="0.25">
      <c r="A65" s="4">
        <v>58</v>
      </c>
      <c r="B65" s="4">
        <f t="shared" si="0"/>
        <v>464</v>
      </c>
      <c r="C65" s="4">
        <v>214</v>
      </c>
      <c r="D65" s="4">
        <v>250</v>
      </c>
      <c r="E65" s="4">
        <f t="shared" si="1"/>
        <v>480</v>
      </c>
      <c r="F65" s="4">
        <v>251</v>
      </c>
      <c r="G65" s="4">
        <v>229</v>
      </c>
      <c r="I65" s="4">
        <v>58</v>
      </c>
      <c r="J65" s="4">
        <f t="shared" si="2"/>
        <v>251</v>
      </c>
      <c r="K65" s="4">
        <f t="shared" si="2"/>
        <v>229</v>
      </c>
      <c r="L65" s="4">
        <f t="shared" si="3"/>
        <v>214</v>
      </c>
      <c r="M65" s="4">
        <f t="shared" si="3"/>
        <v>250</v>
      </c>
      <c r="N65" s="11">
        <f t="shared" si="4"/>
        <v>0.85258964143426297</v>
      </c>
      <c r="O65" s="11">
        <f t="shared" si="4"/>
        <v>1.0917030567685591</v>
      </c>
      <c r="P65" s="11">
        <v>1.1184211227629284</v>
      </c>
      <c r="Q65" s="11">
        <v>1.4083919864026977</v>
      </c>
      <c r="R65" s="11">
        <f t="shared" si="5"/>
        <v>280.72370181349504</v>
      </c>
      <c r="S65" s="11">
        <f t="shared" si="5"/>
        <v>322.5217648862178</v>
      </c>
      <c r="T65" s="11">
        <f t="shared" si="6"/>
        <v>603.24546669971278</v>
      </c>
      <c r="U65" s="10"/>
      <c r="V65" s="12">
        <v>1.6</v>
      </c>
      <c r="W65" s="12">
        <f t="shared" si="7"/>
        <v>965.19274671954054</v>
      </c>
    </row>
    <row r="66" spans="1:23" x14ac:dyDescent="0.25">
      <c r="A66" s="4">
        <v>59</v>
      </c>
      <c r="B66" s="4">
        <f t="shared" si="0"/>
        <v>446</v>
      </c>
      <c r="C66" s="4">
        <v>165</v>
      </c>
      <c r="D66" s="4">
        <v>281</v>
      </c>
      <c r="E66" s="4">
        <f t="shared" si="1"/>
        <v>487</v>
      </c>
      <c r="F66" s="4">
        <v>232</v>
      </c>
      <c r="G66" s="4">
        <v>255</v>
      </c>
      <c r="I66" s="4">
        <v>59</v>
      </c>
      <c r="J66" s="4">
        <f t="shared" si="2"/>
        <v>232</v>
      </c>
      <c r="K66" s="4">
        <f t="shared" si="2"/>
        <v>255</v>
      </c>
      <c r="L66" s="4">
        <f t="shared" si="3"/>
        <v>165</v>
      </c>
      <c r="M66" s="4">
        <f t="shared" si="3"/>
        <v>281</v>
      </c>
      <c r="N66" s="11">
        <f t="shared" si="4"/>
        <v>0.71120689655172409</v>
      </c>
      <c r="O66" s="11">
        <f t="shared" si="4"/>
        <v>1.1019607843137256</v>
      </c>
      <c r="P66" s="11">
        <v>1.1430485410770077</v>
      </c>
      <c r="Q66" s="11">
        <v>1.426226359882137</v>
      </c>
      <c r="R66" s="11">
        <f t="shared" si="5"/>
        <v>265.18726152986579</v>
      </c>
      <c r="S66" s="11">
        <f t="shared" si="5"/>
        <v>363.68772176994491</v>
      </c>
      <c r="T66" s="11">
        <f t="shared" si="6"/>
        <v>628.87498329981076</v>
      </c>
      <c r="U66" s="10"/>
      <c r="V66" s="12">
        <v>1.6</v>
      </c>
      <c r="W66" s="12">
        <f t="shared" si="7"/>
        <v>1006.1999732796972</v>
      </c>
    </row>
    <row r="67" spans="1:23" x14ac:dyDescent="0.25">
      <c r="A67" s="4">
        <v>60</v>
      </c>
      <c r="B67" s="4">
        <f t="shared" si="0"/>
        <v>428</v>
      </c>
      <c r="C67" s="4">
        <v>139</v>
      </c>
      <c r="D67" s="4">
        <v>289</v>
      </c>
      <c r="E67" s="4">
        <f t="shared" si="1"/>
        <v>498</v>
      </c>
      <c r="F67" s="4">
        <v>242</v>
      </c>
      <c r="G67" s="4">
        <v>256</v>
      </c>
      <c r="I67" s="4">
        <v>60</v>
      </c>
      <c r="J67" s="4">
        <f t="shared" si="2"/>
        <v>242</v>
      </c>
      <c r="K67" s="4">
        <f t="shared" si="2"/>
        <v>256</v>
      </c>
      <c r="L67" s="4">
        <f t="shared" si="3"/>
        <v>139</v>
      </c>
      <c r="M67" s="4">
        <f t="shared" si="3"/>
        <v>289</v>
      </c>
      <c r="N67" s="11">
        <f t="shared" si="4"/>
        <v>0.57438016528925617</v>
      </c>
      <c r="O67" s="11">
        <f t="shared" si="4"/>
        <v>1.12890625</v>
      </c>
      <c r="P67" s="11">
        <v>1.1825745280936248</v>
      </c>
      <c r="Q67" s="11">
        <v>1.4753573081631239</v>
      </c>
      <c r="R67" s="11">
        <f t="shared" si="5"/>
        <v>286.18303579865722</v>
      </c>
      <c r="S67" s="11">
        <f t="shared" si="5"/>
        <v>377.69147088975973</v>
      </c>
      <c r="T67" s="11">
        <f t="shared" si="6"/>
        <v>663.87450668841689</v>
      </c>
      <c r="U67" s="10"/>
      <c r="V67" s="12">
        <v>1.6</v>
      </c>
      <c r="W67" s="12">
        <f t="shared" si="7"/>
        <v>1062.1992107014671</v>
      </c>
    </row>
    <row r="68" spans="1:23" x14ac:dyDescent="0.25">
      <c r="A68" s="4">
        <v>61</v>
      </c>
      <c r="B68" s="4">
        <f t="shared" si="0"/>
        <v>353</v>
      </c>
      <c r="C68" s="4">
        <v>131</v>
      </c>
      <c r="D68" s="4">
        <v>222</v>
      </c>
      <c r="E68" s="4">
        <f t="shared" si="1"/>
        <v>481</v>
      </c>
      <c r="F68" s="4">
        <v>239</v>
      </c>
      <c r="G68" s="4">
        <v>242</v>
      </c>
      <c r="I68" s="4">
        <v>61</v>
      </c>
      <c r="J68" s="4">
        <f t="shared" si="2"/>
        <v>239</v>
      </c>
      <c r="K68" s="4">
        <f t="shared" si="2"/>
        <v>242</v>
      </c>
      <c r="L68" s="4">
        <f t="shared" si="3"/>
        <v>131</v>
      </c>
      <c r="M68" s="4">
        <f t="shared" si="3"/>
        <v>222</v>
      </c>
      <c r="N68" s="11">
        <f t="shared" si="4"/>
        <v>0.54811715481171552</v>
      </c>
      <c r="O68" s="11">
        <f t="shared" si="4"/>
        <v>0.9173553719008265</v>
      </c>
      <c r="P68" s="11">
        <v>1.1841142086777496</v>
      </c>
      <c r="Q68" s="11">
        <v>1.4842715059338174</v>
      </c>
      <c r="R68" s="11">
        <f t="shared" si="5"/>
        <v>283.00329587398215</v>
      </c>
      <c r="S68" s="11">
        <f t="shared" si="5"/>
        <v>359.19370443598382</v>
      </c>
      <c r="T68" s="11">
        <f t="shared" si="6"/>
        <v>642.19700030996592</v>
      </c>
      <c r="U68" s="10"/>
      <c r="V68" s="12">
        <v>1.6</v>
      </c>
      <c r="W68" s="12">
        <f t="shared" si="7"/>
        <v>1027.5152004959455</v>
      </c>
    </row>
    <row r="69" spans="1:23" x14ac:dyDescent="0.25">
      <c r="A69" s="4">
        <v>62</v>
      </c>
      <c r="B69" s="4">
        <f t="shared" si="0"/>
        <v>327</v>
      </c>
      <c r="C69" s="4">
        <v>127</v>
      </c>
      <c r="D69" s="4">
        <v>200</v>
      </c>
      <c r="E69" s="4">
        <f t="shared" si="1"/>
        <v>424</v>
      </c>
      <c r="F69" s="4">
        <v>219</v>
      </c>
      <c r="G69" s="4">
        <v>205</v>
      </c>
      <c r="I69" s="4">
        <v>62</v>
      </c>
      <c r="J69" s="4">
        <f t="shared" si="2"/>
        <v>219</v>
      </c>
      <c r="K69" s="4">
        <f t="shared" si="2"/>
        <v>205</v>
      </c>
      <c r="L69" s="4">
        <f t="shared" si="3"/>
        <v>127</v>
      </c>
      <c r="M69" s="4">
        <f t="shared" si="3"/>
        <v>200</v>
      </c>
      <c r="N69" s="11">
        <f t="shared" si="4"/>
        <v>0.57990867579908678</v>
      </c>
      <c r="O69" s="11">
        <f t="shared" si="4"/>
        <v>0.97560975609756095</v>
      </c>
      <c r="P69" s="11">
        <v>1.1392912823311809</v>
      </c>
      <c r="Q69" s="11">
        <v>1.4498464913947244</v>
      </c>
      <c r="R69" s="11">
        <f t="shared" si="5"/>
        <v>249.50479083052863</v>
      </c>
      <c r="S69" s="11">
        <f t="shared" si="5"/>
        <v>297.21853073591853</v>
      </c>
      <c r="T69" s="11">
        <f t="shared" si="6"/>
        <v>546.72332156644711</v>
      </c>
      <c r="U69" s="10"/>
      <c r="V69" s="12">
        <v>1.6</v>
      </c>
      <c r="W69" s="12">
        <f t="shared" si="7"/>
        <v>874.75731450631542</v>
      </c>
    </row>
    <row r="70" spans="1:23" x14ac:dyDescent="0.25">
      <c r="A70" s="4">
        <v>63</v>
      </c>
      <c r="B70" s="4">
        <f t="shared" si="0"/>
        <v>392</v>
      </c>
      <c r="C70" s="4">
        <v>160</v>
      </c>
      <c r="D70" s="4">
        <v>232</v>
      </c>
      <c r="E70" s="4">
        <f t="shared" si="1"/>
        <v>394</v>
      </c>
      <c r="F70" s="4">
        <v>190</v>
      </c>
      <c r="G70" s="4">
        <v>204</v>
      </c>
      <c r="I70" s="4">
        <v>63</v>
      </c>
      <c r="J70" s="4">
        <f t="shared" si="2"/>
        <v>190</v>
      </c>
      <c r="K70" s="4">
        <f t="shared" si="2"/>
        <v>204</v>
      </c>
      <c r="L70" s="4">
        <f t="shared" si="3"/>
        <v>160</v>
      </c>
      <c r="M70" s="4">
        <f t="shared" si="3"/>
        <v>232</v>
      </c>
      <c r="N70" s="11">
        <f t="shared" si="4"/>
        <v>0.84210526315789469</v>
      </c>
      <c r="O70" s="11">
        <f t="shared" si="4"/>
        <v>1.1372549019607843</v>
      </c>
      <c r="P70" s="11">
        <v>1.1757656677118211</v>
      </c>
      <c r="Q70" s="11">
        <v>1.5747516223457818</v>
      </c>
      <c r="R70" s="11">
        <f t="shared" si="5"/>
        <v>223.39547686524602</v>
      </c>
      <c r="S70" s="11">
        <f t="shared" si="5"/>
        <v>321.24933095853947</v>
      </c>
      <c r="T70" s="11">
        <f t="shared" si="6"/>
        <v>544.64480782378553</v>
      </c>
      <c r="U70" s="10"/>
      <c r="V70" s="12">
        <v>1.6</v>
      </c>
      <c r="W70" s="12">
        <f t="shared" si="7"/>
        <v>871.43169251805693</v>
      </c>
    </row>
    <row r="71" spans="1:23" x14ac:dyDescent="0.25">
      <c r="A71" s="4">
        <v>64</v>
      </c>
      <c r="B71" s="4">
        <f t="shared" si="0"/>
        <v>384</v>
      </c>
      <c r="C71" s="4">
        <v>145</v>
      </c>
      <c r="D71" s="4">
        <v>239</v>
      </c>
      <c r="E71" s="4">
        <f t="shared" si="1"/>
        <v>409</v>
      </c>
      <c r="F71" s="4">
        <v>187</v>
      </c>
      <c r="G71" s="4">
        <v>222</v>
      </c>
      <c r="I71" s="4">
        <v>64</v>
      </c>
      <c r="J71" s="4">
        <f t="shared" si="2"/>
        <v>187</v>
      </c>
      <c r="K71" s="4">
        <f t="shared" si="2"/>
        <v>222</v>
      </c>
      <c r="L71" s="4">
        <f t="shared" si="3"/>
        <v>145</v>
      </c>
      <c r="M71" s="4">
        <f t="shared" si="3"/>
        <v>239</v>
      </c>
      <c r="N71" s="11">
        <f t="shared" si="4"/>
        <v>0.77540106951871657</v>
      </c>
      <c r="O71" s="11">
        <f t="shared" si="4"/>
        <v>1.0765765765765767</v>
      </c>
      <c r="P71" s="11">
        <v>1.091953722728787</v>
      </c>
      <c r="Q71" s="11">
        <v>1.482105702636932</v>
      </c>
      <c r="R71" s="11">
        <f t="shared" si="5"/>
        <v>204.19534615028317</v>
      </c>
      <c r="S71" s="11">
        <f t="shared" si="5"/>
        <v>329.02746598539892</v>
      </c>
      <c r="T71" s="11">
        <f t="shared" si="6"/>
        <v>533.22281213568203</v>
      </c>
      <c r="U71" s="10"/>
      <c r="V71" s="12">
        <v>1.6</v>
      </c>
      <c r="W71" s="12">
        <f t="shared" si="7"/>
        <v>853.15649941709125</v>
      </c>
    </row>
    <row r="72" spans="1:23" x14ac:dyDescent="0.25">
      <c r="A72" s="4">
        <v>65</v>
      </c>
      <c r="B72" s="4">
        <f t="shared" ref="B72:B106" si="8">C72+D72</f>
        <v>354</v>
      </c>
      <c r="C72" s="4">
        <v>111</v>
      </c>
      <c r="D72" s="4">
        <v>243</v>
      </c>
      <c r="E72" s="4">
        <f t="shared" ref="E72:E106" si="9">F72+G72</f>
        <v>381</v>
      </c>
      <c r="F72" s="4">
        <v>167</v>
      </c>
      <c r="G72" s="4">
        <v>214</v>
      </c>
      <c r="I72" s="4">
        <v>65</v>
      </c>
      <c r="J72" s="4">
        <f t="shared" ref="J72:K106" si="10">F72</f>
        <v>167</v>
      </c>
      <c r="K72" s="4">
        <f t="shared" si="10"/>
        <v>214</v>
      </c>
      <c r="L72" s="4">
        <f t="shared" ref="L72:M106" si="11">C72</f>
        <v>111</v>
      </c>
      <c r="M72" s="4">
        <f t="shared" si="11"/>
        <v>243</v>
      </c>
      <c r="N72" s="11">
        <f t="shared" ref="N72:O106" si="12">L72/J72</f>
        <v>0.66467065868263475</v>
      </c>
      <c r="O72" s="11">
        <f t="shared" si="12"/>
        <v>1.1355140186915889</v>
      </c>
      <c r="P72" s="11">
        <v>1.1210167176082917</v>
      </c>
      <c r="Q72" s="11">
        <v>1.5709636597012633</v>
      </c>
      <c r="R72" s="11">
        <f t="shared" ref="R72:S106" si="13">J72*P72</f>
        <v>187.2097918405847</v>
      </c>
      <c r="S72" s="11">
        <f t="shared" si="13"/>
        <v>336.18622317607037</v>
      </c>
      <c r="T72" s="11">
        <f t="shared" ref="T72:T106" si="14">R72+S72</f>
        <v>523.39601501665504</v>
      </c>
      <c r="U72" s="10"/>
      <c r="V72" s="12">
        <v>1.6</v>
      </c>
      <c r="W72" s="12">
        <f t="shared" ref="W72:W106" si="15">T72*V72</f>
        <v>837.43362402664809</v>
      </c>
    </row>
    <row r="73" spans="1:23" x14ac:dyDescent="0.25">
      <c r="A73" s="4">
        <v>66</v>
      </c>
      <c r="B73" s="4">
        <f t="shared" si="8"/>
        <v>338</v>
      </c>
      <c r="C73" s="4">
        <v>161</v>
      </c>
      <c r="D73" s="4">
        <v>177</v>
      </c>
      <c r="E73" s="4">
        <f t="shared" si="9"/>
        <v>351</v>
      </c>
      <c r="F73" s="4">
        <v>187</v>
      </c>
      <c r="G73" s="4">
        <v>164</v>
      </c>
      <c r="I73" s="4">
        <v>66</v>
      </c>
      <c r="J73" s="4">
        <f t="shared" si="10"/>
        <v>187</v>
      </c>
      <c r="K73" s="4">
        <f t="shared" si="10"/>
        <v>164</v>
      </c>
      <c r="L73" s="4">
        <f t="shared" si="11"/>
        <v>161</v>
      </c>
      <c r="M73" s="4">
        <f t="shared" si="11"/>
        <v>177</v>
      </c>
      <c r="N73" s="11">
        <f t="shared" si="12"/>
        <v>0.86096256684491979</v>
      </c>
      <c r="O73" s="11">
        <f t="shared" si="12"/>
        <v>1.0792682926829269</v>
      </c>
      <c r="P73" s="11">
        <v>1.158793886711841</v>
      </c>
      <c r="Q73" s="11">
        <v>1.5136682044855096</v>
      </c>
      <c r="R73" s="11">
        <f t="shared" si="13"/>
        <v>216.69445681511428</v>
      </c>
      <c r="S73" s="11">
        <f t="shared" si="13"/>
        <v>248.24158553562359</v>
      </c>
      <c r="T73" s="11">
        <f t="shared" si="14"/>
        <v>464.93604235073786</v>
      </c>
      <c r="U73" s="10"/>
      <c r="V73" s="12">
        <v>1.6</v>
      </c>
      <c r="W73" s="12">
        <f t="shared" si="15"/>
        <v>743.89766776118063</v>
      </c>
    </row>
    <row r="74" spans="1:23" x14ac:dyDescent="0.25">
      <c r="A74" s="4">
        <v>67</v>
      </c>
      <c r="B74" s="4">
        <f t="shared" si="8"/>
        <v>261</v>
      </c>
      <c r="C74" s="4">
        <v>82</v>
      </c>
      <c r="D74" s="4">
        <v>179</v>
      </c>
      <c r="E74" s="4">
        <f t="shared" si="9"/>
        <v>307</v>
      </c>
      <c r="F74" s="4">
        <v>137</v>
      </c>
      <c r="G74" s="4">
        <v>170</v>
      </c>
      <c r="I74" s="4">
        <v>67</v>
      </c>
      <c r="J74" s="4">
        <f t="shared" si="10"/>
        <v>137</v>
      </c>
      <c r="K74" s="4">
        <f t="shared" si="10"/>
        <v>170</v>
      </c>
      <c r="L74" s="4">
        <f t="shared" si="11"/>
        <v>82</v>
      </c>
      <c r="M74" s="4">
        <f t="shared" si="11"/>
        <v>179</v>
      </c>
      <c r="N74" s="11">
        <f t="shared" si="12"/>
        <v>0.59854014598540151</v>
      </c>
      <c r="O74" s="11">
        <f t="shared" si="12"/>
        <v>1.0529411764705883</v>
      </c>
      <c r="P74" s="11">
        <v>1.1318994544649215</v>
      </c>
      <c r="Q74" s="11">
        <v>1.5924197744647843</v>
      </c>
      <c r="R74" s="11">
        <f t="shared" si="13"/>
        <v>155.07022526169425</v>
      </c>
      <c r="S74" s="11">
        <f t="shared" si="13"/>
        <v>270.71136165901333</v>
      </c>
      <c r="T74" s="11">
        <f t="shared" si="14"/>
        <v>425.78158692070758</v>
      </c>
      <c r="U74" s="10"/>
      <c r="V74" s="12">
        <v>1.6</v>
      </c>
      <c r="W74" s="12">
        <f t="shared" si="15"/>
        <v>681.25053907313213</v>
      </c>
    </row>
    <row r="75" spans="1:23" x14ac:dyDescent="0.25">
      <c r="A75" s="4">
        <v>68</v>
      </c>
      <c r="B75" s="4">
        <f t="shared" si="8"/>
        <v>250</v>
      </c>
      <c r="C75" s="4">
        <v>92</v>
      </c>
      <c r="D75" s="4">
        <v>158</v>
      </c>
      <c r="E75" s="4">
        <f t="shared" si="9"/>
        <v>269</v>
      </c>
      <c r="F75" s="4">
        <v>119</v>
      </c>
      <c r="G75" s="4">
        <v>150</v>
      </c>
      <c r="I75" s="4">
        <v>68</v>
      </c>
      <c r="J75" s="4">
        <f t="shared" si="10"/>
        <v>119</v>
      </c>
      <c r="K75" s="4">
        <f t="shared" si="10"/>
        <v>150</v>
      </c>
      <c r="L75" s="4">
        <f t="shared" si="11"/>
        <v>92</v>
      </c>
      <c r="M75" s="4">
        <f t="shared" si="11"/>
        <v>158</v>
      </c>
      <c r="N75" s="11">
        <f t="shared" si="12"/>
        <v>0.77310924369747902</v>
      </c>
      <c r="O75" s="11">
        <f t="shared" si="12"/>
        <v>1.0533333333333332</v>
      </c>
      <c r="P75" s="11">
        <v>1.1587564374054806</v>
      </c>
      <c r="Q75" s="11">
        <v>1.5580214651020399</v>
      </c>
      <c r="R75" s="11">
        <f t="shared" si="13"/>
        <v>137.8920160512522</v>
      </c>
      <c r="S75" s="11">
        <f t="shared" si="13"/>
        <v>233.70321976530599</v>
      </c>
      <c r="T75" s="11">
        <f t="shared" si="14"/>
        <v>371.59523581655822</v>
      </c>
      <c r="U75" s="10"/>
      <c r="V75" s="12">
        <v>1.6</v>
      </c>
      <c r="W75" s="12">
        <f t="shared" si="15"/>
        <v>594.55237730649321</v>
      </c>
    </row>
    <row r="76" spans="1:23" x14ac:dyDescent="0.25">
      <c r="A76" s="4">
        <v>69</v>
      </c>
      <c r="B76" s="4">
        <f t="shared" si="8"/>
        <v>322</v>
      </c>
      <c r="C76" s="4">
        <v>108</v>
      </c>
      <c r="D76" s="4">
        <v>214</v>
      </c>
      <c r="E76" s="4">
        <f t="shared" si="9"/>
        <v>305</v>
      </c>
      <c r="F76" s="4">
        <v>139</v>
      </c>
      <c r="G76" s="4">
        <v>166</v>
      </c>
      <c r="I76" s="4">
        <v>69</v>
      </c>
      <c r="J76" s="4">
        <f t="shared" si="10"/>
        <v>139</v>
      </c>
      <c r="K76" s="4">
        <f t="shared" si="10"/>
        <v>166</v>
      </c>
      <c r="L76" s="4">
        <f t="shared" si="11"/>
        <v>108</v>
      </c>
      <c r="M76" s="4">
        <f t="shared" si="11"/>
        <v>214</v>
      </c>
      <c r="N76" s="11">
        <f t="shared" si="12"/>
        <v>0.7769784172661871</v>
      </c>
      <c r="O76" s="11">
        <f t="shared" si="12"/>
        <v>1.2891566265060241</v>
      </c>
      <c r="P76" s="11">
        <v>1.1413992714218271</v>
      </c>
      <c r="Q76" s="11">
        <v>1.5940607954196429</v>
      </c>
      <c r="R76" s="11">
        <f t="shared" si="13"/>
        <v>158.65449872763395</v>
      </c>
      <c r="S76" s="11">
        <f t="shared" si="13"/>
        <v>264.6140920396607</v>
      </c>
      <c r="T76" s="11">
        <f t="shared" si="14"/>
        <v>423.26859076729465</v>
      </c>
      <c r="U76" s="10"/>
      <c r="V76" s="12">
        <v>1.6</v>
      </c>
      <c r="W76" s="12">
        <f t="shared" si="15"/>
        <v>677.22974522767151</v>
      </c>
    </row>
    <row r="77" spans="1:23" x14ac:dyDescent="0.25">
      <c r="A77" s="4">
        <v>70</v>
      </c>
      <c r="B77" s="4">
        <f t="shared" si="8"/>
        <v>259</v>
      </c>
      <c r="C77" s="4">
        <v>82</v>
      </c>
      <c r="D77" s="4">
        <v>177</v>
      </c>
      <c r="E77" s="4">
        <f t="shared" si="9"/>
        <v>251</v>
      </c>
      <c r="F77" s="4">
        <v>103</v>
      </c>
      <c r="G77" s="4">
        <v>148</v>
      </c>
      <c r="I77" s="4">
        <v>70</v>
      </c>
      <c r="J77" s="4">
        <f t="shared" si="10"/>
        <v>103</v>
      </c>
      <c r="K77" s="4">
        <f t="shared" si="10"/>
        <v>148</v>
      </c>
      <c r="L77" s="4">
        <f t="shared" si="11"/>
        <v>82</v>
      </c>
      <c r="M77" s="4">
        <f t="shared" si="11"/>
        <v>177</v>
      </c>
      <c r="N77" s="11">
        <f t="shared" si="12"/>
        <v>0.79611650485436891</v>
      </c>
      <c r="O77" s="11">
        <f t="shared" si="12"/>
        <v>1.1959459459459461</v>
      </c>
      <c r="P77" s="11">
        <v>1.2001189324535197</v>
      </c>
      <c r="Q77" s="11">
        <v>1.6082249138730098</v>
      </c>
      <c r="R77" s="11">
        <f t="shared" si="13"/>
        <v>123.61225004271253</v>
      </c>
      <c r="S77" s="11">
        <f t="shared" si="13"/>
        <v>238.01728725320544</v>
      </c>
      <c r="T77" s="11">
        <f t="shared" si="14"/>
        <v>361.629537295918</v>
      </c>
      <c r="U77" s="10"/>
      <c r="V77" s="12">
        <v>1.6</v>
      </c>
      <c r="W77" s="12">
        <f t="shared" si="15"/>
        <v>578.60725967346877</v>
      </c>
    </row>
    <row r="78" spans="1:23" x14ac:dyDescent="0.25">
      <c r="A78" s="4">
        <v>71</v>
      </c>
      <c r="B78" s="4">
        <f t="shared" si="8"/>
        <v>245</v>
      </c>
      <c r="C78" s="4">
        <v>75</v>
      </c>
      <c r="D78" s="4">
        <v>170</v>
      </c>
      <c r="E78" s="4">
        <f t="shared" si="9"/>
        <v>264</v>
      </c>
      <c r="F78" s="4">
        <v>100</v>
      </c>
      <c r="G78" s="4">
        <v>164</v>
      </c>
      <c r="I78" s="4">
        <v>71</v>
      </c>
      <c r="J78" s="4">
        <f t="shared" si="10"/>
        <v>100</v>
      </c>
      <c r="K78" s="4">
        <f t="shared" si="10"/>
        <v>164</v>
      </c>
      <c r="L78" s="4">
        <f t="shared" si="11"/>
        <v>75</v>
      </c>
      <c r="M78" s="4">
        <f t="shared" si="11"/>
        <v>170</v>
      </c>
      <c r="N78" s="11">
        <f t="shared" si="12"/>
        <v>0.75</v>
      </c>
      <c r="O78" s="11">
        <f t="shared" si="12"/>
        <v>1.0365853658536586</v>
      </c>
      <c r="P78" s="11">
        <v>1.2712810006613371</v>
      </c>
      <c r="Q78" s="11">
        <v>1.6975198611628772</v>
      </c>
      <c r="R78" s="11">
        <f t="shared" si="13"/>
        <v>127.12810006613371</v>
      </c>
      <c r="S78" s="11">
        <f t="shared" si="13"/>
        <v>278.39325723071187</v>
      </c>
      <c r="T78" s="11">
        <f t="shared" si="14"/>
        <v>405.52135729684557</v>
      </c>
      <c r="U78" s="10"/>
      <c r="V78" s="12">
        <v>1.6</v>
      </c>
      <c r="W78" s="12">
        <f t="shared" si="15"/>
        <v>648.83417167495293</v>
      </c>
    </row>
    <row r="79" spans="1:23" x14ac:dyDescent="0.25">
      <c r="A79" s="4">
        <v>72</v>
      </c>
      <c r="B79" s="4">
        <f t="shared" si="8"/>
        <v>155</v>
      </c>
      <c r="C79" s="4">
        <v>78</v>
      </c>
      <c r="D79" s="4">
        <v>77</v>
      </c>
      <c r="E79" s="4">
        <f t="shared" si="9"/>
        <v>239</v>
      </c>
      <c r="F79" s="4">
        <v>119</v>
      </c>
      <c r="G79" s="4">
        <v>120</v>
      </c>
      <c r="I79" s="4">
        <v>72</v>
      </c>
      <c r="J79" s="4">
        <f t="shared" si="10"/>
        <v>119</v>
      </c>
      <c r="K79" s="4">
        <f t="shared" si="10"/>
        <v>120</v>
      </c>
      <c r="L79" s="4">
        <f t="shared" si="11"/>
        <v>78</v>
      </c>
      <c r="M79" s="4">
        <f t="shared" si="11"/>
        <v>77</v>
      </c>
      <c r="N79" s="11">
        <f t="shared" si="12"/>
        <v>0.65546218487394958</v>
      </c>
      <c r="O79" s="11">
        <f t="shared" si="12"/>
        <v>0.64166666666666672</v>
      </c>
      <c r="P79" s="11">
        <v>1.2037283427123036</v>
      </c>
      <c r="Q79" s="11">
        <v>1.5545465488116144</v>
      </c>
      <c r="R79" s="11">
        <f t="shared" si="13"/>
        <v>143.24367278276412</v>
      </c>
      <c r="S79" s="11">
        <f t="shared" si="13"/>
        <v>186.54558585739372</v>
      </c>
      <c r="T79" s="11">
        <f t="shared" si="14"/>
        <v>329.78925864015787</v>
      </c>
      <c r="U79" s="10"/>
      <c r="V79" s="12">
        <v>1.6</v>
      </c>
      <c r="W79" s="12">
        <f t="shared" si="15"/>
        <v>527.66281382425257</v>
      </c>
    </row>
    <row r="80" spans="1:23" x14ac:dyDescent="0.25">
      <c r="A80" s="4">
        <v>73</v>
      </c>
      <c r="B80" s="4">
        <f t="shared" si="8"/>
        <v>154</v>
      </c>
      <c r="C80" s="4">
        <v>47</v>
      </c>
      <c r="D80" s="4">
        <v>107</v>
      </c>
      <c r="E80" s="4">
        <f t="shared" si="9"/>
        <v>170</v>
      </c>
      <c r="F80" s="4">
        <v>74</v>
      </c>
      <c r="G80" s="4">
        <v>96</v>
      </c>
      <c r="I80" s="4">
        <v>73</v>
      </c>
      <c r="J80" s="4">
        <f t="shared" si="10"/>
        <v>74</v>
      </c>
      <c r="K80" s="4">
        <f t="shared" si="10"/>
        <v>96</v>
      </c>
      <c r="L80" s="4">
        <f t="shared" si="11"/>
        <v>47</v>
      </c>
      <c r="M80" s="4">
        <f t="shared" si="11"/>
        <v>107</v>
      </c>
      <c r="N80" s="11">
        <f t="shared" si="12"/>
        <v>0.63513513513513509</v>
      </c>
      <c r="O80" s="11">
        <f t="shared" si="12"/>
        <v>1.1145833333333333</v>
      </c>
      <c r="P80" s="11">
        <v>1.0989224600493674</v>
      </c>
      <c r="Q80" s="11">
        <v>1.5088109523577338</v>
      </c>
      <c r="R80" s="11">
        <f t="shared" si="13"/>
        <v>81.320262043653187</v>
      </c>
      <c r="S80" s="11">
        <f t="shared" si="13"/>
        <v>144.84585142634245</v>
      </c>
      <c r="T80" s="11">
        <f t="shared" si="14"/>
        <v>226.16611346999565</v>
      </c>
      <c r="U80" s="10"/>
      <c r="V80" s="12">
        <v>1.6</v>
      </c>
      <c r="W80" s="12">
        <f t="shared" si="15"/>
        <v>361.86578155199305</v>
      </c>
    </row>
    <row r="81" spans="1:23" x14ac:dyDescent="0.25">
      <c r="A81" s="4">
        <v>74</v>
      </c>
      <c r="B81" s="4">
        <f t="shared" si="8"/>
        <v>151</v>
      </c>
      <c r="C81" s="4">
        <v>48</v>
      </c>
      <c r="D81" s="4">
        <v>103</v>
      </c>
      <c r="E81" s="4">
        <f t="shared" si="9"/>
        <v>140</v>
      </c>
      <c r="F81" s="4">
        <v>59</v>
      </c>
      <c r="G81" s="4">
        <v>81</v>
      </c>
      <c r="I81" s="4">
        <v>74</v>
      </c>
      <c r="J81" s="4">
        <f t="shared" si="10"/>
        <v>59</v>
      </c>
      <c r="K81" s="4">
        <f t="shared" si="10"/>
        <v>81</v>
      </c>
      <c r="L81" s="4">
        <f t="shared" si="11"/>
        <v>48</v>
      </c>
      <c r="M81" s="4">
        <f t="shared" si="11"/>
        <v>103</v>
      </c>
      <c r="N81" s="11">
        <f t="shared" si="12"/>
        <v>0.81355932203389836</v>
      </c>
      <c r="O81" s="11">
        <f t="shared" si="12"/>
        <v>1.271604938271605</v>
      </c>
      <c r="P81" s="11">
        <v>1.1996096473498148</v>
      </c>
      <c r="Q81" s="11">
        <v>1.5364118049579252</v>
      </c>
      <c r="R81" s="11">
        <f t="shared" si="13"/>
        <v>70.776969193639076</v>
      </c>
      <c r="S81" s="11">
        <f t="shared" si="13"/>
        <v>124.44935620159194</v>
      </c>
      <c r="T81" s="11">
        <f t="shared" si="14"/>
        <v>195.22632539523102</v>
      </c>
      <c r="U81" s="10"/>
      <c r="V81" s="12">
        <v>1.6</v>
      </c>
      <c r="W81" s="12">
        <f t="shared" si="15"/>
        <v>312.36212063236962</v>
      </c>
    </row>
    <row r="82" spans="1:23" x14ac:dyDescent="0.25">
      <c r="A82" s="4">
        <v>75</v>
      </c>
      <c r="B82" s="4">
        <f t="shared" si="8"/>
        <v>152</v>
      </c>
      <c r="C82" s="4">
        <v>52</v>
      </c>
      <c r="D82" s="4">
        <v>100</v>
      </c>
      <c r="E82" s="4">
        <f t="shared" si="9"/>
        <v>165</v>
      </c>
      <c r="F82" s="4">
        <v>74</v>
      </c>
      <c r="G82" s="4">
        <v>91</v>
      </c>
      <c r="I82" s="4">
        <v>75</v>
      </c>
      <c r="J82" s="4">
        <f t="shared" si="10"/>
        <v>74</v>
      </c>
      <c r="K82" s="4">
        <f t="shared" si="10"/>
        <v>91</v>
      </c>
      <c r="L82" s="4">
        <f t="shared" si="11"/>
        <v>52</v>
      </c>
      <c r="M82" s="4">
        <f t="shared" si="11"/>
        <v>100</v>
      </c>
      <c r="N82" s="11">
        <f t="shared" si="12"/>
        <v>0.70270270270270274</v>
      </c>
      <c r="O82" s="11">
        <f t="shared" si="12"/>
        <v>1.098901098901099</v>
      </c>
      <c r="P82" s="11">
        <v>1.0552273892777833</v>
      </c>
      <c r="Q82" s="11">
        <v>1.5150969237124527</v>
      </c>
      <c r="R82" s="11">
        <f t="shared" si="13"/>
        <v>78.086826806555962</v>
      </c>
      <c r="S82" s="11">
        <f t="shared" si="13"/>
        <v>137.8738200578332</v>
      </c>
      <c r="T82" s="11">
        <f t="shared" si="14"/>
        <v>215.96064686438916</v>
      </c>
      <c r="U82" s="10"/>
      <c r="V82" s="12">
        <v>1.6</v>
      </c>
      <c r="W82" s="12">
        <f t="shared" si="15"/>
        <v>345.53703498302269</v>
      </c>
    </row>
    <row r="83" spans="1:23" x14ac:dyDescent="0.25">
      <c r="A83" s="4">
        <v>76</v>
      </c>
      <c r="B83" s="4">
        <f t="shared" si="8"/>
        <v>95</v>
      </c>
      <c r="C83" s="4">
        <v>34</v>
      </c>
      <c r="D83" s="4">
        <v>61</v>
      </c>
      <c r="E83" s="4">
        <f t="shared" si="9"/>
        <v>127</v>
      </c>
      <c r="F83" s="4">
        <v>53</v>
      </c>
      <c r="G83" s="4">
        <v>74</v>
      </c>
      <c r="I83" s="4">
        <v>76</v>
      </c>
      <c r="J83" s="4">
        <f t="shared" si="10"/>
        <v>53</v>
      </c>
      <c r="K83" s="4">
        <f t="shared" si="10"/>
        <v>74</v>
      </c>
      <c r="L83" s="4">
        <f t="shared" si="11"/>
        <v>34</v>
      </c>
      <c r="M83" s="4">
        <f t="shared" si="11"/>
        <v>61</v>
      </c>
      <c r="N83" s="11">
        <f t="shared" si="12"/>
        <v>0.64150943396226412</v>
      </c>
      <c r="O83" s="11">
        <f t="shared" si="12"/>
        <v>0.82432432432432434</v>
      </c>
      <c r="P83" s="11">
        <v>0.87105133724920314</v>
      </c>
      <c r="Q83" s="11">
        <v>1.163462701676707</v>
      </c>
      <c r="R83" s="11">
        <f t="shared" si="13"/>
        <v>46.165720874207764</v>
      </c>
      <c r="S83" s="11">
        <f t="shared" si="13"/>
        <v>86.096239924076315</v>
      </c>
      <c r="T83" s="11">
        <f t="shared" si="14"/>
        <v>132.26196079828406</v>
      </c>
      <c r="U83" s="10"/>
      <c r="V83" s="12">
        <v>1.6</v>
      </c>
      <c r="W83" s="12">
        <f t="shared" si="15"/>
        <v>211.61913727725451</v>
      </c>
    </row>
    <row r="84" spans="1:23" x14ac:dyDescent="0.25">
      <c r="A84" s="4">
        <v>77</v>
      </c>
      <c r="B84" s="4">
        <f t="shared" si="8"/>
        <v>69</v>
      </c>
      <c r="C84" s="4">
        <v>41</v>
      </c>
      <c r="D84" s="4">
        <v>28</v>
      </c>
      <c r="E84" s="4">
        <f t="shared" si="9"/>
        <v>65</v>
      </c>
      <c r="F84" s="4">
        <v>29</v>
      </c>
      <c r="G84" s="4">
        <v>36</v>
      </c>
      <c r="I84" s="4">
        <v>77</v>
      </c>
      <c r="J84" s="4">
        <f t="shared" si="10"/>
        <v>29</v>
      </c>
      <c r="K84" s="4">
        <f t="shared" si="10"/>
        <v>36</v>
      </c>
      <c r="L84" s="4">
        <f t="shared" si="11"/>
        <v>41</v>
      </c>
      <c r="M84" s="4">
        <f t="shared" si="11"/>
        <v>28</v>
      </c>
      <c r="N84" s="11">
        <f t="shared" si="12"/>
        <v>1.4137931034482758</v>
      </c>
      <c r="O84" s="11">
        <f t="shared" si="12"/>
        <v>0.77777777777777779</v>
      </c>
      <c r="P84" s="11">
        <v>1.0980308563172401</v>
      </c>
      <c r="Q84" s="11">
        <v>1.2533296593497394</v>
      </c>
      <c r="R84" s="11">
        <f t="shared" si="13"/>
        <v>31.842894833199964</v>
      </c>
      <c r="S84" s="11">
        <f t="shared" si="13"/>
        <v>45.119867736590621</v>
      </c>
      <c r="T84" s="11">
        <f t="shared" si="14"/>
        <v>76.962762569790584</v>
      </c>
      <c r="U84" s="10"/>
      <c r="V84" s="12">
        <v>1.6</v>
      </c>
      <c r="W84" s="12">
        <f t="shared" si="15"/>
        <v>123.14042011166494</v>
      </c>
    </row>
    <row r="85" spans="1:23" x14ac:dyDescent="0.25">
      <c r="A85" s="4">
        <v>78</v>
      </c>
      <c r="B85" s="4">
        <f t="shared" si="8"/>
        <v>38</v>
      </c>
      <c r="C85" s="4">
        <v>25</v>
      </c>
      <c r="D85" s="4">
        <v>13</v>
      </c>
      <c r="E85" s="4">
        <f t="shared" si="9"/>
        <v>47</v>
      </c>
      <c r="F85" s="4">
        <v>32</v>
      </c>
      <c r="G85" s="4">
        <v>15</v>
      </c>
      <c r="I85" s="4">
        <v>78</v>
      </c>
      <c r="J85" s="4">
        <f t="shared" si="10"/>
        <v>32</v>
      </c>
      <c r="K85" s="4">
        <f t="shared" si="10"/>
        <v>15</v>
      </c>
      <c r="L85" s="4">
        <f t="shared" si="11"/>
        <v>25</v>
      </c>
      <c r="M85" s="4">
        <f t="shared" si="11"/>
        <v>13</v>
      </c>
      <c r="N85" s="11">
        <f t="shared" si="12"/>
        <v>0.78125</v>
      </c>
      <c r="O85" s="11">
        <f t="shared" si="12"/>
        <v>0.8666666666666667</v>
      </c>
      <c r="P85" s="11">
        <v>1.2463082851082308</v>
      </c>
      <c r="Q85" s="11">
        <v>1.3285489276730484</v>
      </c>
      <c r="R85" s="11">
        <f t="shared" si="13"/>
        <v>39.881865123463385</v>
      </c>
      <c r="S85" s="11">
        <f t="shared" si="13"/>
        <v>19.928233915095728</v>
      </c>
      <c r="T85" s="11">
        <f t="shared" si="14"/>
        <v>59.810099038559116</v>
      </c>
      <c r="U85" s="10"/>
      <c r="V85" s="12">
        <v>1.6</v>
      </c>
      <c r="W85" s="12">
        <f t="shared" si="15"/>
        <v>95.696158461694594</v>
      </c>
    </row>
    <row r="86" spans="1:23" x14ac:dyDescent="0.25">
      <c r="A86" s="4">
        <v>79</v>
      </c>
      <c r="B86" s="4">
        <f t="shared" si="8"/>
        <v>71</v>
      </c>
      <c r="C86" s="4">
        <v>31</v>
      </c>
      <c r="D86" s="4">
        <v>40</v>
      </c>
      <c r="E86" s="4">
        <f t="shared" si="9"/>
        <v>72</v>
      </c>
      <c r="F86" s="4">
        <v>40</v>
      </c>
      <c r="G86" s="4">
        <v>32</v>
      </c>
      <c r="I86" s="4">
        <v>79</v>
      </c>
      <c r="J86" s="4">
        <f t="shared" si="10"/>
        <v>40</v>
      </c>
      <c r="K86" s="4">
        <f t="shared" si="10"/>
        <v>32</v>
      </c>
      <c r="L86" s="4">
        <f t="shared" si="11"/>
        <v>31</v>
      </c>
      <c r="M86" s="4">
        <f t="shared" si="11"/>
        <v>40</v>
      </c>
      <c r="N86" s="11">
        <f t="shared" si="12"/>
        <v>0.77500000000000002</v>
      </c>
      <c r="O86" s="11">
        <f t="shared" si="12"/>
        <v>1.25</v>
      </c>
      <c r="P86" s="11">
        <v>1.2587200943383465</v>
      </c>
      <c r="Q86" s="11">
        <v>1.556891493509448</v>
      </c>
      <c r="R86" s="11">
        <f t="shared" si="13"/>
        <v>50.348803773533859</v>
      </c>
      <c r="S86" s="11">
        <f t="shared" si="13"/>
        <v>49.820527792302336</v>
      </c>
      <c r="T86" s="11">
        <f t="shared" si="14"/>
        <v>100.16933156583619</v>
      </c>
      <c r="U86" s="10"/>
      <c r="V86" s="12">
        <v>1.6</v>
      </c>
      <c r="W86" s="12">
        <f t="shared" si="15"/>
        <v>160.2709305053379</v>
      </c>
    </row>
    <row r="87" spans="1:23" x14ac:dyDescent="0.25">
      <c r="A87" s="4">
        <v>80</v>
      </c>
      <c r="B87" s="4">
        <f t="shared" si="8"/>
        <v>95</v>
      </c>
      <c r="C87" s="4">
        <v>40</v>
      </c>
      <c r="D87" s="4">
        <v>55</v>
      </c>
      <c r="E87" s="4">
        <f t="shared" si="9"/>
        <v>162</v>
      </c>
      <c r="F87" s="4">
        <v>81</v>
      </c>
      <c r="G87" s="4">
        <v>81</v>
      </c>
      <c r="I87" s="4">
        <v>80</v>
      </c>
      <c r="J87" s="4">
        <f t="shared" si="10"/>
        <v>81</v>
      </c>
      <c r="K87" s="4">
        <f t="shared" si="10"/>
        <v>81</v>
      </c>
      <c r="L87" s="4">
        <f t="shared" si="11"/>
        <v>40</v>
      </c>
      <c r="M87" s="4">
        <f t="shared" si="11"/>
        <v>55</v>
      </c>
      <c r="N87" s="11">
        <f t="shared" si="12"/>
        <v>0.49382716049382713</v>
      </c>
      <c r="O87" s="11">
        <f t="shared" si="12"/>
        <v>0.67901234567901236</v>
      </c>
      <c r="P87" s="11">
        <v>0.99793733229424786</v>
      </c>
      <c r="Q87" s="11">
        <v>1.2686136794893021</v>
      </c>
      <c r="R87" s="11">
        <f t="shared" si="13"/>
        <v>80.832923915834073</v>
      </c>
      <c r="S87" s="11">
        <f t="shared" si="13"/>
        <v>102.75770803863347</v>
      </c>
      <c r="T87" s="11">
        <f t="shared" si="14"/>
        <v>183.59063195446754</v>
      </c>
      <c r="U87" s="10"/>
      <c r="V87" s="12">
        <v>1.6</v>
      </c>
      <c r="W87" s="12">
        <f t="shared" si="15"/>
        <v>293.74501112714808</v>
      </c>
    </row>
    <row r="88" spans="1:23" x14ac:dyDescent="0.25">
      <c r="A88" s="4">
        <v>81</v>
      </c>
      <c r="B88" s="4">
        <f t="shared" si="8"/>
        <v>86</v>
      </c>
      <c r="C88" s="4">
        <v>33</v>
      </c>
      <c r="D88" s="4">
        <v>53</v>
      </c>
      <c r="E88" s="4">
        <f t="shared" si="9"/>
        <v>116</v>
      </c>
      <c r="F88" s="4">
        <v>53</v>
      </c>
      <c r="G88" s="4">
        <v>63</v>
      </c>
      <c r="I88" s="4">
        <v>81</v>
      </c>
      <c r="J88" s="4">
        <f t="shared" si="10"/>
        <v>53</v>
      </c>
      <c r="K88" s="4">
        <f t="shared" si="10"/>
        <v>63</v>
      </c>
      <c r="L88" s="4">
        <f t="shared" si="11"/>
        <v>33</v>
      </c>
      <c r="M88" s="4">
        <f t="shared" si="11"/>
        <v>53</v>
      </c>
      <c r="N88" s="11">
        <f t="shared" si="12"/>
        <v>0.62264150943396224</v>
      </c>
      <c r="O88" s="11">
        <f t="shared" si="12"/>
        <v>0.84126984126984128</v>
      </c>
      <c r="P88" s="11">
        <v>1.0566307227620151</v>
      </c>
      <c r="Q88" s="11">
        <v>1.2708540869872402</v>
      </c>
      <c r="R88" s="11">
        <f t="shared" si="13"/>
        <v>56.001428306386799</v>
      </c>
      <c r="S88" s="11">
        <f t="shared" si="13"/>
        <v>80.063807480196132</v>
      </c>
      <c r="T88" s="11">
        <f t="shared" si="14"/>
        <v>136.06523578658295</v>
      </c>
      <c r="U88" s="10"/>
      <c r="V88" s="12">
        <v>1.6</v>
      </c>
      <c r="W88" s="12">
        <f t="shared" si="15"/>
        <v>217.70437725853273</v>
      </c>
    </row>
    <row r="89" spans="1:23" x14ac:dyDescent="0.25">
      <c r="A89" s="4">
        <v>82</v>
      </c>
      <c r="B89" s="4">
        <f t="shared" si="8"/>
        <v>66</v>
      </c>
      <c r="C89" s="4">
        <v>15</v>
      </c>
      <c r="D89" s="4">
        <v>51</v>
      </c>
      <c r="E89" s="4">
        <f t="shared" si="9"/>
        <v>172</v>
      </c>
      <c r="F89" s="4">
        <v>51</v>
      </c>
      <c r="G89" s="4">
        <v>121</v>
      </c>
      <c r="I89" s="4">
        <v>82</v>
      </c>
      <c r="J89" s="4">
        <f t="shared" si="10"/>
        <v>51</v>
      </c>
      <c r="K89" s="4">
        <f t="shared" si="10"/>
        <v>121</v>
      </c>
      <c r="L89" s="4">
        <f t="shared" si="11"/>
        <v>15</v>
      </c>
      <c r="M89" s="4">
        <f t="shared" si="11"/>
        <v>51</v>
      </c>
      <c r="N89" s="11">
        <f t="shared" si="12"/>
        <v>0.29411764705882354</v>
      </c>
      <c r="O89" s="11">
        <f t="shared" si="12"/>
        <v>0.42148760330578511</v>
      </c>
      <c r="P89" s="11">
        <v>0.83082836143162497</v>
      </c>
      <c r="Q89" s="11">
        <v>1.0329877075932696</v>
      </c>
      <c r="R89" s="11">
        <f t="shared" si="13"/>
        <v>42.372246433012876</v>
      </c>
      <c r="S89" s="11">
        <f t="shared" si="13"/>
        <v>124.99151261878562</v>
      </c>
      <c r="T89" s="11">
        <f t="shared" si="14"/>
        <v>167.3637590517985</v>
      </c>
      <c r="U89" s="10"/>
      <c r="V89" s="12">
        <v>1.6</v>
      </c>
      <c r="W89" s="12">
        <f t="shared" si="15"/>
        <v>267.78201448287763</v>
      </c>
    </row>
    <row r="90" spans="1:23" x14ac:dyDescent="0.25">
      <c r="A90" s="4">
        <v>83</v>
      </c>
      <c r="B90" s="4">
        <f t="shared" si="8"/>
        <v>80</v>
      </c>
      <c r="C90" s="4">
        <v>35</v>
      </c>
      <c r="D90" s="4">
        <v>45</v>
      </c>
      <c r="E90" s="4">
        <f t="shared" si="9"/>
        <v>123</v>
      </c>
      <c r="F90" s="4">
        <v>53</v>
      </c>
      <c r="G90" s="4">
        <v>70</v>
      </c>
      <c r="I90" s="4">
        <v>83</v>
      </c>
      <c r="J90" s="4">
        <f t="shared" si="10"/>
        <v>53</v>
      </c>
      <c r="K90" s="4">
        <f t="shared" si="10"/>
        <v>70</v>
      </c>
      <c r="L90" s="4">
        <f t="shared" si="11"/>
        <v>35</v>
      </c>
      <c r="M90" s="4">
        <f t="shared" si="11"/>
        <v>45</v>
      </c>
      <c r="N90" s="11">
        <f t="shared" si="12"/>
        <v>0.660377358490566</v>
      </c>
      <c r="O90" s="11">
        <f t="shared" si="12"/>
        <v>0.6428571428571429</v>
      </c>
      <c r="P90" s="11">
        <v>0.79545130371297212</v>
      </c>
      <c r="Q90" s="11">
        <v>0.97719802345730455</v>
      </c>
      <c r="R90" s="11">
        <f t="shared" si="13"/>
        <v>42.158919096787521</v>
      </c>
      <c r="S90" s="11">
        <f t="shared" si="13"/>
        <v>68.403861642011321</v>
      </c>
      <c r="T90" s="11">
        <f t="shared" si="14"/>
        <v>110.56278073879884</v>
      </c>
      <c r="U90" s="10"/>
      <c r="V90" s="12">
        <v>1.6</v>
      </c>
      <c r="W90" s="12">
        <f t="shared" si="15"/>
        <v>176.90044918207815</v>
      </c>
    </row>
    <row r="91" spans="1:23" x14ac:dyDescent="0.25">
      <c r="A91" s="4">
        <v>84</v>
      </c>
      <c r="B91" s="4">
        <f t="shared" si="8"/>
        <v>67</v>
      </c>
      <c r="C91" s="4">
        <v>29</v>
      </c>
      <c r="D91" s="4">
        <v>38</v>
      </c>
      <c r="E91" s="4">
        <f t="shared" si="9"/>
        <v>147</v>
      </c>
      <c r="F91" s="4">
        <v>63</v>
      </c>
      <c r="G91" s="4">
        <v>84</v>
      </c>
      <c r="I91" s="4">
        <v>84</v>
      </c>
      <c r="J91" s="4">
        <f t="shared" si="10"/>
        <v>63</v>
      </c>
      <c r="K91" s="4">
        <f t="shared" si="10"/>
        <v>84</v>
      </c>
      <c r="L91" s="4">
        <f t="shared" si="11"/>
        <v>29</v>
      </c>
      <c r="M91" s="4">
        <f t="shared" si="11"/>
        <v>38</v>
      </c>
      <c r="N91" s="11">
        <f t="shared" si="12"/>
        <v>0.46031746031746029</v>
      </c>
      <c r="O91" s="11">
        <f t="shared" si="12"/>
        <v>0.45238095238095238</v>
      </c>
      <c r="P91" s="11">
        <v>0.76933012984981708</v>
      </c>
      <c r="Q91" s="11">
        <v>0.89278504471699538</v>
      </c>
      <c r="R91" s="11">
        <f t="shared" si="13"/>
        <v>48.467798180538473</v>
      </c>
      <c r="S91" s="11">
        <f t="shared" si="13"/>
        <v>74.993943756227608</v>
      </c>
      <c r="T91" s="11">
        <f t="shared" si="14"/>
        <v>123.46174193676609</v>
      </c>
      <c r="U91" s="10"/>
      <c r="V91" s="12">
        <v>1.6</v>
      </c>
      <c r="W91" s="12">
        <f t="shared" si="15"/>
        <v>197.53878709882576</v>
      </c>
    </row>
    <row r="92" spans="1:23" x14ac:dyDescent="0.25">
      <c r="A92" s="4">
        <v>85</v>
      </c>
      <c r="B92" s="4">
        <f t="shared" si="8"/>
        <v>55</v>
      </c>
      <c r="C92" s="4">
        <v>27</v>
      </c>
      <c r="D92" s="4">
        <v>28</v>
      </c>
      <c r="E92" s="4">
        <f t="shared" si="9"/>
        <v>117</v>
      </c>
      <c r="F92" s="4">
        <v>45</v>
      </c>
      <c r="G92" s="4">
        <v>72</v>
      </c>
      <c r="I92" s="4">
        <v>85</v>
      </c>
      <c r="J92" s="4">
        <f t="shared" si="10"/>
        <v>45</v>
      </c>
      <c r="K92" s="4">
        <f t="shared" si="10"/>
        <v>72</v>
      </c>
      <c r="L92" s="4">
        <f t="shared" si="11"/>
        <v>27</v>
      </c>
      <c r="M92" s="4">
        <f t="shared" si="11"/>
        <v>28</v>
      </c>
      <c r="N92" s="11">
        <f t="shared" si="12"/>
        <v>0.6</v>
      </c>
      <c r="O92" s="11">
        <f t="shared" si="12"/>
        <v>0.3888888888888889</v>
      </c>
      <c r="P92" s="11">
        <v>0.63487618720746197</v>
      </c>
      <c r="Q92" s="11">
        <v>0.81685787088963369</v>
      </c>
      <c r="R92" s="11">
        <f t="shared" si="13"/>
        <v>28.56942842433579</v>
      </c>
      <c r="S92" s="11">
        <f t="shared" si="13"/>
        <v>58.813766704053627</v>
      </c>
      <c r="T92" s="11">
        <f t="shared" si="14"/>
        <v>87.383195128389417</v>
      </c>
      <c r="U92" s="10"/>
      <c r="V92" s="12">
        <v>1.6</v>
      </c>
      <c r="W92" s="12">
        <f t="shared" si="15"/>
        <v>139.81311220542307</v>
      </c>
    </row>
    <row r="93" spans="1:23" x14ac:dyDescent="0.25">
      <c r="A93" s="4">
        <v>86</v>
      </c>
      <c r="B93" s="4">
        <f t="shared" si="8"/>
        <v>68</v>
      </c>
      <c r="C93" s="4">
        <v>12</v>
      </c>
      <c r="D93" s="4">
        <v>56</v>
      </c>
      <c r="E93" s="4">
        <f t="shared" si="9"/>
        <v>124</v>
      </c>
      <c r="F93" s="4">
        <v>44</v>
      </c>
      <c r="G93" s="4">
        <v>80</v>
      </c>
      <c r="I93" s="4">
        <v>86</v>
      </c>
      <c r="J93" s="4">
        <f t="shared" si="10"/>
        <v>44</v>
      </c>
      <c r="K93" s="4">
        <f t="shared" si="10"/>
        <v>80</v>
      </c>
      <c r="L93" s="4">
        <f t="shared" si="11"/>
        <v>12</v>
      </c>
      <c r="M93" s="4">
        <f t="shared" si="11"/>
        <v>56</v>
      </c>
      <c r="N93" s="11">
        <f t="shared" si="12"/>
        <v>0.27272727272727271</v>
      </c>
      <c r="O93" s="11">
        <f t="shared" si="12"/>
        <v>0.7</v>
      </c>
      <c r="P93" s="11">
        <v>0.59251896722634823</v>
      </c>
      <c r="Q93" s="11">
        <v>0.66503407279138271</v>
      </c>
      <c r="R93" s="11">
        <f t="shared" si="13"/>
        <v>26.070834557959323</v>
      </c>
      <c r="S93" s="11">
        <f t="shared" si="13"/>
        <v>53.202725823310615</v>
      </c>
      <c r="T93" s="11">
        <f t="shared" si="14"/>
        <v>79.273560381269931</v>
      </c>
      <c r="U93" s="10"/>
      <c r="V93" s="12">
        <v>1.6</v>
      </c>
      <c r="W93" s="12">
        <f t="shared" si="15"/>
        <v>126.8376966100319</v>
      </c>
    </row>
    <row r="94" spans="1:23" x14ac:dyDescent="0.25">
      <c r="A94" s="4">
        <v>87</v>
      </c>
      <c r="B94" s="4">
        <f t="shared" si="8"/>
        <v>24</v>
      </c>
      <c r="C94" s="4">
        <v>11</v>
      </c>
      <c r="D94" s="4">
        <v>13</v>
      </c>
      <c r="E94" s="4">
        <f t="shared" si="9"/>
        <v>83</v>
      </c>
      <c r="F94" s="4">
        <v>40</v>
      </c>
      <c r="G94" s="4">
        <v>43</v>
      </c>
      <c r="I94" s="4">
        <v>87</v>
      </c>
      <c r="J94" s="4">
        <f t="shared" si="10"/>
        <v>40</v>
      </c>
      <c r="K94" s="4">
        <f t="shared" si="10"/>
        <v>43</v>
      </c>
      <c r="L94" s="4">
        <f t="shared" si="11"/>
        <v>11</v>
      </c>
      <c r="M94" s="4">
        <f t="shared" si="11"/>
        <v>13</v>
      </c>
      <c r="N94" s="11">
        <f t="shared" si="12"/>
        <v>0.27500000000000002</v>
      </c>
      <c r="O94" s="11">
        <f t="shared" si="12"/>
        <v>0.30232558139534882</v>
      </c>
      <c r="P94" s="11">
        <v>0.53960965661133853</v>
      </c>
      <c r="Q94" s="11">
        <v>0.58243520094866652</v>
      </c>
      <c r="R94" s="11">
        <f t="shared" si="13"/>
        <v>21.584386264453542</v>
      </c>
      <c r="S94" s="11">
        <f t="shared" si="13"/>
        <v>25.044713640792661</v>
      </c>
      <c r="T94" s="11">
        <f t="shared" si="14"/>
        <v>46.629099905246207</v>
      </c>
      <c r="U94" s="10"/>
      <c r="V94" s="12">
        <v>1.6</v>
      </c>
      <c r="W94" s="12">
        <f t="shared" si="15"/>
        <v>74.606559848393928</v>
      </c>
    </row>
    <row r="95" spans="1:23" x14ac:dyDescent="0.25">
      <c r="A95" s="4">
        <v>88</v>
      </c>
      <c r="B95" s="4">
        <f t="shared" si="8"/>
        <v>14</v>
      </c>
      <c r="C95" s="4">
        <v>4</v>
      </c>
      <c r="D95" s="4">
        <v>10</v>
      </c>
      <c r="E95" s="4">
        <f t="shared" si="9"/>
        <v>77</v>
      </c>
      <c r="F95" s="4">
        <v>35</v>
      </c>
      <c r="G95" s="4">
        <v>42</v>
      </c>
      <c r="I95" s="4">
        <v>88</v>
      </c>
      <c r="J95" s="4">
        <f t="shared" si="10"/>
        <v>35</v>
      </c>
      <c r="K95" s="4">
        <f t="shared" si="10"/>
        <v>42</v>
      </c>
      <c r="L95" s="4">
        <f t="shared" si="11"/>
        <v>4</v>
      </c>
      <c r="M95" s="4">
        <f t="shared" si="11"/>
        <v>10</v>
      </c>
      <c r="N95" s="11">
        <f t="shared" si="12"/>
        <v>0.11428571428571428</v>
      </c>
      <c r="O95" s="11">
        <f t="shared" si="12"/>
        <v>0.23809523809523808</v>
      </c>
      <c r="P95" s="11">
        <v>0.42492841509967139</v>
      </c>
      <c r="Q95" s="11">
        <v>0.538924794292031</v>
      </c>
      <c r="R95" s="11">
        <f t="shared" si="13"/>
        <v>14.872494528488499</v>
      </c>
      <c r="S95" s="11">
        <f t="shared" si="13"/>
        <v>22.634841360265302</v>
      </c>
      <c r="T95" s="11">
        <f t="shared" si="14"/>
        <v>37.507335888753801</v>
      </c>
      <c r="U95" s="10"/>
      <c r="V95" s="12">
        <v>1.6</v>
      </c>
      <c r="W95" s="12">
        <f t="shared" si="15"/>
        <v>60.011737422006085</v>
      </c>
    </row>
    <row r="96" spans="1:23" x14ac:dyDescent="0.25">
      <c r="A96" s="4">
        <v>89</v>
      </c>
      <c r="B96" s="4">
        <f t="shared" si="8"/>
        <v>21</v>
      </c>
      <c r="C96" s="4">
        <v>2</v>
      </c>
      <c r="D96" s="4">
        <v>19</v>
      </c>
      <c r="E96" s="4">
        <f t="shared" si="9"/>
        <v>80</v>
      </c>
      <c r="F96" s="4">
        <v>33</v>
      </c>
      <c r="G96" s="4">
        <v>47</v>
      </c>
      <c r="I96" s="4">
        <v>89</v>
      </c>
      <c r="J96" s="4">
        <f t="shared" si="10"/>
        <v>33</v>
      </c>
      <c r="K96" s="4">
        <f t="shared" si="10"/>
        <v>47</v>
      </c>
      <c r="L96" s="4">
        <f t="shared" si="11"/>
        <v>2</v>
      </c>
      <c r="M96" s="4">
        <f t="shared" si="11"/>
        <v>19</v>
      </c>
      <c r="N96" s="11">
        <f t="shared" si="12"/>
        <v>6.0606060606060608E-2</v>
      </c>
      <c r="O96" s="11">
        <f t="shared" si="12"/>
        <v>0.40425531914893614</v>
      </c>
      <c r="P96" s="11">
        <v>0.43954351880761694</v>
      </c>
      <c r="Q96" s="11">
        <v>0.58486383815021825</v>
      </c>
      <c r="R96" s="11">
        <f t="shared" si="13"/>
        <v>14.50493612065136</v>
      </c>
      <c r="S96" s="11">
        <f t="shared" si="13"/>
        <v>27.488600393060256</v>
      </c>
      <c r="T96" s="11">
        <f t="shared" si="14"/>
        <v>41.993536513711618</v>
      </c>
      <c r="U96" s="10"/>
      <c r="V96" s="12">
        <v>1.6</v>
      </c>
      <c r="W96" s="12">
        <f t="shared" si="15"/>
        <v>67.189658421938589</v>
      </c>
    </row>
    <row r="97" spans="1:26" x14ac:dyDescent="0.25">
      <c r="A97" s="4">
        <v>90</v>
      </c>
      <c r="B97" s="4">
        <f t="shared" si="8"/>
        <v>26</v>
      </c>
      <c r="C97" s="4">
        <v>2</v>
      </c>
      <c r="D97" s="4">
        <v>24</v>
      </c>
      <c r="E97" s="4">
        <f t="shared" si="9"/>
        <v>96</v>
      </c>
      <c r="F97" s="4">
        <v>24</v>
      </c>
      <c r="G97" s="4">
        <v>72</v>
      </c>
      <c r="I97" s="4">
        <v>90</v>
      </c>
      <c r="J97" s="4">
        <f t="shared" si="10"/>
        <v>24</v>
      </c>
      <c r="K97" s="4">
        <f t="shared" si="10"/>
        <v>72</v>
      </c>
      <c r="L97" s="4">
        <f t="shared" si="11"/>
        <v>2</v>
      </c>
      <c r="M97" s="4">
        <f t="shared" si="11"/>
        <v>24</v>
      </c>
      <c r="N97" s="11">
        <f t="shared" si="12"/>
        <v>8.3333333333333329E-2</v>
      </c>
      <c r="O97" s="11">
        <f t="shared" si="12"/>
        <v>0.33333333333333331</v>
      </c>
      <c r="P97" s="11">
        <v>0.29334177999847655</v>
      </c>
      <c r="Q97" s="11">
        <v>0.41530601552252439</v>
      </c>
      <c r="R97" s="11">
        <f t="shared" si="13"/>
        <v>7.0402027199634372</v>
      </c>
      <c r="S97" s="11">
        <f t="shared" si="13"/>
        <v>29.902033117621755</v>
      </c>
      <c r="T97" s="11">
        <f t="shared" si="14"/>
        <v>36.942235837585194</v>
      </c>
      <c r="U97" s="10"/>
      <c r="V97" s="12">
        <v>1.6</v>
      </c>
      <c r="W97" s="12">
        <f t="shared" si="15"/>
        <v>59.107577340136316</v>
      </c>
    </row>
    <row r="98" spans="1:26" x14ac:dyDescent="0.25">
      <c r="A98" s="4">
        <v>91</v>
      </c>
      <c r="B98" s="4">
        <f t="shared" si="8"/>
        <v>11</v>
      </c>
      <c r="C98" s="4">
        <v>4</v>
      </c>
      <c r="D98" s="4">
        <v>7</v>
      </c>
      <c r="E98" s="4">
        <f t="shared" si="9"/>
        <v>37</v>
      </c>
      <c r="F98" s="4">
        <v>12</v>
      </c>
      <c r="G98" s="4">
        <v>25</v>
      </c>
      <c r="I98" s="4">
        <v>91</v>
      </c>
      <c r="J98" s="4">
        <f t="shared" si="10"/>
        <v>12</v>
      </c>
      <c r="K98" s="4">
        <f t="shared" si="10"/>
        <v>25</v>
      </c>
      <c r="L98" s="4">
        <f t="shared" si="11"/>
        <v>4</v>
      </c>
      <c r="M98" s="4">
        <f t="shared" si="11"/>
        <v>7</v>
      </c>
      <c r="N98" s="11">
        <f t="shared" si="12"/>
        <v>0.33333333333333331</v>
      </c>
      <c r="O98" s="11">
        <f t="shared" si="12"/>
        <v>0.28000000000000003</v>
      </c>
      <c r="P98" s="11">
        <v>0.51531830673735146</v>
      </c>
      <c r="Q98" s="11">
        <v>0.55174465708741827</v>
      </c>
      <c r="R98" s="11">
        <f t="shared" si="13"/>
        <v>6.1838196808482175</v>
      </c>
      <c r="S98" s="11">
        <f t="shared" si="13"/>
        <v>13.793616427185457</v>
      </c>
      <c r="T98" s="11">
        <f t="shared" si="14"/>
        <v>19.977436108033675</v>
      </c>
      <c r="U98" s="10"/>
      <c r="V98" s="12">
        <v>1.6</v>
      </c>
      <c r="W98" s="12">
        <f t="shared" si="15"/>
        <v>31.963897772853883</v>
      </c>
    </row>
    <row r="99" spans="1:26" x14ac:dyDescent="0.25">
      <c r="A99" s="4">
        <v>92</v>
      </c>
      <c r="B99" s="4">
        <f t="shared" si="8"/>
        <v>15</v>
      </c>
      <c r="C99" s="4">
        <v>4</v>
      </c>
      <c r="D99" s="4">
        <v>11</v>
      </c>
      <c r="E99" s="4">
        <f t="shared" si="9"/>
        <v>69</v>
      </c>
      <c r="F99" s="4">
        <v>20</v>
      </c>
      <c r="G99" s="4">
        <v>49</v>
      </c>
      <c r="I99" s="4">
        <v>92</v>
      </c>
      <c r="J99" s="4">
        <f t="shared" si="10"/>
        <v>20</v>
      </c>
      <c r="K99" s="4">
        <f t="shared" si="10"/>
        <v>49</v>
      </c>
      <c r="L99" s="4">
        <f t="shared" si="11"/>
        <v>4</v>
      </c>
      <c r="M99" s="4">
        <f t="shared" si="11"/>
        <v>11</v>
      </c>
      <c r="N99" s="11">
        <f t="shared" si="12"/>
        <v>0.2</v>
      </c>
      <c r="O99" s="11">
        <f t="shared" si="12"/>
        <v>0.22448979591836735</v>
      </c>
      <c r="P99" s="11">
        <v>0.25087086693659977</v>
      </c>
      <c r="Q99" s="11">
        <v>0.33026188234471449</v>
      </c>
      <c r="R99" s="11">
        <f t="shared" si="13"/>
        <v>5.0174173387319954</v>
      </c>
      <c r="S99" s="11">
        <f t="shared" si="13"/>
        <v>16.182832234891009</v>
      </c>
      <c r="T99" s="11">
        <f t="shared" si="14"/>
        <v>21.200249573623005</v>
      </c>
      <c r="U99" s="10"/>
      <c r="V99" s="12">
        <v>1.6</v>
      </c>
      <c r="W99" s="12">
        <f t="shared" si="15"/>
        <v>33.920399317796807</v>
      </c>
    </row>
    <row r="100" spans="1:26" x14ac:dyDescent="0.25">
      <c r="A100" s="4">
        <v>93</v>
      </c>
      <c r="B100" s="4">
        <f t="shared" si="8"/>
        <v>5</v>
      </c>
      <c r="C100" s="4">
        <v>4</v>
      </c>
      <c r="D100" s="4">
        <v>1</v>
      </c>
      <c r="E100" s="4">
        <f t="shared" si="9"/>
        <v>41</v>
      </c>
      <c r="F100" s="4">
        <v>13</v>
      </c>
      <c r="G100" s="4">
        <v>28</v>
      </c>
      <c r="I100" s="4">
        <v>93</v>
      </c>
      <c r="J100" s="4">
        <f t="shared" si="10"/>
        <v>13</v>
      </c>
      <c r="K100" s="4">
        <f t="shared" si="10"/>
        <v>28</v>
      </c>
      <c r="L100" s="4">
        <f t="shared" si="11"/>
        <v>4</v>
      </c>
      <c r="M100" s="4">
        <f t="shared" si="11"/>
        <v>1</v>
      </c>
      <c r="N100" s="11">
        <f t="shared" si="12"/>
        <v>0.30769230769230771</v>
      </c>
      <c r="O100" s="11">
        <f t="shared" si="12"/>
        <v>3.5714285714285712E-2</v>
      </c>
      <c r="P100" s="11">
        <v>0.24940000693272754</v>
      </c>
      <c r="Q100" s="11">
        <v>0.31135538153383752</v>
      </c>
      <c r="R100" s="11">
        <f t="shared" si="13"/>
        <v>3.2422000901254582</v>
      </c>
      <c r="S100" s="11">
        <f t="shared" si="13"/>
        <v>8.7179506829474498</v>
      </c>
      <c r="T100" s="11">
        <f t="shared" si="14"/>
        <v>11.960150773072908</v>
      </c>
      <c r="U100" s="10"/>
      <c r="V100" s="12">
        <v>1.6</v>
      </c>
      <c r="W100" s="12">
        <f t="shared" si="15"/>
        <v>19.136241236916653</v>
      </c>
    </row>
    <row r="101" spans="1:26" x14ac:dyDescent="0.25">
      <c r="A101" s="4">
        <v>94</v>
      </c>
      <c r="B101" s="4">
        <f t="shared" si="8"/>
        <v>7</v>
      </c>
      <c r="C101" s="4">
        <v>5</v>
      </c>
      <c r="D101" s="4">
        <v>2</v>
      </c>
      <c r="E101" s="4">
        <f t="shared" si="9"/>
        <v>65</v>
      </c>
      <c r="F101" s="4">
        <v>30</v>
      </c>
      <c r="G101" s="4">
        <v>35</v>
      </c>
      <c r="I101" s="4">
        <v>94</v>
      </c>
      <c r="J101" s="4">
        <f t="shared" si="10"/>
        <v>30</v>
      </c>
      <c r="K101" s="4">
        <f t="shared" si="10"/>
        <v>35</v>
      </c>
      <c r="L101" s="4">
        <f t="shared" si="11"/>
        <v>5</v>
      </c>
      <c r="M101" s="4">
        <f t="shared" si="11"/>
        <v>2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>
        <v>1.6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5</v>
      </c>
      <c r="C102" s="4">
        <v>3</v>
      </c>
      <c r="D102" s="4">
        <v>2</v>
      </c>
      <c r="E102" s="4">
        <f t="shared" si="9"/>
        <v>33</v>
      </c>
      <c r="F102" s="4">
        <v>14</v>
      </c>
      <c r="G102" s="4">
        <v>19</v>
      </c>
      <c r="I102" s="4">
        <v>95</v>
      </c>
      <c r="J102" s="4">
        <f t="shared" si="10"/>
        <v>14</v>
      </c>
      <c r="K102" s="4">
        <f t="shared" si="10"/>
        <v>19</v>
      </c>
      <c r="L102" s="4">
        <f t="shared" si="11"/>
        <v>3</v>
      </c>
      <c r="M102" s="4">
        <f t="shared" si="11"/>
        <v>2</v>
      </c>
      <c r="N102" s="11">
        <f t="shared" si="12"/>
        <v>0.21428571428571427</v>
      </c>
      <c r="O102" s="11">
        <f t="shared" si="12"/>
        <v>0.10526315789473684</v>
      </c>
      <c r="P102" s="11">
        <v>0.1860707528198868</v>
      </c>
      <c r="Q102" s="11">
        <v>0.24279477941992539</v>
      </c>
      <c r="R102" s="11">
        <f t="shared" si="13"/>
        <v>2.6049905394784152</v>
      </c>
      <c r="S102" s="11">
        <f t="shared" si="13"/>
        <v>4.6131008089785821</v>
      </c>
      <c r="T102" s="11">
        <f t="shared" si="14"/>
        <v>7.2180913484569977</v>
      </c>
      <c r="U102" s="10"/>
      <c r="V102" s="12">
        <v>1.6</v>
      </c>
      <c r="W102" s="12">
        <f t="shared" si="15"/>
        <v>11.548946157531198</v>
      </c>
    </row>
    <row r="103" spans="1:26" x14ac:dyDescent="0.25">
      <c r="A103" s="4">
        <v>96</v>
      </c>
      <c r="B103" s="4">
        <f t="shared" si="8"/>
        <v>4</v>
      </c>
      <c r="C103" s="4">
        <v>1</v>
      </c>
      <c r="D103" s="4">
        <v>3</v>
      </c>
      <c r="E103" s="4">
        <f t="shared" si="9"/>
        <v>21</v>
      </c>
      <c r="F103" s="4">
        <v>7</v>
      </c>
      <c r="G103" s="4">
        <v>14</v>
      </c>
      <c r="I103" s="4">
        <v>96</v>
      </c>
      <c r="J103" s="4">
        <f t="shared" si="10"/>
        <v>7</v>
      </c>
      <c r="K103" s="4">
        <f t="shared" si="10"/>
        <v>14</v>
      </c>
      <c r="L103" s="4">
        <f t="shared" si="11"/>
        <v>1</v>
      </c>
      <c r="M103" s="4">
        <f t="shared" si="11"/>
        <v>3</v>
      </c>
      <c r="N103" s="11"/>
      <c r="O103" s="11">
        <f t="shared" si="12"/>
        <v>0.21428571428571427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2.9918372520667704</v>
      </c>
      <c r="T103" s="11">
        <f t="shared" si="14"/>
        <v>2.9918372520667704</v>
      </c>
      <c r="U103" s="10"/>
      <c r="V103" s="12">
        <v>1.6</v>
      </c>
      <c r="W103" s="12">
        <f t="shared" si="15"/>
        <v>4.7869396033068332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10</v>
      </c>
      <c r="F104" s="4">
        <v>4</v>
      </c>
      <c r="G104" s="4">
        <v>6</v>
      </c>
      <c r="I104" s="4">
        <v>97</v>
      </c>
      <c r="J104" s="4">
        <f t="shared" si="10"/>
        <v>4</v>
      </c>
      <c r="K104" s="4">
        <f t="shared" si="10"/>
        <v>6</v>
      </c>
      <c r="L104" s="4">
        <f t="shared" si="11"/>
        <v>0</v>
      </c>
      <c r="M104" s="4">
        <f t="shared" si="11"/>
        <v>0</v>
      </c>
      <c r="N104" s="11"/>
      <c r="O104" s="11">
        <f t="shared" si="12"/>
        <v>0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1.4824961269576507</v>
      </c>
      <c r="T104" s="11">
        <f t="shared" si="14"/>
        <v>1.4824961269576507</v>
      </c>
      <c r="U104" s="10"/>
      <c r="V104" s="12">
        <v>1.6</v>
      </c>
      <c r="W104" s="12">
        <f t="shared" si="15"/>
        <v>2.371993803132241</v>
      </c>
    </row>
    <row r="105" spans="1:26" x14ac:dyDescent="0.25">
      <c r="A105" s="4">
        <v>98</v>
      </c>
      <c r="B105" s="4">
        <f t="shared" si="8"/>
        <v>1</v>
      </c>
      <c r="C105" s="4">
        <v>0</v>
      </c>
      <c r="D105" s="4">
        <v>1</v>
      </c>
      <c r="E105" s="4">
        <f t="shared" si="9"/>
        <v>14</v>
      </c>
      <c r="F105" s="4">
        <v>3</v>
      </c>
      <c r="G105" s="4">
        <v>11</v>
      </c>
      <c r="I105" s="4">
        <v>98</v>
      </c>
      <c r="J105" s="4">
        <f t="shared" si="10"/>
        <v>3</v>
      </c>
      <c r="K105" s="4">
        <f t="shared" si="10"/>
        <v>11</v>
      </c>
      <c r="L105" s="4">
        <f t="shared" si="11"/>
        <v>0</v>
      </c>
      <c r="M105" s="4">
        <f t="shared" si="11"/>
        <v>1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>
        <v>1.6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5</v>
      </c>
      <c r="C106" s="4">
        <v>0</v>
      </c>
      <c r="D106" s="4">
        <v>5</v>
      </c>
      <c r="E106" s="4">
        <f t="shared" si="9"/>
        <v>31</v>
      </c>
      <c r="F106" s="4">
        <v>8</v>
      </c>
      <c r="G106" s="4">
        <v>23</v>
      </c>
      <c r="I106" s="4">
        <v>99</v>
      </c>
      <c r="J106" s="4">
        <f t="shared" si="10"/>
        <v>8</v>
      </c>
      <c r="K106" s="4">
        <f t="shared" si="10"/>
        <v>23</v>
      </c>
      <c r="L106" s="4">
        <f t="shared" si="11"/>
        <v>0</v>
      </c>
      <c r="M106" s="4">
        <f t="shared" si="11"/>
        <v>5</v>
      </c>
      <c r="N106" s="11">
        <f t="shared" si="12"/>
        <v>0</v>
      </c>
      <c r="O106" s="11">
        <f t="shared" si="12"/>
        <v>0.21739130434782608</v>
      </c>
      <c r="P106" s="11">
        <v>0.13723302458032616</v>
      </c>
      <c r="Q106" s="11">
        <v>9.1741050215756501E-2</v>
      </c>
      <c r="R106" s="11">
        <f t="shared" si="13"/>
        <v>1.0978641966426093</v>
      </c>
      <c r="S106" s="11">
        <f t="shared" si="13"/>
        <v>2.1100441549623996</v>
      </c>
      <c r="T106" s="11">
        <f t="shared" si="14"/>
        <v>3.2079083516050089</v>
      </c>
      <c r="U106" s="10"/>
      <c r="V106" s="12">
        <v>1.6</v>
      </c>
      <c r="W106" s="12">
        <f t="shared" si="15"/>
        <v>5.1326533625680142</v>
      </c>
    </row>
    <row r="107" spans="1:26" x14ac:dyDescent="0.25">
      <c r="A107" s="14"/>
      <c r="B107" s="14">
        <f>SUM(B7:B106)</f>
        <v>25506</v>
      </c>
      <c r="C107" s="14"/>
      <c r="D107" s="14"/>
      <c r="E107" s="14">
        <f>SUM(E7:E106)</f>
        <v>55289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86259.181234504547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79015461.183419943</v>
      </c>
    </row>
    <row r="110" spans="1:26" x14ac:dyDescent="0.25">
      <c r="R110" s="24"/>
      <c r="S110" s="24"/>
      <c r="T110" s="24"/>
      <c r="U110" s="24"/>
      <c r="V110" s="19"/>
      <c r="W110" s="19"/>
    </row>
    <row r="111" spans="1:26" x14ac:dyDescent="0.25">
      <c r="R111" s="24"/>
      <c r="S111" s="24"/>
      <c r="T111" s="24"/>
      <c r="U111" s="24"/>
      <c r="V111" s="19"/>
      <c r="W111" s="19"/>
    </row>
    <row r="112" spans="1:26" x14ac:dyDescent="0.25">
      <c r="R112" s="24"/>
      <c r="S112" s="24"/>
      <c r="T112" s="24"/>
      <c r="U112" s="24"/>
      <c r="V112" s="19"/>
      <c r="W112" s="20"/>
    </row>
    <row r="113" spans="18:23" ht="15.75" x14ac:dyDescent="0.25">
      <c r="R113" s="25"/>
      <c r="S113" s="25"/>
      <c r="T113" s="25"/>
      <c r="U113" s="25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J10" sqref="J10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6" t="s">
        <v>28</v>
      </c>
      <c r="B2" s="26"/>
      <c r="C2" s="26"/>
      <c r="D2" s="26"/>
      <c r="E2" s="26"/>
      <c r="F2" s="26"/>
      <c r="G2" s="26"/>
    </row>
    <row r="4" spans="1:23" ht="25.5" customHeight="1" x14ac:dyDescent="0.25">
      <c r="A4" s="2" t="s">
        <v>1</v>
      </c>
      <c r="B4" s="27" t="s">
        <v>2</v>
      </c>
      <c r="C4" s="27"/>
      <c r="D4" s="27"/>
      <c r="E4" s="27" t="s">
        <v>3</v>
      </c>
      <c r="F4" s="27"/>
      <c r="G4" s="27"/>
    </row>
    <row r="5" spans="1:23" x14ac:dyDescent="0.25">
      <c r="A5" s="4">
        <v>1</v>
      </c>
      <c r="B5" s="4">
        <v>2</v>
      </c>
      <c r="C5" s="28">
        <v>3</v>
      </c>
      <c r="D5" s="28"/>
      <c r="E5" s="4" t="s">
        <v>4</v>
      </c>
      <c r="F5" s="28">
        <v>5</v>
      </c>
      <c r="G5" s="28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4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4">
        <v>0</v>
      </c>
      <c r="B7" s="4">
        <f>C7+D7</f>
        <v>2438</v>
      </c>
      <c r="C7" s="4">
        <v>1219</v>
      </c>
      <c r="D7" s="4">
        <v>1219</v>
      </c>
      <c r="E7" s="4">
        <f>F7+G7</f>
        <v>682</v>
      </c>
      <c r="F7" s="4">
        <v>341</v>
      </c>
      <c r="G7" s="4">
        <v>341</v>
      </c>
      <c r="I7" s="4">
        <v>0</v>
      </c>
      <c r="J7" s="4">
        <f>F7</f>
        <v>341</v>
      </c>
      <c r="K7" s="4">
        <f>G7</f>
        <v>341</v>
      </c>
      <c r="L7" s="4">
        <f>C7</f>
        <v>1219</v>
      </c>
      <c r="M7" s="4">
        <f>D7</f>
        <v>1219</v>
      </c>
      <c r="N7" s="11">
        <f>L7/J7</f>
        <v>3.5747800586510263</v>
      </c>
      <c r="O7" s="11">
        <f>M7/K7</f>
        <v>3.5747800586510263</v>
      </c>
      <c r="P7" s="11">
        <v>6.4342266201196239</v>
      </c>
      <c r="Q7" s="11">
        <v>6.2204431589803386</v>
      </c>
      <c r="R7" s="11">
        <f>J7*P7</f>
        <v>2194.0712774607919</v>
      </c>
      <c r="S7" s="11">
        <f>K7*Q7</f>
        <v>2121.1711172122955</v>
      </c>
      <c r="T7" s="11">
        <f>R7+S7</f>
        <v>4315.2423946730869</v>
      </c>
      <c r="U7" s="10"/>
      <c r="V7" s="12">
        <v>1.5</v>
      </c>
      <c r="W7" s="12">
        <f>T7*V7</f>
        <v>6472.8635920096303</v>
      </c>
    </row>
    <row r="8" spans="1:23" x14ac:dyDescent="0.25">
      <c r="A8" s="4">
        <v>1</v>
      </c>
      <c r="B8" s="4">
        <f t="shared" ref="B8:B71" si="0">C8+D8</f>
        <v>1025</v>
      </c>
      <c r="C8" s="4">
        <v>520</v>
      </c>
      <c r="D8" s="4">
        <v>505</v>
      </c>
      <c r="E8" s="4">
        <f t="shared" ref="E8:E71" si="1">F8+G8</f>
        <v>890</v>
      </c>
      <c r="F8" s="4">
        <v>453</v>
      </c>
      <c r="G8" s="4">
        <v>437</v>
      </c>
      <c r="I8" s="4">
        <v>1</v>
      </c>
      <c r="J8" s="4">
        <f t="shared" ref="J8:K71" si="2">F8</f>
        <v>453</v>
      </c>
      <c r="K8" s="4">
        <f t="shared" si="2"/>
        <v>437</v>
      </c>
      <c r="L8" s="4">
        <f t="shared" ref="L8:M71" si="3">C8</f>
        <v>520</v>
      </c>
      <c r="M8" s="4">
        <f t="shared" si="3"/>
        <v>505</v>
      </c>
      <c r="N8" s="11">
        <f t="shared" ref="N8:O71" si="4">L8/J8</f>
        <v>1.1479028697571745</v>
      </c>
      <c r="O8" s="11">
        <f t="shared" si="4"/>
        <v>1.1556064073226544</v>
      </c>
      <c r="P8" s="11">
        <v>2.2045044880748232</v>
      </c>
      <c r="Q8" s="11">
        <v>2.0897980049027405</v>
      </c>
      <c r="R8" s="11">
        <f t="shared" ref="R8:S71" si="5">J8*P8</f>
        <v>998.64053309789495</v>
      </c>
      <c r="S8" s="11">
        <f t="shared" si="5"/>
        <v>913.24172814249755</v>
      </c>
      <c r="T8" s="11">
        <f t="shared" ref="T8:T71" si="6">R8+S8</f>
        <v>1911.8822612403924</v>
      </c>
      <c r="U8" s="10"/>
      <c r="V8" s="12">
        <v>1.5</v>
      </c>
      <c r="W8" s="12">
        <f t="shared" ref="W8:W71" si="7">T8*V8</f>
        <v>2867.8233918605883</v>
      </c>
    </row>
    <row r="9" spans="1:23" x14ac:dyDescent="0.25">
      <c r="A9" s="4">
        <v>2</v>
      </c>
      <c r="B9" s="4">
        <f t="shared" si="0"/>
        <v>721</v>
      </c>
      <c r="C9" s="4">
        <v>365</v>
      </c>
      <c r="D9" s="4">
        <v>356</v>
      </c>
      <c r="E9" s="4">
        <f t="shared" si="1"/>
        <v>967</v>
      </c>
      <c r="F9" s="4">
        <v>492</v>
      </c>
      <c r="G9" s="4">
        <v>475</v>
      </c>
      <c r="I9" s="4">
        <v>2</v>
      </c>
      <c r="J9" s="4">
        <f t="shared" si="2"/>
        <v>492</v>
      </c>
      <c r="K9" s="4">
        <f t="shared" si="2"/>
        <v>475</v>
      </c>
      <c r="L9" s="4">
        <f t="shared" si="3"/>
        <v>365</v>
      </c>
      <c r="M9" s="4">
        <f t="shared" si="3"/>
        <v>356</v>
      </c>
      <c r="N9" s="11">
        <f t="shared" si="4"/>
        <v>0.74186991869918695</v>
      </c>
      <c r="O9" s="11">
        <f t="shared" si="4"/>
        <v>0.74947368421052629</v>
      </c>
      <c r="P9" s="11">
        <v>1.5848783900446688</v>
      </c>
      <c r="Q9" s="11">
        <v>1.5250082023294536</v>
      </c>
      <c r="R9" s="11">
        <f t="shared" si="5"/>
        <v>779.76016790197707</v>
      </c>
      <c r="S9" s="11">
        <f t="shared" si="5"/>
        <v>724.3788961064904</v>
      </c>
      <c r="T9" s="11">
        <f t="shared" si="6"/>
        <v>1504.1390640084674</v>
      </c>
      <c r="U9" s="10"/>
      <c r="V9" s="12">
        <v>1.5</v>
      </c>
      <c r="W9" s="12">
        <f t="shared" si="7"/>
        <v>2256.208596012701</v>
      </c>
    </row>
    <row r="10" spans="1:23" x14ac:dyDescent="0.25">
      <c r="A10" s="4">
        <v>3</v>
      </c>
      <c r="B10" s="4">
        <f t="shared" si="0"/>
        <v>593</v>
      </c>
      <c r="C10" s="4">
        <v>306</v>
      </c>
      <c r="D10" s="4">
        <v>287</v>
      </c>
      <c r="E10" s="4">
        <f t="shared" si="1"/>
        <v>926</v>
      </c>
      <c r="F10" s="4">
        <v>486</v>
      </c>
      <c r="G10" s="4">
        <v>440</v>
      </c>
      <c r="I10" s="4">
        <v>3</v>
      </c>
      <c r="J10" s="4">
        <f t="shared" si="2"/>
        <v>486</v>
      </c>
      <c r="K10" s="4">
        <f t="shared" si="2"/>
        <v>440</v>
      </c>
      <c r="L10" s="4">
        <f t="shared" si="3"/>
        <v>306</v>
      </c>
      <c r="M10" s="4">
        <f t="shared" si="3"/>
        <v>287</v>
      </c>
      <c r="N10" s="11">
        <f t="shared" si="4"/>
        <v>0.62962962962962965</v>
      </c>
      <c r="O10" s="11">
        <f t="shared" si="4"/>
        <v>0.65227272727272723</v>
      </c>
      <c r="P10" s="11">
        <v>1.2217287755888222</v>
      </c>
      <c r="Q10" s="11">
        <v>1.1719670412263623</v>
      </c>
      <c r="R10" s="11">
        <f t="shared" si="5"/>
        <v>593.76018493616755</v>
      </c>
      <c r="S10" s="11">
        <f t="shared" si="5"/>
        <v>515.66549813959944</v>
      </c>
      <c r="T10" s="11">
        <f t="shared" si="6"/>
        <v>1109.425683075767</v>
      </c>
      <c r="U10" s="10"/>
      <c r="V10" s="12">
        <v>1.5</v>
      </c>
      <c r="W10" s="12">
        <f t="shared" si="7"/>
        <v>1664.1385246136506</v>
      </c>
    </row>
    <row r="11" spans="1:23" x14ac:dyDescent="0.25">
      <c r="A11" s="4">
        <v>4</v>
      </c>
      <c r="B11" s="4">
        <f t="shared" si="0"/>
        <v>574</v>
      </c>
      <c r="C11" s="4">
        <v>267</v>
      </c>
      <c r="D11" s="4">
        <v>307</v>
      </c>
      <c r="E11" s="4">
        <f t="shared" si="1"/>
        <v>1013</v>
      </c>
      <c r="F11" s="4">
        <v>492</v>
      </c>
      <c r="G11" s="4">
        <v>521</v>
      </c>
      <c r="I11" s="4">
        <v>4</v>
      </c>
      <c r="J11" s="4">
        <f t="shared" si="2"/>
        <v>492</v>
      </c>
      <c r="K11" s="4">
        <f t="shared" si="2"/>
        <v>521</v>
      </c>
      <c r="L11" s="4">
        <f t="shared" si="3"/>
        <v>267</v>
      </c>
      <c r="M11" s="4">
        <f t="shared" si="3"/>
        <v>307</v>
      </c>
      <c r="N11" s="11">
        <f t="shared" si="4"/>
        <v>0.54268292682926833</v>
      </c>
      <c r="O11" s="11">
        <f t="shared" si="4"/>
        <v>0.58925143953934744</v>
      </c>
      <c r="P11" s="11">
        <v>0.9539794963662086</v>
      </c>
      <c r="Q11" s="11">
        <v>0.92065207673907978</v>
      </c>
      <c r="R11" s="11">
        <f t="shared" si="5"/>
        <v>469.35791221217465</v>
      </c>
      <c r="S11" s="11">
        <f t="shared" si="5"/>
        <v>479.65973198106059</v>
      </c>
      <c r="T11" s="11">
        <f t="shared" si="6"/>
        <v>949.01764419323524</v>
      </c>
      <c r="U11" s="10"/>
      <c r="V11" s="12">
        <v>1.5</v>
      </c>
      <c r="W11" s="12">
        <f t="shared" si="7"/>
        <v>1423.5264662898528</v>
      </c>
    </row>
    <row r="12" spans="1:23" x14ac:dyDescent="0.25">
      <c r="A12" s="4">
        <v>5</v>
      </c>
      <c r="B12" s="4">
        <f t="shared" si="0"/>
        <v>541</v>
      </c>
      <c r="C12" s="4">
        <v>274</v>
      </c>
      <c r="D12" s="4">
        <v>267</v>
      </c>
      <c r="E12" s="4">
        <f t="shared" si="1"/>
        <v>1030</v>
      </c>
      <c r="F12" s="4">
        <v>527</v>
      </c>
      <c r="G12" s="4">
        <v>503</v>
      </c>
      <c r="I12" s="4">
        <v>5</v>
      </c>
      <c r="J12" s="4">
        <f t="shared" si="2"/>
        <v>527</v>
      </c>
      <c r="K12" s="4">
        <f t="shared" si="2"/>
        <v>503</v>
      </c>
      <c r="L12" s="4">
        <f t="shared" si="3"/>
        <v>274</v>
      </c>
      <c r="M12" s="4">
        <f t="shared" si="3"/>
        <v>267</v>
      </c>
      <c r="N12" s="11">
        <f t="shared" si="4"/>
        <v>0.51992409867172673</v>
      </c>
      <c r="O12" s="11">
        <f t="shared" si="4"/>
        <v>0.53081510934393639</v>
      </c>
      <c r="P12" s="11">
        <v>0.96115940689151225</v>
      </c>
      <c r="Q12" s="11">
        <v>0.93941600815011361</v>
      </c>
      <c r="R12" s="11">
        <f t="shared" si="5"/>
        <v>506.53100743182694</v>
      </c>
      <c r="S12" s="11">
        <f t="shared" si="5"/>
        <v>472.52625209950713</v>
      </c>
      <c r="T12" s="11">
        <f t="shared" si="6"/>
        <v>979.05725953133401</v>
      </c>
      <c r="U12" s="10"/>
      <c r="V12" s="12">
        <v>1.5</v>
      </c>
      <c r="W12" s="12">
        <f t="shared" si="7"/>
        <v>1468.5858892970009</v>
      </c>
    </row>
    <row r="13" spans="1:23" x14ac:dyDescent="0.25">
      <c r="A13" s="4">
        <v>6</v>
      </c>
      <c r="B13" s="4">
        <f t="shared" si="0"/>
        <v>515</v>
      </c>
      <c r="C13" s="4">
        <v>241</v>
      </c>
      <c r="D13" s="4">
        <v>274</v>
      </c>
      <c r="E13" s="4">
        <f t="shared" si="1"/>
        <v>1090</v>
      </c>
      <c r="F13" s="4">
        <v>547</v>
      </c>
      <c r="G13" s="4">
        <v>543</v>
      </c>
      <c r="I13" s="4">
        <v>6</v>
      </c>
      <c r="J13" s="4">
        <f t="shared" si="2"/>
        <v>547</v>
      </c>
      <c r="K13" s="4">
        <f t="shared" si="2"/>
        <v>543</v>
      </c>
      <c r="L13" s="4">
        <f t="shared" si="3"/>
        <v>241</v>
      </c>
      <c r="M13" s="4">
        <f t="shared" si="3"/>
        <v>274</v>
      </c>
      <c r="N13" s="11">
        <f t="shared" si="4"/>
        <v>0.44058500914076781</v>
      </c>
      <c r="O13" s="11">
        <f t="shared" si="4"/>
        <v>0.50460405156537758</v>
      </c>
      <c r="P13" s="11">
        <v>1.0662120287211905</v>
      </c>
      <c r="Q13" s="11">
        <v>1.0328894343208626</v>
      </c>
      <c r="R13" s="11">
        <f t="shared" si="5"/>
        <v>583.21797971049114</v>
      </c>
      <c r="S13" s="11">
        <f t="shared" si="5"/>
        <v>560.85896283622833</v>
      </c>
      <c r="T13" s="11">
        <f t="shared" si="6"/>
        <v>1144.0769425467195</v>
      </c>
      <c r="U13" s="10"/>
      <c r="V13" s="12">
        <v>1.5</v>
      </c>
      <c r="W13" s="12">
        <f t="shared" si="7"/>
        <v>1716.1154138200791</v>
      </c>
    </row>
    <row r="14" spans="1:23" x14ac:dyDescent="0.25">
      <c r="A14" s="4">
        <v>7</v>
      </c>
      <c r="B14" s="4">
        <f t="shared" si="0"/>
        <v>330</v>
      </c>
      <c r="C14" s="4">
        <v>178</v>
      </c>
      <c r="D14" s="4">
        <v>152</v>
      </c>
      <c r="E14" s="4">
        <f t="shared" si="1"/>
        <v>1101</v>
      </c>
      <c r="F14" s="4">
        <v>555</v>
      </c>
      <c r="G14" s="4">
        <v>546</v>
      </c>
      <c r="I14" s="4">
        <v>7</v>
      </c>
      <c r="J14" s="4">
        <f t="shared" si="2"/>
        <v>555</v>
      </c>
      <c r="K14" s="4">
        <f t="shared" si="2"/>
        <v>546</v>
      </c>
      <c r="L14" s="4">
        <f t="shared" si="3"/>
        <v>178</v>
      </c>
      <c r="M14" s="4">
        <f t="shared" si="3"/>
        <v>152</v>
      </c>
      <c r="N14" s="11">
        <f t="shared" si="4"/>
        <v>0.32072072072072072</v>
      </c>
      <c r="O14" s="11">
        <f t="shared" si="4"/>
        <v>0.2783882783882784</v>
      </c>
      <c r="P14" s="11">
        <v>0.68142269970975999</v>
      </c>
      <c r="Q14" s="11">
        <v>0.647863864896564</v>
      </c>
      <c r="R14" s="11">
        <f t="shared" si="5"/>
        <v>378.18959833891682</v>
      </c>
      <c r="S14" s="11">
        <f t="shared" si="5"/>
        <v>353.73367023352392</v>
      </c>
      <c r="T14" s="11">
        <f t="shared" si="6"/>
        <v>731.92326857244075</v>
      </c>
      <c r="U14" s="10"/>
      <c r="V14" s="12">
        <v>1.5</v>
      </c>
      <c r="W14" s="12">
        <f t="shared" si="7"/>
        <v>1097.884902858661</v>
      </c>
    </row>
    <row r="15" spans="1:23" x14ac:dyDescent="0.25">
      <c r="A15" s="4">
        <v>8</v>
      </c>
      <c r="B15" s="4">
        <f t="shared" si="0"/>
        <v>307</v>
      </c>
      <c r="C15" s="4">
        <v>176</v>
      </c>
      <c r="D15" s="4">
        <v>131</v>
      </c>
      <c r="E15" s="4">
        <f t="shared" si="1"/>
        <v>1013</v>
      </c>
      <c r="F15" s="4">
        <v>511</v>
      </c>
      <c r="G15" s="4">
        <v>502</v>
      </c>
      <c r="I15" s="4">
        <v>8</v>
      </c>
      <c r="J15" s="4">
        <f t="shared" si="2"/>
        <v>511</v>
      </c>
      <c r="K15" s="4">
        <f t="shared" si="2"/>
        <v>502</v>
      </c>
      <c r="L15" s="4">
        <f t="shared" si="3"/>
        <v>176</v>
      </c>
      <c r="M15" s="4">
        <f t="shared" si="3"/>
        <v>131</v>
      </c>
      <c r="N15" s="11">
        <f t="shared" si="4"/>
        <v>0.34442270058708413</v>
      </c>
      <c r="O15" s="11">
        <f t="shared" si="4"/>
        <v>0.26095617529880477</v>
      </c>
      <c r="P15" s="11">
        <v>0.52848041934891243</v>
      </c>
      <c r="Q15" s="11">
        <v>0.50913787930395893</v>
      </c>
      <c r="R15" s="11">
        <f t="shared" si="5"/>
        <v>270.05349428729426</v>
      </c>
      <c r="S15" s="11">
        <f t="shared" si="5"/>
        <v>255.58721541058739</v>
      </c>
      <c r="T15" s="11">
        <f t="shared" si="6"/>
        <v>525.64070969788168</v>
      </c>
      <c r="U15" s="10"/>
      <c r="V15" s="12">
        <v>1.5</v>
      </c>
      <c r="W15" s="12">
        <f t="shared" si="7"/>
        <v>788.46106454682251</v>
      </c>
    </row>
    <row r="16" spans="1:23" x14ac:dyDescent="0.25">
      <c r="A16" s="4">
        <v>9</v>
      </c>
      <c r="B16" s="4">
        <f t="shared" si="0"/>
        <v>376</v>
      </c>
      <c r="C16" s="4">
        <v>205</v>
      </c>
      <c r="D16" s="4">
        <v>171</v>
      </c>
      <c r="E16" s="4">
        <f t="shared" si="1"/>
        <v>1133</v>
      </c>
      <c r="F16" s="4">
        <v>590</v>
      </c>
      <c r="G16" s="4">
        <v>543</v>
      </c>
      <c r="I16" s="4">
        <v>9</v>
      </c>
      <c r="J16" s="4">
        <f t="shared" si="2"/>
        <v>590</v>
      </c>
      <c r="K16" s="4">
        <f t="shared" si="2"/>
        <v>543</v>
      </c>
      <c r="L16" s="4">
        <f t="shared" si="3"/>
        <v>205</v>
      </c>
      <c r="M16" s="4">
        <f t="shared" si="3"/>
        <v>171</v>
      </c>
      <c r="N16" s="11">
        <f t="shared" si="4"/>
        <v>0.34745762711864409</v>
      </c>
      <c r="O16" s="11">
        <f t="shared" si="4"/>
        <v>0.31491712707182318</v>
      </c>
      <c r="P16" s="11">
        <v>0.50737743045289152</v>
      </c>
      <c r="Q16" s="11">
        <v>0.48681377336958181</v>
      </c>
      <c r="R16" s="11">
        <f t="shared" si="5"/>
        <v>299.35268396720602</v>
      </c>
      <c r="S16" s="11">
        <f t="shared" si="5"/>
        <v>264.33987893968293</v>
      </c>
      <c r="T16" s="11">
        <f t="shared" si="6"/>
        <v>563.69256290688895</v>
      </c>
      <c r="U16" s="10"/>
      <c r="V16" s="12">
        <v>1.5</v>
      </c>
      <c r="W16" s="12">
        <f t="shared" si="7"/>
        <v>845.53884436033343</v>
      </c>
    </row>
    <row r="17" spans="1:23" x14ac:dyDescent="0.25">
      <c r="A17" s="4">
        <v>10</v>
      </c>
      <c r="B17" s="4">
        <f t="shared" si="0"/>
        <v>298</v>
      </c>
      <c r="C17" s="4">
        <v>166</v>
      </c>
      <c r="D17" s="4">
        <v>132</v>
      </c>
      <c r="E17" s="4">
        <f t="shared" si="1"/>
        <v>1065</v>
      </c>
      <c r="F17" s="4">
        <v>577</v>
      </c>
      <c r="G17" s="4">
        <v>488</v>
      </c>
      <c r="I17" s="4">
        <v>10</v>
      </c>
      <c r="J17" s="4">
        <f t="shared" si="2"/>
        <v>577</v>
      </c>
      <c r="K17" s="4">
        <f t="shared" si="2"/>
        <v>488</v>
      </c>
      <c r="L17" s="4">
        <f t="shared" si="3"/>
        <v>166</v>
      </c>
      <c r="M17" s="4">
        <f t="shared" si="3"/>
        <v>132</v>
      </c>
      <c r="N17" s="11">
        <f t="shared" si="4"/>
        <v>0.28769497400346622</v>
      </c>
      <c r="O17" s="11">
        <f t="shared" si="4"/>
        <v>0.27049180327868855</v>
      </c>
      <c r="P17" s="11">
        <v>0.56271721386903317</v>
      </c>
      <c r="Q17" s="11">
        <v>0.55151022657259297</v>
      </c>
      <c r="R17" s="11">
        <f t="shared" si="5"/>
        <v>324.68783240243215</v>
      </c>
      <c r="S17" s="11">
        <f t="shared" si="5"/>
        <v>269.13699056742536</v>
      </c>
      <c r="T17" s="11">
        <f t="shared" si="6"/>
        <v>593.82482296985745</v>
      </c>
      <c r="U17" s="10"/>
      <c r="V17" s="12">
        <v>1.5</v>
      </c>
      <c r="W17" s="12">
        <f t="shared" si="7"/>
        <v>890.73723445478618</v>
      </c>
    </row>
    <row r="18" spans="1:23" x14ac:dyDescent="0.25">
      <c r="A18" s="4">
        <v>11</v>
      </c>
      <c r="B18" s="4">
        <f t="shared" si="0"/>
        <v>335</v>
      </c>
      <c r="C18" s="4">
        <v>151</v>
      </c>
      <c r="D18" s="4">
        <v>184</v>
      </c>
      <c r="E18" s="4">
        <f t="shared" si="1"/>
        <v>1062</v>
      </c>
      <c r="F18" s="4">
        <v>525</v>
      </c>
      <c r="G18" s="4">
        <v>537</v>
      </c>
      <c r="I18" s="4">
        <v>11</v>
      </c>
      <c r="J18" s="4">
        <f t="shared" si="2"/>
        <v>525</v>
      </c>
      <c r="K18" s="4">
        <f t="shared" si="2"/>
        <v>537</v>
      </c>
      <c r="L18" s="4">
        <f t="shared" si="3"/>
        <v>151</v>
      </c>
      <c r="M18" s="4">
        <f t="shared" si="3"/>
        <v>184</v>
      </c>
      <c r="N18" s="11">
        <f t="shared" si="4"/>
        <v>0.28761904761904761</v>
      </c>
      <c r="O18" s="11">
        <f t="shared" si="4"/>
        <v>0.34264432029795161</v>
      </c>
      <c r="P18" s="11">
        <v>0.56800722340963639</v>
      </c>
      <c r="Q18" s="11">
        <v>0.63163068376358689</v>
      </c>
      <c r="R18" s="11">
        <f t="shared" si="5"/>
        <v>298.20379229005908</v>
      </c>
      <c r="S18" s="11">
        <f t="shared" si="5"/>
        <v>339.18567718104617</v>
      </c>
      <c r="T18" s="11">
        <f t="shared" si="6"/>
        <v>637.38946947110526</v>
      </c>
      <c r="U18" s="10"/>
      <c r="V18" s="12">
        <v>1.5</v>
      </c>
      <c r="W18" s="12">
        <f t="shared" si="7"/>
        <v>956.08420420665789</v>
      </c>
    </row>
    <row r="19" spans="1:23" x14ac:dyDescent="0.25">
      <c r="A19" s="4">
        <v>12</v>
      </c>
      <c r="B19" s="4">
        <f t="shared" si="0"/>
        <v>297</v>
      </c>
      <c r="C19" s="4">
        <v>160</v>
      </c>
      <c r="D19" s="4">
        <v>137</v>
      </c>
      <c r="E19" s="4">
        <f t="shared" si="1"/>
        <v>1041</v>
      </c>
      <c r="F19" s="4">
        <v>524</v>
      </c>
      <c r="G19" s="4">
        <v>517</v>
      </c>
      <c r="I19" s="4">
        <v>12</v>
      </c>
      <c r="J19" s="4">
        <f t="shared" si="2"/>
        <v>524</v>
      </c>
      <c r="K19" s="4">
        <f t="shared" si="2"/>
        <v>517</v>
      </c>
      <c r="L19" s="4">
        <f t="shared" si="3"/>
        <v>160</v>
      </c>
      <c r="M19" s="4">
        <f t="shared" si="3"/>
        <v>137</v>
      </c>
      <c r="N19" s="11">
        <f t="shared" si="4"/>
        <v>0.30534351145038169</v>
      </c>
      <c r="O19" s="11">
        <f t="shared" si="4"/>
        <v>0.26499032882011603</v>
      </c>
      <c r="P19" s="11">
        <v>0.52156480470010524</v>
      </c>
      <c r="Q19" s="11">
        <v>0.57526440867496864</v>
      </c>
      <c r="R19" s="11">
        <f t="shared" si="5"/>
        <v>273.29995766285515</v>
      </c>
      <c r="S19" s="11">
        <f t="shared" si="5"/>
        <v>297.41169928495879</v>
      </c>
      <c r="T19" s="11">
        <f t="shared" si="6"/>
        <v>570.71165694781394</v>
      </c>
      <c r="U19" s="10"/>
      <c r="V19" s="12">
        <v>1.5</v>
      </c>
      <c r="W19" s="12">
        <f t="shared" si="7"/>
        <v>856.0674854217209</v>
      </c>
    </row>
    <row r="20" spans="1:23" x14ac:dyDescent="0.25">
      <c r="A20" s="4">
        <v>13</v>
      </c>
      <c r="B20" s="4">
        <f t="shared" si="0"/>
        <v>309</v>
      </c>
      <c r="C20" s="4">
        <v>151</v>
      </c>
      <c r="D20" s="4">
        <v>158</v>
      </c>
      <c r="E20" s="4">
        <f t="shared" si="1"/>
        <v>981</v>
      </c>
      <c r="F20" s="4">
        <v>509</v>
      </c>
      <c r="G20" s="4">
        <v>472</v>
      </c>
      <c r="I20" s="4">
        <v>13</v>
      </c>
      <c r="J20" s="4">
        <f t="shared" si="2"/>
        <v>509</v>
      </c>
      <c r="K20" s="4">
        <f t="shared" si="2"/>
        <v>472</v>
      </c>
      <c r="L20" s="4">
        <f t="shared" si="3"/>
        <v>151</v>
      </c>
      <c r="M20" s="4">
        <f t="shared" si="3"/>
        <v>158</v>
      </c>
      <c r="N20" s="11">
        <f t="shared" si="4"/>
        <v>0.29666011787819252</v>
      </c>
      <c r="O20" s="11">
        <f t="shared" si="4"/>
        <v>0.3347457627118644</v>
      </c>
      <c r="P20" s="11">
        <v>0.5160635947954475</v>
      </c>
      <c r="Q20" s="11">
        <v>0.5934374665989699</v>
      </c>
      <c r="R20" s="11">
        <f t="shared" si="5"/>
        <v>262.67636975088277</v>
      </c>
      <c r="S20" s="11">
        <f t="shared" si="5"/>
        <v>280.10248423471381</v>
      </c>
      <c r="T20" s="11">
        <f t="shared" si="6"/>
        <v>542.77885398559658</v>
      </c>
      <c r="U20" s="10"/>
      <c r="V20" s="12">
        <v>1.5</v>
      </c>
      <c r="W20" s="12">
        <f t="shared" si="7"/>
        <v>814.16828097839493</v>
      </c>
    </row>
    <row r="21" spans="1:23" x14ac:dyDescent="0.25">
      <c r="A21" s="4">
        <v>14</v>
      </c>
      <c r="B21" s="4">
        <f t="shared" si="0"/>
        <v>284</v>
      </c>
      <c r="C21" s="4">
        <v>145</v>
      </c>
      <c r="D21" s="4">
        <v>139</v>
      </c>
      <c r="E21" s="4">
        <f t="shared" si="1"/>
        <v>937</v>
      </c>
      <c r="F21" s="4">
        <v>467</v>
      </c>
      <c r="G21" s="4">
        <v>470</v>
      </c>
      <c r="I21" s="4">
        <v>14</v>
      </c>
      <c r="J21" s="4">
        <f t="shared" si="2"/>
        <v>467</v>
      </c>
      <c r="K21" s="4">
        <f t="shared" si="2"/>
        <v>470</v>
      </c>
      <c r="L21" s="4">
        <f t="shared" si="3"/>
        <v>145</v>
      </c>
      <c r="M21" s="4">
        <f t="shared" si="3"/>
        <v>139</v>
      </c>
      <c r="N21" s="11">
        <f t="shared" si="4"/>
        <v>0.31049250535331907</v>
      </c>
      <c r="O21" s="11">
        <f t="shared" si="4"/>
        <v>0.29574468085106381</v>
      </c>
      <c r="P21" s="11">
        <v>0.63843652973737453</v>
      </c>
      <c r="Q21" s="11">
        <v>0.70099892444554568</v>
      </c>
      <c r="R21" s="11">
        <f t="shared" si="5"/>
        <v>298.1498593873539</v>
      </c>
      <c r="S21" s="11">
        <f t="shared" si="5"/>
        <v>329.46949448940649</v>
      </c>
      <c r="T21" s="11">
        <f t="shared" si="6"/>
        <v>627.61935387676044</v>
      </c>
      <c r="U21" s="10"/>
      <c r="V21" s="12">
        <v>1.5</v>
      </c>
      <c r="W21" s="12">
        <f t="shared" si="7"/>
        <v>941.42903081514066</v>
      </c>
    </row>
    <row r="22" spans="1:23" x14ac:dyDescent="0.25">
      <c r="A22" s="4">
        <v>15</v>
      </c>
      <c r="B22" s="4">
        <f t="shared" si="0"/>
        <v>266</v>
      </c>
      <c r="C22" s="4">
        <v>145</v>
      </c>
      <c r="D22" s="4">
        <v>121</v>
      </c>
      <c r="E22" s="4">
        <f t="shared" si="1"/>
        <v>886</v>
      </c>
      <c r="F22" s="4">
        <v>450</v>
      </c>
      <c r="G22" s="4">
        <v>436</v>
      </c>
      <c r="I22" s="4">
        <v>15</v>
      </c>
      <c r="J22" s="4">
        <f t="shared" si="2"/>
        <v>450</v>
      </c>
      <c r="K22" s="4">
        <f t="shared" si="2"/>
        <v>436</v>
      </c>
      <c r="L22" s="4">
        <f t="shared" si="3"/>
        <v>145</v>
      </c>
      <c r="M22" s="4">
        <f t="shared" si="3"/>
        <v>121</v>
      </c>
      <c r="N22" s="11">
        <f t="shared" si="4"/>
        <v>0.32222222222222224</v>
      </c>
      <c r="O22" s="11">
        <f t="shared" si="4"/>
        <v>0.27752293577981652</v>
      </c>
      <c r="P22" s="11">
        <v>1.0435933178602841</v>
      </c>
      <c r="Q22" s="11">
        <v>0.73299310689807828</v>
      </c>
      <c r="R22" s="11">
        <f t="shared" si="5"/>
        <v>469.61699303712783</v>
      </c>
      <c r="S22" s="11">
        <f t="shared" si="5"/>
        <v>319.58499460756212</v>
      </c>
      <c r="T22" s="11">
        <f t="shared" si="6"/>
        <v>789.20198764469001</v>
      </c>
      <c r="U22" s="10"/>
      <c r="V22" s="12">
        <v>1.5</v>
      </c>
      <c r="W22" s="12">
        <f t="shared" si="7"/>
        <v>1183.8029814670349</v>
      </c>
    </row>
    <row r="23" spans="1:23" x14ac:dyDescent="0.25">
      <c r="A23" s="4">
        <v>16</v>
      </c>
      <c r="B23" s="4">
        <f t="shared" si="0"/>
        <v>226</v>
      </c>
      <c r="C23" s="4">
        <v>119</v>
      </c>
      <c r="D23" s="4">
        <v>107</v>
      </c>
      <c r="E23" s="4">
        <f t="shared" si="1"/>
        <v>835</v>
      </c>
      <c r="F23" s="4">
        <v>444</v>
      </c>
      <c r="G23" s="4">
        <v>391</v>
      </c>
      <c r="I23" s="4">
        <v>16</v>
      </c>
      <c r="J23" s="4">
        <f t="shared" si="2"/>
        <v>444</v>
      </c>
      <c r="K23" s="4">
        <f t="shared" si="2"/>
        <v>391</v>
      </c>
      <c r="L23" s="4">
        <f t="shared" si="3"/>
        <v>119</v>
      </c>
      <c r="M23" s="4">
        <f t="shared" si="3"/>
        <v>107</v>
      </c>
      <c r="N23" s="11">
        <f t="shared" si="4"/>
        <v>0.268018018018018</v>
      </c>
      <c r="O23" s="11">
        <f t="shared" si="4"/>
        <v>0.27365728900255754</v>
      </c>
      <c r="P23" s="11">
        <v>0.69695700899342317</v>
      </c>
      <c r="Q23" s="11">
        <v>0.67078715145001055</v>
      </c>
      <c r="R23" s="11">
        <f t="shared" si="5"/>
        <v>309.44891199307989</v>
      </c>
      <c r="S23" s="11">
        <f t="shared" si="5"/>
        <v>262.27777621695412</v>
      </c>
      <c r="T23" s="11">
        <f t="shared" si="6"/>
        <v>571.72668821003401</v>
      </c>
      <c r="U23" s="10"/>
      <c r="V23" s="12">
        <v>1.5</v>
      </c>
      <c r="W23" s="12">
        <f t="shared" si="7"/>
        <v>857.59003231505108</v>
      </c>
    </row>
    <row r="24" spans="1:23" x14ac:dyDescent="0.25">
      <c r="A24" s="4">
        <v>17</v>
      </c>
      <c r="B24" s="4">
        <f t="shared" si="0"/>
        <v>235</v>
      </c>
      <c r="C24" s="4">
        <v>93</v>
      </c>
      <c r="D24" s="4">
        <v>142</v>
      </c>
      <c r="E24" s="4">
        <f t="shared" si="1"/>
        <v>889</v>
      </c>
      <c r="F24" s="4">
        <v>452</v>
      </c>
      <c r="G24" s="4">
        <v>437</v>
      </c>
      <c r="I24" s="4">
        <v>17</v>
      </c>
      <c r="J24" s="4">
        <f t="shared" si="2"/>
        <v>452</v>
      </c>
      <c r="K24" s="4">
        <f t="shared" si="2"/>
        <v>437</v>
      </c>
      <c r="L24" s="4">
        <f t="shared" si="3"/>
        <v>93</v>
      </c>
      <c r="M24" s="4">
        <f t="shared" si="3"/>
        <v>142</v>
      </c>
      <c r="N24" s="11">
        <f t="shared" si="4"/>
        <v>0.20575221238938052</v>
      </c>
      <c r="O24" s="11">
        <f t="shared" si="4"/>
        <v>0.32494279176201374</v>
      </c>
      <c r="P24" s="11">
        <v>1.0091442389909973</v>
      </c>
      <c r="Q24" s="11">
        <v>0.80869856940665596</v>
      </c>
      <c r="R24" s="11">
        <f t="shared" si="5"/>
        <v>456.13319602393074</v>
      </c>
      <c r="S24" s="11">
        <f t="shared" si="5"/>
        <v>353.40127483070864</v>
      </c>
      <c r="T24" s="11">
        <f t="shared" si="6"/>
        <v>809.53447085463938</v>
      </c>
      <c r="U24" s="10"/>
      <c r="V24" s="12">
        <v>1.5</v>
      </c>
      <c r="W24" s="12">
        <f t="shared" si="7"/>
        <v>1214.301706281959</v>
      </c>
    </row>
    <row r="25" spans="1:23" x14ac:dyDescent="0.25">
      <c r="A25" s="4">
        <v>18</v>
      </c>
      <c r="B25" s="4">
        <f t="shared" si="0"/>
        <v>144</v>
      </c>
      <c r="C25" s="4">
        <v>60</v>
      </c>
      <c r="D25" s="4">
        <v>84</v>
      </c>
      <c r="E25" s="4">
        <f t="shared" si="1"/>
        <v>916</v>
      </c>
      <c r="F25" s="4">
        <v>451</v>
      </c>
      <c r="G25" s="4">
        <v>465</v>
      </c>
      <c r="I25" s="4">
        <v>18</v>
      </c>
      <c r="J25" s="4">
        <f t="shared" si="2"/>
        <v>451</v>
      </c>
      <c r="K25" s="4">
        <f t="shared" si="2"/>
        <v>465</v>
      </c>
      <c r="L25" s="4">
        <f t="shared" si="3"/>
        <v>60</v>
      </c>
      <c r="M25" s="4">
        <f t="shared" si="3"/>
        <v>84</v>
      </c>
      <c r="N25" s="11">
        <f t="shared" si="4"/>
        <v>0.13303769401330376</v>
      </c>
      <c r="O25" s="11">
        <f t="shared" si="4"/>
        <v>0.18064516129032257</v>
      </c>
      <c r="P25" s="11">
        <v>1.018955829525831</v>
      </c>
      <c r="Q25" s="11">
        <v>0.79695779154279189</v>
      </c>
      <c r="R25" s="11">
        <f t="shared" si="5"/>
        <v>459.54907911614976</v>
      </c>
      <c r="S25" s="11">
        <f t="shared" si="5"/>
        <v>370.58537306739822</v>
      </c>
      <c r="T25" s="11">
        <f t="shared" si="6"/>
        <v>830.13445218354798</v>
      </c>
      <c r="U25" s="10"/>
      <c r="V25" s="12">
        <v>1.5</v>
      </c>
      <c r="W25" s="12">
        <f t="shared" si="7"/>
        <v>1245.2016782753219</v>
      </c>
    </row>
    <row r="26" spans="1:23" x14ac:dyDescent="0.25">
      <c r="A26" s="4">
        <v>19</v>
      </c>
      <c r="B26" s="4">
        <f t="shared" si="0"/>
        <v>136</v>
      </c>
      <c r="C26" s="4">
        <v>64</v>
      </c>
      <c r="D26" s="4">
        <v>72</v>
      </c>
      <c r="E26" s="4">
        <f t="shared" si="1"/>
        <v>910</v>
      </c>
      <c r="F26" s="4">
        <v>467</v>
      </c>
      <c r="G26" s="4">
        <v>443</v>
      </c>
      <c r="I26" s="4">
        <v>19</v>
      </c>
      <c r="J26" s="4">
        <f t="shared" si="2"/>
        <v>467</v>
      </c>
      <c r="K26" s="4">
        <f t="shared" si="2"/>
        <v>443</v>
      </c>
      <c r="L26" s="4">
        <f t="shared" si="3"/>
        <v>64</v>
      </c>
      <c r="M26" s="4">
        <f t="shared" si="3"/>
        <v>72</v>
      </c>
      <c r="N26" s="11">
        <f t="shared" si="4"/>
        <v>0.13704496788008566</v>
      </c>
      <c r="O26" s="11">
        <f t="shared" si="4"/>
        <v>0.16252821670428894</v>
      </c>
      <c r="P26" s="11">
        <v>0.62852975267773137</v>
      </c>
      <c r="Q26" s="11">
        <v>0.83678059372715008</v>
      </c>
      <c r="R26" s="11">
        <f t="shared" si="5"/>
        <v>293.52339450050056</v>
      </c>
      <c r="S26" s="11">
        <f t="shared" si="5"/>
        <v>370.69380302112751</v>
      </c>
      <c r="T26" s="11">
        <f t="shared" si="6"/>
        <v>664.21719752162812</v>
      </c>
      <c r="U26" s="10"/>
      <c r="V26" s="12">
        <v>1.5</v>
      </c>
      <c r="W26" s="12">
        <f t="shared" si="7"/>
        <v>996.32579628244218</v>
      </c>
    </row>
    <row r="27" spans="1:23" x14ac:dyDescent="0.25">
      <c r="A27" s="4">
        <v>20</v>
      </c>
      <c r="B27" s="4">
        <f t="shared" si="0"/>
        <v>116</v>
      </c>
      <c r="C27" s="4">
        <v>38</v>
      </c>
      <c r="D27" s="4">
        <v>78</v>
      </c>
      <c r="E27" s="4">
        <f t="shared" si="1"/>
        <v>800</v>
      </c>
      <c r="F27" s="4">
        <v>416</v>
      </c>
      <c r="G27" s="4">
        <v>384</v>
      </c>
      <c r="I27" s="4">
        <v>20</v>
      </c>
      <c r="J27" s="4">
        <f t="shared" si="2"/>
        <v>416</v>
      </c>
      <c r="K27" s="4">
        <f t="shared" si="2"/>
        <v>384</v>
      </c>
      <c r="L27" s="4">
        <f t="shared" si="3"/>
        <v>38</v>
      </c>
      <c r="M27" s="4">
        <f t="shared" si="3"/>
        <v>78</v>
      </c>
      <c r="N27" s="11">
        <f t="shared" si="4"/>
        <v>9.1346153846153841E-2</v>
      </c>
      <c r="O27" s="11">
        <f t="shared" si="4"/>
        <v>0.203125</v>
      </c>
      <c r="P27" s="11">
        <v>0.56719046501466741</v>
      </c>
      <c r="Q27" s="11">
        <v>0.86531066601929851</v>
      </c>
      <c r="R27" s="11">
        <f t="shared" si="5"/>
        <v>235.95123344610164</v>
      </c>
      <c r="S27" s="11">
        <f t="shared" si="5"/>
        <v>332.27929575141064</v>
      </c>
      <c r="T27" s="11">
        <f t="shared" si="6"/>
        <v>568.23052919751228</v>
      </c>
      <c r="U27" s="10"/>
      <c r="V27" s="12">
        <v>1.5</v>
      </c>
      <c r="W27" s="12">
        <f t="shared" si="7"/>
        <v>852.34579379626848</v>
      </c>
    </row>
    <row r="28" spans="1:23" x14ac:dyDescent="0.25">
      <c r="A28" s="4">
        <v>21</v>
      </c>
      <c r="B28" s="4">
        <f t="shared" si="0"/>
        <v>152</v>
      </c>
      <c r="C28" s="4">
        <v>41</v>
      </c>
      <c r="D28" s="4">
        <v>111</v>
      </c>
      <c r="E28" s="4">
        <f t="shared" si="1"/>
        <v>833</v>
      </c>
      <c r="F28" s="4">
        <v>399</v>
      </c>
      <c r="G28" s="4">
        <v>434</v>
      </c>
      <c r="I28" s="4">
        <v>21</v>
      </c>
      <c r="J28" s="4">
        <f t="shared" si="2"/>
        <v>399</v>
      </c>
      <c r="K28" s="4">
        <f t="shared" si="2"/>
        <v>434</v>
      </c>
      <c r="L28" s="4">
        <f t="shared" si="3"/>
        <v>41</v>
      </c>
      <c r="M28" s="4">
        <f>D28</f>
        <v>111</v>
      </c>
      <c r="N28" s="11">
        <f t="shared" si="4"/>
        <v>0.10275689223057644</v>
      </c>
      <c r="O28" s="11">
        <f t="shared" si="4"/>
        <v>0.25576036866359447</v>
      </c>
      <c r="P28" s="11">
        <v>0.52464205539856512</v>
      </c>
      <c r="Q28" s="11">
        <v>0.92242851778304358</v>
      </c>
      <c r="R28" s="11">
        <f t="shared" si="5"/>
        <v>209.33218010402749</v>
      </c>
      <c r="S28" s="11">
        <f t="shared" si="5"/>
        <v>400.33397671784093</v>
      </c>
      <c r="T28" s="11">
        <f t="shared" si="6"/>
        <v>609.66615682186841</v>
      </c>
      <c r="U28" s="10"/>
      <c r="V28" s="12">
        <v>1.5</v>
      </c>
      <c r="W28" s="12">
        <f t="shared" si="7"/>
        <v>914.49923523280268</v>
      </c>
    </row>
    <row r="29" spans="1:23" x14ac:dyDescent="0.25">
      <c r="A29" s="4">
        <v>22</v>
      </c>
      <c r="B29" s="4">
        <f t="shared" si="0"/>
        <v>191</v>
      </c>
      <c r="C29" s="4">
        <v>58</v>
      </c>
      <c r="D29" s="4">
        <v>133</v>
      </c>
      <c r="E29" s="4">
        <f t="shared" si="1"/>
        <v>808</v>
      </c>
      <c r="F29" s="4">
        <v>375</v>
      </c>
      <c r="G29" s="4">
        <v>433</v>
      </c>
      <c r="I29" s="4">
        <v>22</v>
      </c>
      <c r="J29" s="4">
        <f t="shared" si="2"/>
        <v>375</v>
      </c>
      <c r="K29" s="4">
        <f t="shared" si="2"/>
        <v>433</v>
      </c>
      <c r="L29" s="4">
        <f t="shared" si="3"/>
        <v>58</v>
      </c>
      <c r="M29" s="4">
        <f t="shared" si="3"/>
        <v>133</v>
      </c>
      <c r="N29" s="11">
        <f t="shared" si="4"/>
        <v>0.15466666666666667</v>
      </c>
      <c r="O29" s="11">
        <f t="shared" si="4"/>
        <v>0.30715935334872979</v>
      </c>
      <c r="P29" s="11">
        <v>0.5405827892700672</v>
      </c>
      <c r="Q29" s="11">
        <v>0.97822522951551583</v>
      </c>
      <c r="R29" s="11">
        <f t="shared" si="5"/>
        <v>202.71854597627521</v>
      </c>
      <c r="S29" s="11">
        <f t="shared" si="5"/>
        <v>423.57152438021836</v>
      </c>
      <c r="T29" s="11">
        <f t="shared" si="6"/>
        <v>626.29007035649352</v>
      </c>
      <c r="U29" s="10"/>
      <c r="V29" s="12">
        <v>1.5</v>
      </c>
      <c r="W29" s="12">
        <f t="shared" si="7"/>
        <v>939.43510553474027</v>
      </c>
    </row>
    <row r="30" spans="1:23" x14ac:dyDescent="0.25">
      <c r="A30" s="4">
        <v>23</v>
      </c>
      <c r="B30" s="4">
        <f t="shared" si="0"/>
        <v>199</v>
      </c>
      <c r="C30" s="4">
        <v>62</v>
      </c>
      <c r="D30" s="4">
        <v>137</v>
      </c>
      <c r="E30" s="4">
        <f t="shared" si="1"/>
        <v>828</v>
      </c>
      <c r="F30" s="4">
        <v>402</v>
      </c>
      <c r="G30" s="4">
        <v>426</v>
      </c>
      <c r="I30" s="4">
        <v>23</v>
      </c>
      <c r="J30" s="4">
        <f t="shared" si="2"/>
        <v>402</v>
      </c>
      <c r="K30" s="4">
        <f t="shared" si="2"/>
        <v>426</v>
      </c>
      <c r="L30" s="4">
        <f t="shared" si="3"/>
        <v>62</v>
      </c>
      <c r="M30" s="4">
        <f t="shared" si="3"/>
        <v>137</v>
      </c>
      <c r="N30" s="11">
        <f t="shared" si="4"/>
        <v>0.15422885572139303</v>
      </c>
      <c r="O30" s="11">
        <f t="shared" si="4"/>
        <v>0.32159624413145538</v>
      </c>
      <c r="P30" s="11">
        <v>0.52816771700088849</v>
      </c>
      <c r="Q30" s="11">
        <v>0.99177549684906241</v>
      </c>
      <c r="R30" s="11">
        <f t="shared" si="5"/>
        <v>212.32342223435717</v>
      </c>
      <c r="S30" s="11">
        <f t="shared" si="5"/>
        <v>422.49636165770056</v>
      </c>
      <c r="T30" s="11">
        <f t="shared" si="6"/>
        <v>634.81978389205779</v>
      </c>
      <c r="U30" s="10"/>
      <c r="V30" s="12">
        <v>1.5</v>
      </c>
      <c r="W30" s="12">
        <f t="shared" si="7"/>
        <v>952.22967583808668</v>
      </c>
    </row>
    <row r="31" spans="1:23" x14ac:dyDescent="0.25">
      <c r="A31" s="4">
        <v>24</v>
      </c>
      <c r="B31" s="4">
        <f t="shared" si="0"/>
        <v>214</v>
      </c>
      <c r="C31" s="4">
        <v>62</v>
      </c>
      <c r="D31" s="4">
        <v>152</v>
      </c>
      <c r="E31" s="4">
        <f t="shared" si="1"/>
        <v>791</v>
      </c>
      <c r="F31" s="4">
        <v>406</v>
      </c>
      <c r="G31" s="4">
        <v>385</v>
      </c>
      <c r="I31" s="4">
        <v>24</v>
      </c>
      <c r="J31" s="4">
        <f t="shared" si="2"/>
        <v>406</v>
      </c>
      <c r="K31" s="4">
        <f t="shared" si="2"/>
        <v>385</v>
      </c>
      <c r="L31" s="4">
        <f t="shared" si="3"/>
        <v>62</v>
      </c>
      <c r="M31" s="4">
        <f t="shared" si="3"/>
        <v>152</v>
      </c>
      <c r="N31" s="11">
        <f t="shared" si="4"/>
        <v>0.15270935960591134</v>
      </c>
      <c r="O31" s="11">
        <f t="shared" si="4"/>
        <v>0.39480519480519483</v>
      </c>
      <c r="P31" s="11">
        <v>0.54854732023040464</v>
      </c>
      <c r="Q31" s="11">
        <v>0.99932185300383425</v>
      </c>
      <c r="R31" s="11">
        <f t="shared" si="5"/>
        <v>222.71021201354429</v>
      </c>
      <c r="S31" s="11">
        <f t="shared" si="5"/>
        <v>384.73891340647617</v>
      </c>
      <c r="T31" s="11">
        <f t="shared" si="6"/>
        <v>607.44912542002044</v>
      </c>
      <c r="U31" s="10"/>
      <c r="V31" s="12">
        <v>1.5</v>
      </c>
      <c r="W31" s="12">
        <f t="shared" si="7"/>
        <v>911.17368813003065</v>
      </c>
    </row>
    <row r="32" spans="1:23" x14ac:dyDescent="0.25">
      <c r="A32" s="4">
        <v>25</v>
      </c>
      <c r="B32" s="4">
        <f t="shared" si="0"/>
        <v>217</v>
      </c>
      <c r="C32" s="4">
        <v>72</v>
      </c>
      <c r="D32" s="4">
        <v>145</v>
      </c>
      <c r="E32" s="4">
        <f t="shared" si="1"/>
        <v>777</v>
      </c>
      <c r="F32" s="4">
        <v>400</v>
      </c>
      <c r="G32" s="4">
        <v>377</v>
      </c>
      <c r="I32" s="4">
        <v>25</v>
      </c>
      <c r="J32" s="4">
        <f t="shared" si="2"/>
        <v>400</v>
      </c>
      <c r="K32" s="4">
        <f t="shared" si="2"/>
        <v>377</v>
      </c>
      <c r="L32" s="4">
        <f t="shared" si="3"/>
        <v>72</v>
      </c>
      <c r="M32" s="4">
        <f t="shared" si="3"/>
        <v>145</v>
      </c>
      <c r="N32" s="11">
        <f t="shared" si="4"/>
        <v>0.18</v>
      </c>
      <c r="O32" s="11">
        <f t="shared" si="4"/>
        <v>0.38461538461538464</v>
      </c>
      <c r="P32" s="11">
        <v>0.58908696535600669</v>
      </c>
      <c r="Q32" s="11">
        <v>1.084123079113771</v>
      </c>
      <c r="R32" s="11">
        <f t="shared" si="5"/>
        <v>235.63478614240267</v>
      </c>
      <c r="S32" s="11">
        <f t="shared" si="5"/>
        <v>408.71440082589169</v>
      </c>
      <c r="T32" s="11">
        <f t="shared" si="6"/>
        <v>644.34918696829436</v>
      </c>
      <c r="U32" s="10"/>
      <c r="V32" s="12">
        <v>1.5</v>
      </c>
      <c r="W32" s="12">
        <f t="shared" si="7"/>
        <v>966.52378045244154</v>
      </c>
    </row>
    <row r="33" spans="1:23" x14ac:dyDescent="0.25">
      <c r="A33" s="4">
        <v>26</v>
      </c>
      <c r="B33" s="4">
        <f t="shared" si="0"/>
        <v>220</v>
      </c>
      <c r="C33" s="4">
        <v>81</v>
      </c>
      <c r="D33" s="4">
        <v>139</v>
      </c>
      <c r="E33" s="4">
        <f t="shared" si="1"/>
        <v>765</v>
      </c>
      <c r="F33" s="4">
        <v>385</v>
      </c>
      <c r="G33" s="4">
        <v>380</v>
      </c>
      <c r="I33" s="4">
        <v>26</v>
      </c>
      <c r="J33" s="4">
        <f t="shared" si="2"/>
        <v>385</v>
      </c>
      <c r="K33" s="4">
        <f t="shared" si="2"/>
        <v>380</v>
      </c>
      <c r="L33" s="4">
        <f t="shared" si="3"/>
        <v>81</v>
      </c>
      <c r="M33" s="4">
        <f t="shared" si="3"/>
        <v>139</v>
      </c>
      <c r="N33" s="11">
        <f t="shared" si="4"/>
        <v>0.21038961038961038</v>
      </c>
      <c r="O33" s="11">
        <f t="shared" si="4"/>
        <v>0.36578947368421055</v>
      </c>
      <c r="P33" s="11">
        <v>0.59093466609863377</v>
      </c>
      <c r="Q33" s="11">
        <v>1.0715821873551956</v>
      </c>
      <c r="R33" s="11">
        <f t="shared" si="5"/>
        <v>227.50984644797401</v>
      </c>
      <c r="S33" s="11">
        <f t="shared" si="5"/>
        <v>407.20123119497435</v>
      </c>
      <c r="T33" s="11">
        <f t="shared" si="6"/>
        <v>634.71107764294834</v>
      </c>
      <c r="U33" s="10"/>
      <c r="V33" s="12">
        <v>1.5</v>
      </c>
      <c r="W33" s="12">
        <f t="shared" si="7"/>
        <v>952.06661646442251</v>
      </c>
    </row>
    <row r="34" spans="1:23" x14ac:dyDescent="0.25">
      <c r="A34" s="4">
        <v>27</v>
      </c>
      <c r="B34" s="4">
        <f t="shared" si="0"/>
        <v>247</v>
      </c>
      <c r="C34" s="4">
        <v>81</v>
      </c>
      <c r="D34" s="4">
        <v>166</v>
      </c>
      <c r="E34" s="4">
        <f t="shared" si="1"/>
        <v>737</v>
      </c>
      <c r="F34" s="4">
        <v>395</v>
      </c>
      <c r="G34" s="4">
        <v>342</v>
      </c>
      <c r="I34" s="4">
        <v>27</v>
      </c>
      <c r="J34" s="4">
        <f t="shared" si="2"/>
        <v>395</v>
      </c>
      <c r="K34" s="4">
        <f t="shared" si="2"/>
        <v>342</v>
      </c>
      <c r="L34" s="4">
        <f t="shared" si="3"/>
        <v>81</v>
      </c>
      <c r="M34" s="4">
        <f t="shared" si="3"/>
        <v>166</v>
      </c>
      <c r="N34" s="11">
        <f t="shared" si="4"/>
        <v>0.20506329113924052</v>
      </c>
      <c r="O34" s="11">
        <f t="shared" si="4"/>
        <v>0.4853801169590643</v>
      </c>
      <c r="P34" s="11">
        <v>0.58748128597612848</v>
      </c>
      <c r="Q34" s="11">
        <v>1.0678788469735412</v>
      </c>
      <c r="R34" s="11">
        <f t="shared" si="5"/>
        <v>232.05510796057075</v>
      </c>
      <c r="S34" s="11">
        <f t="shared" si="5"/>
        <v>365.21456566495107</v>
      </c>
      <c r="T34" s="11">
        <f t="shared" si="6"/>
        <v>597.26967362552182</v>
      </c>
      <c r="U34" s="10"/>
      <c r="V34" s="12">
        <v>1.5</v>
      </c>
      <c r="W34" s="12">
        <f t="shared" si="7"/>
        <v>895.90451043828273</v>
      </c>
    </row>
    <row r="35" spans="1:23" x14ac:dyDescent="0.25">
      <c r="A35" s="4">
        <v>28</v>
      </c>
      <c r="B35" s="4">
        <f t="shared" si="0"/>
        <v>252</v>
      </c>
      <c r="C35" s="4">
        <v>62</v>
      </c>
      <c r="D35" s="4">
        <v>190</v>
      </c>
      <c r="E35" s="4">
        <f t="shared" si="1"/>
        <v>748</v>
      </c>
      <c r="F35" s="4">
        <v>416</v>
      </c>
      <c r="G35" s="4">
        <v>332</v>
      </c>
      <c r="I35" s="4">
        <v>28</v>
      </c>
      <c r="J35" s="4">
        <f t="shared" si="2"/>
        <v>416</v>
      </c>
      <c r="K35" s="4">
        <f t="shared" si="2"/>
        <v>332</v>
      </c>
      <c r="L35" s="4">
        <f t="shared" si="3"/>
        <v>62</v>
      </c>
      <c r="M35" s="4">
        <f t="shared" si="3"/>
        <v>190</v>
      </c>
      <c r="N35" s="11">
        <f t="shared" si="4"/>
        <v>0.14903846153846154</v>
      </c>
      <c r="O35" s="11">
        <f t="shared" si="4"/>
        <v>0.57228915662650603</v>
      </c>
      <c r="P35" s="11">
        <v>0.59231119602091498</v>
      </c>
      <c r="Q35" s="11">
        <v>1.0555219569342595</v>
      </c>
      <c r="R35" s="11">
        <f t="shared" si="5"/>
        <v>246.40145754470063</v>
      </c>
      <c r="S35" s="11">
        <f t="shared" si="5"/>
        <v>350.43328970217419</v>
      </c>
      <c r="T35" s="11">
        <f t="shared" si="6"/>
        <v>596.83474724687483</v>
      </c>
      <c r="U35" s="10"/>
      <c r="V35" s="12">
        <v>1.5</v>
      </c>
      <c r="W35" s="12">
        <f t="shared" si="7"/>
        <v>895.25212087031218</v>
      </c>
    </row>
    <row r="36" spans="1:23" x14ac:dyDescent="0.25">
      <c r="A36" s="4">
        <v>29</v>
      </c>
      <c r="B36" s="4">
        <f t="shared" si="0"/>
        <v>274</v>
      </c>
      <c r="C36" s="4">
        <v>79</v>
      </c>
      <c r="D36" s="4">
        <v>195</v>
      </c>
      <c r="E36" s="4">
        <f t="shared" si="1"/>
        <v>728</v>
      </c>
      <c r="F36" s="4">
        <v>400</v>
      </c>
      <c r="G36" s="4">
        <v>328</v>
      </c>
      <c r="I36" s="4">
        <v>29</v>
      </c>
      <c r="J36" s="4">
        <f t="shared" si="2"/>
        <v>400</v>
      </c>
      <c r="K36" s="4">
        <f t="shared" si="2"/>
        <v>328</v>
      </c>
      <c r="L36" s="4">
        <f t="shared" si="3"/>
        <v>79</v>
      </c>
      <c r="M36" s="4">
        <f t="shared" si="3"/>
        <v>195</v>
      </c>
      <c r="N36" s="11">
        <f t="shared" si="4"/>
        <v>0.19750000000000001</v>
      </c>
      <c r="O36" s="11">
        <f t="shared" si="4"/>
        <v>0.59451219512195119</v>
      </c>
      <c r="P36" s="11">
        <v>0.60224673401575823</v>
      </c>
      <c r="Q36" s="11">
        <v>1.0870766448277194</v>
      </c>
      <c r="R36" s="11">
        <f t="shared" si="5"/>
        <v>240.89869360630328</v>
      </c>
      <c r="S36" s="11">
        <f t="shared" si="5"/>
        <v>356.56113950349197</v>
      </c>
      <c r="T36" s="11">
        <f t="shared" si="6"/>
        <v>597.45983310979523</v>
      </c>
      <c r="U36" s="10"/>
      <c r="V36" s="12">
        <v>1.5</v>
      </c>
      <c r="W36" s="12">
        <f t="shared" si="7"/>
        <v>896.18974966469284</v>
      </c>
    </row>
    <row r="37" spans="1:23" x14ac:dyDescent="0.25">
      <c r="A37" s="4">
        <v>30</v>
      </c>
      <c r="B37" s="4">
        <f t="shared" si="0"/>
        <v>279</v>
      </c>
      <c r="C37" s="4">
        <v>76</v>
      </c>
      <c r="D37" s="4">
        <v>203</v>
      </c>
      <c r="E37" s="4">
        <f t="shared" si="1"/>
        <v>773</v>
      </c>
      <c r="F37" s="4">
        <v>387</v>
      </c>
      <c r="G37" s="4">
        <v>386</v>
      </c>
      <c r="I37" s="4">
        <v>30</v>
      </c>
      <c r="J37" s="4">
        <f t="shared" si="2"/>
        <v>387</v>
      </c>
      <c r="K37" s="4">
        <f t="shared" si="2"/>
        <v>386</v>
      </c>
      <c r="L37" s="4">
        <f t="shared" si="3"/>
        <v>76</v>
      </c>
      <c r="M37" s="4">
        <f t="shared" si="3"/>
        <v>203</v>
      </c>
      <c r="N37" s="11">
        <f t="shared" si="4"/>
        <v>0.19638242894056848</v>
      </c>
      <c r="O37" s="11">
        <f t="shared" si="4"/>
        <v>0.52590673575129532</v>
      </c>
      <c r="P37" s="11">
        <v>0.58973353938903017</v>
      </c>
      <c r="Q37" s="11">
        <v>1.0539822754904051</v>
      </c>
      <c r="R37" s="11">
        <f t="shared" si="5"/>
        <v>228.22687974355466</v>
      </c>
      <c r="S37" s="11">
        <f t="shared" si="5"/>
        <v>406.83715833929637</v>
      </c>
      <c r="T37" s="11">
        <f t="shared" si="6"/>
        <v>635.06403808285108</v>
      </c>
      <c r="U37" s="10"/>
      <c r="V37" s="12">
        <v>1.5</v>
      </c>
      <c r="W37" s="12">
        <f t="shared" si="7"/>
        <v>952.59605712427663</v>
      </c>
    </row>
    <row r="38" spans="1:23" x14ac:dyDescent="0.25">
      <c r="A38" s="4">
        <v>31</v>
      </c>
      <c r="B38" s="4">
        <f t="shared" si="0"/>
        <v>259</v>
      </c>
      <c r="C38" s="4">
        <v>75</v>
      </c>
      <c r="D38" s="4">
        <v>184</v>
      </c>
      <c r="E38" s="4">
        <f t="shared" si="1"/>
        <v>723</v>
      </c>
      <c r="F38" s="4">
        <v>383</v>
      </c>
      <c r="G38" s="4">
        <v>340</v>
      </c>
      <c r="I38" s="4">
        <v>31</v>
      </c>
      <c r="J38" s="4">
        <f t="shared" si="2"/>
        <v>383</v>
      </c>
      <c r="K38" s="4">
        <f t="shared" si="2"/>
        <v>340</v>
      </c>
      <c r="L38" s="4">
        <f t="shared" si="3"/>
        <v>75</v>
      </c>
      <c r="M38" s="4">
        <f t="shared" si="3"/>
        <v>184</v>
      </c>
      <c r="N38" s="11">
        <f t="shared" si="4"/>
        <v>0.195822454308094</v>
      </c>
      <c r="O38" s="11">
        <f t="shared" si="4"/>
        <v>0.54117647058823526</v>
      </c>
      <c r="P38" s="11">
        <v>0.59155934665696264</v>
      </c>
      <c r="Q38" s="11">
        <v>1.0516489954476982</v>
      </c>
      <c r="R38" s="11">
        <f t="shared" si="5"/>
        <v>226.56722976961669</v>
      </c>
      <c r="S38" s="11">
        <f t="shared" si="5"/>
        <v>357.56065845221741</v>
      </c>
      <c r="T38" s="11">
        <f t="shared" si="6"/>
        <v>584.12788822183416</v>
      </c>
      <c r="U38" s="10"/>
      <c r="V38" s="12">
        <v>1.5</v>
      </c>
      <c r="W38" s="12">
        <f t="shared" si="7"/>
        <v>876.19183233275123</v>
      </c>
    </row>
    <row r="39" spans="1:23" x14ac:dyDescent="0.25">
      <c r="A39" s="4">
        <v>32</v>
      </c>
      <c r="B39" s="4">
        <f t="shared" si="0"/>
        <v>303</v>
      </c>
      <c r="C39" s="4">
        <v>92</v>
      </c>
      <c r="D39" s="4">
        <v>211</v>
      </c>
      <c r="E39" s="4">
        <f t="shared" si="1"/>
        <v>711</v>
      </c>
      <c r="F39" s="4">
        <v>373</v>
      </c>
      <c r="G39" s="4">
        <v>338</v>
      </c>
      <c r="I39" s="4">
        <v>32</v>
      </c>
      <c r="J39" s="4">
        <f t="shared" si="2"/>
        <v>373</v>
      </c>
      <c r="K39" s="4">
        <f t="shared" si="2"/>
        <v>338</v>
      </c>
      <c r="L39" s="4">
        <f t="shared" si="3"/>
        <v>92</v>
      </c>
      <c r="M39" s="4">
        <f t="shared" si="3"/>
        <v>211</v>
      </c>
      <c r="N39" s="11">
        <f t="shared" si="4"/>
        <v>0.24664879356568364</v>
      </c>
      <c r="O39" s="11">
        <f t="shared" si="4"/>
        <v>0.62426035502958577</v>
      </c>
      <c r="P39" s="11">
        <v>0.59426742121259934</v>
      </c>
      <c r="Q39" s="11">
        <v>1.0435406001265743</v>
      </c>
      <c r="R39" s="11">
        <f t="shared" si="5"/>
        <v>221.66174811229956</v>
      </c>
      <c r="S39" s="11">
        <f t="shared" si="5"/>
        <v>352.71672284278213</v>
      </c>
      <c r="T39" s="11">
        <f t="shared" si="6"/>
        <v>574.37847095508164</v>
      </c>
      <c r="U39" s="10"/>
      <c r="V39" s="12">
        <v>1.5</v>
      </c>
      <c r="W39" s="12">
        <f t="shared" si="7"/>
        <v>861.56770643262246</v>
      </c>
    </row>
    <row r="40" spans="1:23" x14ac:dyDescent="0.25">
      <c r="A40" s="4">
        <v>33</v>
      </c>
      <c r="B40" s="4">
        <f t="shared" si="0"/>
        <v>244</v>
      </c>
      <c r="C40" s="4">
        <v>93</v>
      </c>
      <c r="D40" s="4">
        <v>151</v>
      </c>
      <c r="E40" s="4">
        <f t="shared" si="1"/>
        <v>699</v>
      </c>
      <c r="F40" s="4">
        <v>390</v>
      </c>
      <c r="G40" s="4">
        <v>309</v>
      </c>
      <c r="I40" s="4">
        <v>33</v>
      </c>
      <c r="J40" s="4">
        <f t="shared" si="2"/>
        <v>390</v>
      </c>
      <c r="K40" s="4">
        <f t="shared" si="2"/>
        <v>309</v>
      </c>
      <c r="L40" s="4">
        <f t="shared" si="3"/>
        <v>93</v>
      </c>
      <c r="M40" s="4">
        <f t="shared" si="3"/>
        <v>151</v>
      </c>
      <c r="N40" s="11">
        <f t="shared" si="4"/>
        <v>0.23846153846153847</v>
      </c>
      <c r="O40" s="11">
        <f t="shared" si="4"/>
        <v>0.48867313915857608</v>
      </c>
      <c r="P40" s="11">
        <v>0.6017882154708406</v>
      </c>
      <c r="Q40" s="11">
        <v>1.0643326766808088</v>
      </c>
      <c r="R40" s="11">
        <f t="shared" si="5"/>
        <v>234.69740403362783</v>
      </c>
      <c r="S40" s="11">
        <f t="shared" si="5"/>
        <v>328.87879709436993</v>
      </c>
      <c r="T40" s="11">
        <f t="shared" si="6"/>
        <v>563.57620112799782</v>
      </c>
      <c r="U40" s="10"/>
      <c r="V40" s="12">
        <v>1.5</v>
      </c>
      <c r="W40" s="12">
        <f t="shared" si="7"/>
        <v>845.36430169199673</v>
      </c>
    </row>
    <row r="41" spans="1:23" x14ac:dyDescent="0.25">
      <c r="A41" s="4">
        <v>34</v>
      </c>
      <c r="B41" s="4">
        <f t="shared" si="0"/>
        <v>313</v>
      </c>
      <c r="C41" s="4">
        <v>94</v>
      </c>
      <c r="D41" s="4">
        <v>219</v>
      </c>
      <c r="E41" s="4">
        <f t="shared" si="1"/>
        <v>676</v>
      </c>
      <c r="F41" s="4">
        <v>345</v>
      </c>
      <c r="G41" s="4">
        <v>331</v>
      </c>
      <c r="I41" s="4">
        <v>34</v>
      </c>
      <c r="J41" s="4">
        <f t="shared" si="2"/>
        <v>345</v>
      </c>
      <c r="K41" s="4">
        <f t="shared" si="2"/>
        <v>331</v>
      </c>
      <c r="L41" s="4">
        <f t="shared" si="3"/>
        <v>94</v>
      </c>
      <c r="M41" s="4">
        <f t="shared" si="3"/>
        <v>219</v>
      </c>
      <c r="N41" s="11">
        <f t="shared" si="4"/>
        <v>0.27246376811594203</v>
      </c>
      <c r="O41" s="11">
        <f t="shared" si="4"/>
        <v>0.66163141993957708</v>
      </c>
      <c r="P41" s="11">
        <v>0.63617005593257436</v>
      </c>
      <c r="Q41" s="11">
        <v>1.0705688367753552</v>
      </c>
      <c r="R41" s="11">
        <f t="shared" si="5"/>
        <v>219.47866929673816</v>
      </c>
      <c r="S41" s="11">
        <f t="shared" si="5"/>
        <v>354.35828497264259</v>
      </c>
      <c r="T41" s="11">
        <f t="shared" si="6"/>
        <v>573.83695426938073</v>
      </c>
      <c r="U41" s="10"/>
      <c r="V41" s="12">
        <v>1.5</v>
      </c>
      <c r="W41" s="12">
        <f t="shared" si="7"/>
        <v>860.75543140407103</v>
      </c>
    </row>
    <row r="42" spans="1:23" x14ac:dyDescent="0.25">
      <c r="A42" s="4">
        <v>35</v>
      </c>
      <c r="B42" s="4">
        <f t="shared" si="0"/>
        <v>271</v>
      </c>
      <c r="C42" s="4">
        <v>79</v>
      </c>
      <c r="D42" s="4">
        <v>192</v>
      </c>
      <c r="E42" s="4">
        <f t="shared" si="1"/>
        <v>745</v>
      </c>
      <c r="F42" s="4">
        <v>408</v>
      </c>
      <c r="G42" s="4">
        <v>337</v>
      </c>
      <c r="I42" s="4">
        <v>35</v>
      </c>
      <c r="J42" s="4">
        <f t="shared" si="2"/>
        <v>408</v>
      </c>
      <c r="K42" s="4">
        <f t="shared" si="2"/>
        <v>337</v>
      </c>
      <c r="L42" s="4">
        <f t="shared" si="3"/>
        <v>79</v>
      </c>
      <c r="M42" s="4">
        <f t="shared" si="3"/>
        <v>192</v>
      </c>
      <c r="N42" s="11">
        <f t="shared" si="4"/>
        <v>0.19362745098039216</v>
      </c>
      <c r="O42" s="11">
        <f t="shared" si="4"/>
        <v>0.56973293768545996</v>
      </c>
      <c r="P42" s="11">
        <v>0.6068072826883133</v>
      </c>
      <c r="Q42" s="11">
        <v>1.0323614572640074</v>
      </c>
      <c r="R42" s="11">
        <f t="shared" si="5"/>
        <v>247.57737133683182</v>
      </c>
      <c r="S42" s="11">
        <f t="shared" si="5"/>
        <v>347.90581109797051</v>
      </c>
      <c r="T42" s="11">
        <f t="shared" si="6"/>
        <v>595.4831824348023</v>
      </c>
      <c r="U42" s="10"/>
      <c r="V42" s="12">
        <v>1.5</v>
      </c>
      <c r="W42" s="12">
        <f t="shared" si="7"/>
        <v>893.22477365220345</v>
      </c>
    </row>
    <row r="43" spans="1:23" x14ac:dyDescent="0.25">
      <c r="A43" s="4">
        <v>36</v>
      </c>
      <c r="B43" s="4">
        <f t="shared" si="0"/>
        <v>262</v>
      </c>
      <c r="C43" s="4">
        <v>65</v>
      </c>
      <c r="D43" s="4">
        <v>197</v>
      </c>
      <c r="E43" s="4">
        <f t="shared" si="1"/>
        <v>637</v>
      </c>
      <c r="F43" s="4">
        <v>325</v>
      </c>
      <c r="G43" s="4">
        <v>312</v>
      </c>
      <c r="I43" s="4">
        <v>36</v>
      </c>
      <c r="J43" s="4">
        <f t="shared" si="2"/>
        <v>325</v>
      </c>
      <c r="K43" s="4">
        <f t="shared" si="2"/>
        <v>312</v>
      </c>
      <c r="L43" s="4">
        <f t="shared" si="3"/>
        <v>65</v>
      </c>
      <c r="M43" s="4">
        <f t="shared" si="3"/>
        <v>197</v>
      </c>
      <c r="N43" s="11">
        <f t="shared" si="4"/>
        <v>0.2</v>
      </c>
      <c r="O43" s="11">
        <f t="shared" si="4"/>
        <v>0.63141025641025639</v>
      </c>
      <c r="P43" s="11">
        <v>0.60655592038352579</v>
      </c>
      <c r="Q43" s="11">
        <v>1.0105511182123841</v>
      </c>
      <c r="R43" s="11">
        <f t="shared" si="5"/>
        <v>197.13067412464588</v>
      </c>
      <c r="S43" s="11">
        <f t="shared" si="5"/>
        <v>315.29194888226385</v>
      </c>
      <c r="T43" s="11">
        <f t="shared" si="6"/>
        <v>512.4226230069097</v>
      </c>
      <c r="U43" s="10"/>
      <c r="V43" s="12">
        <v>1.5</v>
      </c>
      <c r="W43" s="12">
        <f t="shared" si="7"/>
        <v>768.6339345103645</v>
      </c>
    </row>
    <row r="44" spans="1:23" x14ac:dyDescent="0.25">
      <c r="A44" s="4">
        <v>37</v>
      </c>
      <c r="B44" s="4">
        <f t="shared" si="0"/>
        <v>280</v>
      </c>
      <c r="C44" s="4">
        <v>86</v>
      </c>
      <c r="D44" s="4">
        <v>194</v>
      </c>
      <c r="E44" s="4">
        <f t="shared" si="1"/>
        <v>559</v>
      </c>
      <c r="F44" s="4">
        <v>293</v>
      </c>
      <c r="G44" s="4">
        <v>266</v>
      </c>
      <c r="I44" s="4">
        <v>37</v>
      </c>
      <c r="J44" s="4">
        <f t="shared" si="2"/>
        <v>293</v>
      </c>
      <c r="K44" s="4">
        <f t="shared" si="2"/>
        <v>266</v>
      </c>
      <c r="L44" s="4">
        <f t="shared" si="3"/>
        <v>86</v>
      </c>
      <c r="M44" s="4">
        <f t="shared" si="3"/>
        <v>194</v>
      </c>
      <c r="N44" s="11">
        <f t="shared" si="4"/>
        <v>0.29351535836177473</v>
      </c>
      <c r="O44" s="11">
        <f t="shared" si="4"/>
        <v>0.72932330827067671</v>
      </c>
      <c r="P44" s="11">
        <v>0.59978615147079384</v>
      </c>
      <c r="Q44" s="11">
        <v>0.95662031297205785</v>
      </c>
      <c r="R44" s="11">
        <f t="shared" si="5"/>
        <v>175.73734238094261</v>
      </c>
      <c r="S44" s="11">
        <f t="shared" si="5"/>
        <v>254.46100325056739</v>
      </c>
      <c r="T44" s="11">
        <f t="shared" si="6"/>
        <v>430.19834563150999</v>
      </c>
      <c r="U44" s="10"/>
      <c r="V44" s="12">
        <v>1.5</v>
      </c>
      <c r="W44" s="12">
        <f t="shared" si="7"/>
        <v>645.29751844726502</v>
      </c>
    </row>
    <row r="45" spans="1:23" x14ac:dyDescent="0.25">
      <c r="A45" s="4">
        <v>38</v>
      </c>
      <c r="B45" s="4">
        <f t="shared" si="0"/>
        <v>277</v>
      </c>
      <c r="C45" s="4">
        <v>69</v>
      </c>
      <c r="D45" s="4">
        <v>208</v>
      </c>
      <c r="E45" s="4">
        <f t="shared" si="1"/>
        <v>583</v>
      </c>
      <c r="F45" s="4">
        <v>295</v>
      </c>
      <c r="G45" s="4">
        <v>288</v>
      </c>
      <c r="I45" s="4">
        <v>38</v>
      </c>
      <c r="J45" s="4">
        <f t="shared" si="2"/>
        <v>295</v>
      </c>
      <c r="K45" s="4">
        <f t="shared" si="2"/>
        <v>288</v>
      </c>
      <c r="L45" s="4">
        <f t="shared" si="3"/>
        <v>69</v>
      </c>
      <c r="M45" s="4">
        <f t="shared" si="3"/>
        <v>208</v>
      </c>
      <c r="N45" s="11">
        <f t="shared" si="4"/>
        <v>0.23389830508474577</v>
      </c>
      <c r="O45" s="11">
        <f t="shared" si="4"/>
        <v>0.72222222222222221</v>
      </c>
      <c r="P45" s="11">
        <v>0.60597011531232248</v>
      </c>
      <c r="Q45" s="11">
        <v>0.92592650373408036</v>
      </c>
      <c r="R45" s="11">
        <f t="shared" si="5"/>
        <v>178.76118401713512</v>
      </c>
      <c r="S45" s="11">
        <f t="shared" si="5"/>
        <v>266.66683307541513</v>
      </c>
      <c r="T45" s="11">
        <f t="shared" si="6"/>
        <v>445.42801709255025</v>
      </c>
      <c r="U45" s="10"/>
      <c r="V45" s="12">
        <v>1.5</v>
      </c>
      <c r="W45" s="12">
        <f t="shared" si="7"/>
        <v>668.14202563882532</v>
      </c>
    </row>
    <row r="46" spans="1:23" x14ac:dyDescent="0.25">
      <c r="A46" s="4">
        <v>39</v>
      </c>
      <c r="B46" s="4">
        <f t="shared" si="0"/>
        <v>288</v>
      </c>
      <c r="C46" s="4">
        <v>107</v>
      </c>
      <c r="D46" s="4">
        <v>181</v>
      </c>
      <c r="E46" s="4">
        <f t="shared" si="1"/>
        <v>570</v>
      </c>
      <c r="F46" s="4">
        <v>291</v>
      </c>
      <c r="G46" s="4">
        <v>279</v>
      </c>
      <c r="I46" s="4">
        <v>39</v>
      </c>
      <c r="J46" s="4">
        <f t="shared" si="2"/>
        <v>291</v>
      </c>
      <c r="K46" s="4">
        <f t="shared" si="2"/>
        <v>279</v>
      </c>
      <c r="L46" s="4">
        <f t="shared" si="3"/>
        <v>107</v>
      </c>
      <c r="M46" s="4">
        <f t="shared" si="3"/>
        <v>181</v>
      </c>
      <c r="N46" s="11">
        <f t="shared" si="4"/>
        <v>0.36769759450171824</v>
      </c>
      <c r="O46" s="11">
        <f t="shared" si="4"/>
        <v>0.64874551971326166</v>
      </c>
      <c r="P46" s="11">
        <v>0.61642065468063612</v>
      </c>
      <c r="Q46" s="11">
        <v>0.91131415125979687</v>
      </c>
      <c r="R46" s="11">
        <f t="shared" si="5"/>
        <v>179.3784105120651</v>
      </c>
      <c r="S46" s="11">
        <f t="shared" si="5"/>
        <v>254.25664820148333</v>
      </c>
      <c r="T46" s="11">
        <f t="shared" si="6"/>
        <v>433.63505871354846</v>
      </c>
      <c r="U46" s="10"/>
      <c r="V46" s="12">
        <v>1.5</v>
      </c>
      <c r="W46" s="12">
        <f t="shared" si="7"/>
        <v>650.45258807032269</v>
      </c>
    </row>
    <row r="47" spans="1:23" x14ac:dyDescent="0.25">
      <c r="A47" s="4">
        <v>40</v>
      </c>
      <c r="B47" s="4">
        <f t="shared" si="0"/>
        <v>289</v>
      </c>
      <c r="C47" s="4">
        <v>107</v>
      </c>
      <c r="D47" s="4">
        <v>182</v>
      </c>
      <c r="E47" s="4">
        <f t="shared" si="1"/>
        <v>545</v>
      </c>
      <c r="F47" s="4">
        <v>282</v>
      </c>
      <c r="G47" s="4">
        <v>263</v>
      </c>
      <c r="I47" s="4">
        <v>40</v>
      </c>
      <c r="J47" s="4">
        <f t="shared" si="2"/>
        <v>282</v>
      </c>
      <c r="K47" s="4">
        <f t="shared" si="2"/>
        <v>263</v>
      </c>
      <c r="L47" s="4">
        <f t="shared" si="3"/>
        <v>107</v>
      </c>
      <c r="M47" s="4">
        <f t="shared" si="3"/>
        <v>182</v>
      </c>
      <c r="N47" s="11">
        <f t="shared" si="4"/>
        <v>0.37943262411347517</v>
      </c>
      <c r="O47" s="11">
        <f t="shared" si="4"/>
        <v>0.69201520912547532</v>
      </c>
      <c r="P47" s="11">
        <v>0.61330615782276487</v>
      </c>
      <c r="Q47" s="11">
        <v>0.88701493863821812</v>
      </c>
      <c r="R47" s="11">
        <f t="shared" si="5"/>
        <v>172.95233650601969</v>
      </c>
      <c r="S47" s="11">
        <f t="shared" si="5"/>
        <v>233.28492886185137</v>
      </c>
      <c r="T47" s="11">
        <f t="shared" si="6"/>
        <v>406.23726536787103</v>
      </c>
      <c r="U47" s="10"/>
      <c r="V47" s="12">
        <v>1.5</v>
      </c>
      <c r="W47" s="12">
        <f t="shared" si="7"/>
        <v>609.35589805180655</v>
      </c>
    </row>
    <row r="48" spans="1:23" x14ac:dyDescent="0.25">
      <c r="A48" s="4">
        <v>41</v>
      </c>
      <c r="B48" s="4">
        <f t="shared" si="0"/>
        <v>262</v>
      </c>
      <c r="C48" s="4">
        <v>103</v>
      </c>
      <c r="D48" s="4">
        <v>159</v>
      </c>
      <c r="E48" s="4">
        <f t="shared" si="1"/>
        <v>496</v>
      </c>
      <c r="F48" s="4">
        <v>255</v>
      </c>
      <c r="G48" s="4">
        <v>241</v>
      </c>
      <c r="I48" s="4">
        <v>41</v>
      </c>
      <c r="J48" s="4">
        <f t="shared" si="2"/>
        <v>255</v>
      </c>
      <c r="K48" s="4">
        <f t="shared" si="2"/>
        <v>241</v>
      </c>
      <c r="L48" s="4">
        <f t="shared" si="3"/>
        <v>103</v>
      </c>
      <c r="M48" s="4">
        <f t="shared" si="3"/>
        <v>159</v>
      </c>
      <c r="N48" s="11">
        <f t="shared" si="4"/>
        <v>0.40392156862745099</v>
      </c>
      <c r="O48" s="11">
        <f t="shared" si="4"/>
        <v>0.65975103734439833</v>
      </c>
      <c r="P48" s="11">
        <v>0.61228469738094793</v>
      </c>
      <c r="Q48" s="11">
        <v>0.83974875521100145</v>
      </c>
      <c r="R48" s="11">
        <f t="shared" si="5"/>
        <v>156.13259783214173</v>
      </c>
      <c r="S48" s="11">
        <f t="shared" si="5"/>
        <v>202.37945000585134</v>
      </c>
      <c r="T48" s="11">
        <f t="shared" si="6"/>
        <v>358.51204783799307</v>
      </c>
      <c r="U48" s="10"/>
      <c r="V48" s="12">
        <v>1.5</v>
      </c>
      <c r="W48" s="12">
        <f t="shared" si="7"/>
        <v>537.76807175698957</v>
      </c>
    </row>
    <row r="49" spans="1:23" x14ac:dyDescent="0.25">
      <c r="A49" s="4">
        <v>42</v>
      </c>
      <c r="B49" s="4">
        <f t="shared" si="0"/>
        <v>229</v>
      </c>
      <c r="C49" s="4">
        <v>74</v>
      </c>
      <c r="D49" s="4">
        <v>155</v>
      </c>
      <c r="E49" s="4">
        <f t="shared" si="1"/>
        <v>531</v>
      </c>
      <c r="F49" s="4">
        <v>270</v>
      </c>
      <c r="G49" s="4">
        <v>261</v>
      </c>
      <c r="I49" s="4">
        <v>42</v>
      </c>
      <c r="J49" s="4">
        <f t="shared" si="2"/>
        <v>270</v>
      </c>
      <c r="K49" s="4">
        <f t="shared" si="2"/>
        <v>261</v>
      </c>
      <c r="L49" s="4">
        <f t="shared" si="3"/>
        <v>74</v>
      </c>
      <c r="M49" s="4">
        <f t="shared" si="3"/>
        <v>155</v>
      </c>
      <c r="N49" s="11">
        <f t="shared" si="4"/>
        <v>0.27407407407407408</v>
      </c>
      <c r="O49" s="11">
        <f t="shared" si="4"/>
        <v>0.5938697318007663</v>
      </c>
      <c r="P49" s="11">
        <v>0.6260205947511801</v>
      </c>
      <c r="Q49" s="11">
        <v>0.86800450568268084</v>
      </c>
      <c r="R49" s="11">
        <f t="shared" si="5"/>
        <v>169.02556058281863</v>
      </c>
      <c r="S49" s="11">
        <f t="shared" si="5"/>
        <v>226.54917598317971</v>
      </c>
      <c r="T49" s="11">
        <f t="shared" si="6"/>
        <v>395.57473656599836</v>
      </c>
      <c r="U49" s="10"/>
      <c r="V49" s="12">
        <v>1.5</v>
      </c>
      <c r="W49" s="12">
        <f t="shared" si="7"/>
        <v>593.36210484899755</v>
      </c>
    </row>
    <row r="50" spans="1:23" x14ac:dyDescent="0.25">
      <c r="A50" s="4">
        <v>43</v>
      </c>
      <c r="B50" s="4">
        <f t="shared" si="0"/>
        <v>278</v>
      </c>
      <c r="C50" s="4">
        <v>89</v>
      </c>
      <c r="D50" s="4">
        <v>189</v>
      </c>
      <c r="E50" s="4">
        <f t="shared" si="1"/>
        <v>537</v>
      </c>
      <c r="F50" s="4">
        <v>270</v>
      </c>
      <c r="G50" s="4">
        <v>267</v>
      </c>
      <c r="I50" s="4">
        <v>43</v>
      </c>
      <c r="J50" s="4">
        <f t="shared" si="2"/>
        <v>270</v>
      </c>
      <c r="K50" s="4">
        <f t="shared" si="2"/>
        <v>267</v>
      </c>
      <c r="L50" s="4">
        <f t="shared" si="3"/>
        <v>89</v>
      </c>
      <c r="M50" s="4">
        <f t="shared" si="3"/>
        <v>189</v>
      </c>
      <c r="N50" s="11">
        <f t="shared" si="4"/>
        <v>0.32962962962962961</v>
      </c>
      <c r="O50" s="11">
        <f t="shared" si="4"/>
        <v>0.7078651685393258</v>
      </c>
      <c r="P50" s="11">
        <v>0.64076101133899688</v>
      </c>
      <c r="Q50" s="11">
        <v>0.85112427433619797</v>
      </c>
      <c r="R50" s="11">
        <f t="shared" si="5"/>
        <v>173.00547306152916</v>
      </c>
      <c r="S50" s="11">
        <f t="shared" si="5"/>
        <v>227.25018124776486</v>
      </c>
      <c r="T50" s="11">
        <f t="shared" si="6"/>
        <v>400.25565430929402</v>
      </c>
      <c r="U50" s="10"/>
      <c r="V50" s="12">
        <v>1.5</v>
      </c>
      <c r="W50" s="12">
        <f t="shared" si="7"/>
        <v>600.38348146394105</v>
      </c>
    </row>
    <row r="51" spans="1:23" x14ac:dyDescent="0.25">
      <c r="A51" s="4">
        <v>44</v>
      </c>
      <c r="B51" s="4">
        <f t="shared" si="0"/>
        <v>255</v>
      </c>
      <c r="C51" s="4">
        <v>92</v>
      </c>
      <c r="D51" s="4">
        <v>163</v>
      </c>
      <c r="E51" s="4">
        <f t="shared" si="1"/>
        <v>510</v>
      </c>
      <c r="F51" s="4">
        <v>267</v>
      </c>
      <c r="G51" s="4">
        <v>243</v>
      </c>
      <c r="I51" s="4">
        <v>44</v>
      </c>
      <c r="J51" s="4">
        <f t="shared" si="2"/>
        <v>267</v>
      </c>
      <c r="K51" s="4">
        <f t="shared" si="2"/>
        <v>243</v>
      </c>
      <c r="L51" s="4">
        <f t="shared" si="3"/>
        <v>92</v>
      </c>
      <c r="M51" s="4">
        <f t="shared" si="3"/>
        <v>163</v>
      </c>
      <c r="N51" s="11">
        <f t="shared" si="4"/>
        <v>0.34456928838951312</v>
      </c>
      <c r="O51" s="11">
        <f t="shared" si="4"/>
        <v>0.67078189300411528</v>
      </c>
      <c r="P51" s="11">
        <v>0.66042510583069947</v>
      </c>
      <c r="Q51" s="11">
        <v>0.87970695186774062</v>
      </c>
      <c r="R51" s="11">
        <f t="shared" si="5"/>
        <v>176.33350325679675</v>
      </c>
      <c r="S51" s="11">
        <f t="shared" si="5"/>
        <v>213.76878930386096</v>
      </c>
      <c r="T51" s="11">
        <f t="shared" si="6"/>
        <v>390.1022925606577</v>
      </c>
      <c r="U51" s="10"/>
      <c r="V51" s="12">
        <v>1.5</v>
      </c>
      <c r="W51" s="12">
        <f t="shared" si="7"/>
        <v>585.15343884098661</v>
      </c>
    </row>
    <row r="52" spans="1:23" x14ac:dyDescent="0.25">
      <c r="A52" s="4">
        <v>45</v>
      </c>
      <c r="B52" s="4">
        <f t="shared" si="0"/>
        <v>263</v>
      </c>
      <c r="C52" s="4">
        <v>101</v>
      </c>
      <c r="D52" s="4">
        <v>162</v>
      </c>
      <c r="E52" s="4">
        <f t="shared" si="1"/>
        <v>513</v>
      </c>
      <c r="F52" s="4">
        <v>259</v>
      </c>
      <c r="G52" s="4">
        <v>254</v>
      </c>
      <c r="I52" s="4">
        <v>45</v>
      </c>
      <c r="J52" s="4">
        <f t="shared" si="2"/>
        <v>259</v>
      </c>
      <c r="K52" s="4">
        <f t="shared" si="2"/>
        <v>254</v>
      </c>
      <c r="L52" s="4">
        <f t="shared" si="3"/>
        <v>101</v>
      </c>
      <c r="M52" s="4">
        <f t="shared" si="3"/>
        <v>162</v>
      </c>
      <c r="N52" s="11">
        <f t="shared" si="4"/>
        <v>0.38996138996138996</v>
      </c>
      <c r="O52" s="11">
        <f t="shared" si="4"/>
        <v>0.63779527559055116</v>
      </c>
      <c r="P52" s="11">
        <v>0.69998427445588951</v>
      </c>
      <c r="Q52" s="11">
        <v>0.92371911602581858</v>
      </c>
      <c r="R52" s="11">
        <f t="shared" si="5"/>
        <v>181.29592708407537</v>
      </c>
      <c r="S52" s="11">
        <f t="shared" si="5"/>
        <v>234.62465547055791</v>
      </c>
      <c r="T52" s="11">
        <f t="shared" si="6"/>
        <v>415.92058255463326</v>
      </c>
      <c r="U52" s="10"/>
      <c r="V52" s="12">
        <v>1.5</v>
      </c>
      <c r="W52" s="12">
        <f t="shared" si="7"/>
        <v>623.88087383194988</v>
      </c>
    </row>
    <row r="53" spans="1:23" x14ac:dyDescent="0.25">
      <c r="A53" s="4">
        <v>46</v>
      </c>
      <c r="B53" s="4">
        <f t="shared" si="0"/>
        <v>268</v>
      </c>
      <c r="C53" s="4">
        <v>117</v>
      </c>
      <c r="D53" s="4">
        <v>151</v>
      </c>
      <c r="E53" s="4">
        <f t="shared" si="1"/>
        <v>521</v>
      </c>
      <c r="F53" s="4">
        <v>285</v>
      </c>
      <c r="G53" s="4">
        <v>236</v>
      </c>
      <c r="I53" s="4">
        <v>46</v>
      </c>
      <c r="J53" s="4">
        <f t="shared" si="2"/>
        <v>285</v>
      </c>
      <c r="K53" s="4">
        <f t="shared" si="2"/>
        <v>236</v>
      </c>
      <c r="L53" s="4">
        <f t="shared" si="3"/>
        <v>117</v>
      </c>
      <c r="M53" s="4">
        <f t="shared" si="3"/>
        <v>151</v>
      </c>
      <c r="N53" s="11">
        <f t="shared" si="4"/>
        <v>0.41052631578947368</v>
      </c>
      <c r="O53" s="11">
        <f t="shared" si="4"/>
        <v>0.63983050847457623</v>
      </c>
      <c r="P53" s="11">
        <v>0.71374457905217825</v>
      </c>
      <c r="Q53" s="11">
        <v>0.93715367811014727</v>
      </c>
      <c r="R53" s="11">
        <f t="shared" si="5"/>
        <v>203.41720502987081</v>
      </c>
      <c r="S53" s="11">
        <f t="shared" si="5"/>
        <v>221.16826803399476</v>
      </c>
      <c r="T53" s="11">
        <f t="shared" si="6"/>
        <v>424.58547306386561</v>
      </c>
      <c r="U53" s="10"/>
      <c r="V53" s="12">
        <v>1.5</v>
      </c>
      <c r="W53" s="12">
        <f t="shared" si="7"/>
        <v>636.87820959579835</v>
      </c>
    </row>
    <row r="54" spans="1:23" x14ac:dyDescent="0.25">
      <c r="A54" s="4">
        <v>47</v>
      </c>
      <c r="B54" s="4">
        <f t="shared" si="0"/>
        <v>296</v>
      </c>
      <c r="C54" s="4">
        <v>123</v>
      </c>
      <c r="D54" s="4">
        <v>173</v>
      </c>
      <c r="E54" s="4">
        <f t="shared" si="1"/>
        <v>468</v>
      </c>
      <c r="F54" s="4">
        <v>258</v>
      </c>
      <c r="G54" s="4">
        <v>210</v>
      </c>
      <c r="I54" s="4">
        <v>47</v>
      </c>
      <c r="J54" s="4">
        <f t="shared" si="2"/>
        <v>258</v>
      </c>
      <c r="K54" s="4">
        <f t="shared" si="2"/>
        <v>210</v>
      </c>
      <c r="L54" s="4">
        <f t="shared" si="3"/>
        <v>123</v>
      </c>
      <c r="M54" s="4">
        <f t="shared" si="3"/>
        <v>173</v>
      </c>
      <c r="N54" s="11">
        <f t="shared" si="4"/>
        <v>0.47674418604651164</v>
      </c>
      <c r="O54" s="11">
        <f t="shared" si="4"/>
        <v>0.82380952380952377</v>
      </c>
      <c r="P54" s="11">
        <v>0.70957120579089916</v>
      </c>
      <c r="Q54" s="11">
        <v>0.96095456815730074</v>
      </c>
      <c r="R54" s="11">
        <f t="shared" si="5"/>
        <v>183.06937109405197</v>
      </c>
      <c r="S54" s="11">
        <f t="shared" si="5"/>
        <v>201.80045931303314</v>
      </c>
      <c r="T54" s="11">
        <f t="shared" si="6"/>
        <v>384.86983040708515</v>
      </c>
      <c r="U54" s="10"/>
      <c r="V54" s="12">
        <v>1.5</v>
      </c>
      <c r="W54" s="12">
        <f t="shared" si="7"/>
        <v>577.30474561062772</v>
      </c>
    </row>
    <row r="55" spans="1:23" x14ac:dyDescent="0.25">
      <c r="A55" s="4">
        <v>48</v>
      </c>
      <c r="B55" s="4">
        <f t="shared" si="0"/>
        <v>256</v>
      </c>
      <c r="C55" s="4">
        <v>86</v>
      </c>
      <c r="D55" s="4">
        <v>170</v>
      </c>
      <c r="E55" s="4">
        <f t="shared" si="1"/>
        <v>492</v>
      </c>
      <c r="F55" s="4">
        <v>278</v>
      </c>
      <c r="G55" s="4">
        <v>214</v>
      </c>
      <c r="I55" s="4">
        <v>48</v>
      </c>
      <c r="J55" s="4">
        <f t="shared" si="2"/>
        <v>278</v>
      </c>
      <c r="K55" s="4">
        <f t="shared" si="2"/>
        <v>214</v>
      </c>
      <c r="L55" s="4">
        <f t="shared" si="3"/>
        <v>86</v>
      </c>
      <c r="M55" s="4">
        <f t="shared" si="3"/>
        <v>170</v>
      </c>
      <c r="N55" s="11">
        <f t="shared" si="4"/>
        <v>0.30935251798561153</v>
      </c>
      <c r="O55" s="11">
        <f t="shared" si="4"/>
        <v>0.79439252336448596</v>
      </c>
      <c r="P55" s="11">
        <v>0.7440311369659548</v>
      </c>
      <c r="Q55" s="11">
        <v>1.0230691364465334</v>
      </c>
      <c r="R55" s="11">
        <f t="shared" si="5"/>
        <v>206.84065607653542</v>
      </c>
      <c r="S55" s="11">
        <f t="shared" si="5"/>
        <v>218.93679519955816</v>
      </c>
      <c r="T55" s="11">
        <f t="shared" si="6"/>
        <v>425.77745127609359</v>
      </c>
      <c r="U55" s="10"/>
      <c r="V55" s="12">
        <v>1.5</v>
      </c>
      <c r="W55" s="12">
        <f t="shared" si="7"/>
        <v>638.66617691414035</v>
      </c>
    </row>
    <row r="56" spans="1:23" x14ac:dyDescent="0.25">
      <c r="A56" s="4">
        <v>49</v>
      </c>
      <c r="B56" s="4">
        <f t="shared" si="0"/>
        <v>260</v>
      </c>
      <c r="C56" s="4">
        <v>85</v>
      </c>
      <c r="D56" s="4">
        <v>175</v>
      </c>
      <c r="E56" s="4">
        <f t="shared" si="1"/>
        <v>485</v>
      </c>
      <c r="F56" s="4">
        <v>235</v>
      </c>
      <c r="G56" s="4">
        <v>250</v>
      </c>
      <c r="I56" s="4">
        <v>49</v>
      </c>
      <c r="J56" s="4">
        <f t="shared" si="2"/>
        <v>235</v>
      </c>
      <c r="K56" s="4">
        <f t="shared" si="2"/>
        <v>250</v>
      </c>
      <c r="L56" s="4">
        <f t="shared" si="3"/>
        <v>85</v>
      </c>
      <c r="M56" s="4">
        <f t="shared" si="3"/>
        <v>175</v>
      </c>
      <c r="N56" s="11">
        <f t="shared" si="4"/>
        <v>0.36170212765957449</v>
      </c>
      <c r="O56" s="11">
        <f t="shared" si="4"/>
        <v>0.7</v>
      </c>
      <c r="P56" s="11">
        <v>0.74849597939908963</v>
      </c>
      <c r="Q56" s="11">
        <v>1.0565418784010974</v>
      </c>
      <c r="R56" s="11">
        <f t="shared" si="5"/>
        <v>175.89655515878607</v>
      </c>
      <c r="S56" s="11">
        <f t="shared" si="5"/>
        <v>264.13546960027435</v>
      </c>
      <c r="T56" s="11">
        <f t="shared" si="6"/>
        <v>440.03202475906039</v>
      </c>
      <c r="U56" s="10"/>
      <c r="V56" s="12">
        <v>1.5</v>
      </c>
      <c r="W56" s="12">
        <f t="shared" si="7"/>
        <v>660.04803713859064</v>
      </c>
    </row>
    <row r="57" spans="1:23" x14ac:dyDescent="0.25">
      <c r="A57" s="4">
        <v>50</v>
      </c>
      <c r="B57" s="4">
        <f t="shared" si="0"/>
        <v>229</v>
      </c>
      <c r="C57" s="4">
        <v>102</v>
      </c>
      <c r="D57" s="4">
        <v>127</v>
      </c>
      <c r="E57" s="4">
        <f t="shared" si="1"/>
        <v>437</v>
      </c>
      <c r="F57" s="4">
        <v>242</v>
      </c>
      <c r="G57" s="4">
        <v>195</v>
      </c>
      <c r="I57" s="4">
        <v>50</v>
      </c>
      <c r="J57" s="4">
        <f t="shared" si="2"/>
        <v>242</v>
      </c>
      <c r="K57" s="4">
        <f t="shared" si="2"/>
        <v>195</v>
      </c>
      <c r="L57" s="4">
        <f t="shared" si="3"/>
        <v>102</v>
      </c>
      <c r="M57" s="4">
        <f t="shared" si="3"/>
        <v>127</v>
      </c>
      <c r="N57" s="11">
        <f t="shared" si="4"/>
        <v>0.42148760330578511</v>
      </c>
      <c r="O57" s="11">
        <f t="shared" si="4"/>
        <v>0.6512820512820513</v>
      </c>
      <c r="P57" s="11">
        <v>0.81022386193750051</v>
      </c>
      <c r="Q57" s="11">
        <v>1.1393999018403396</v>
      </c>
      <c r="R57" s="11">
        <f t="shared" si="5"/>
        <v>196.07417458887511</v>
      </c>
      <c r="S57" s="11">
        <f t="shared" si="5"/>
        <v>222.18298085886622</v>
      </c>
      <c r="T57" s="11">
        <f t="shared" si="6"/>
        <v>418.2571554477413</v>
      </c>
      <c r="U57" s="10"/>
      <c r="V57" s="12">
        <v>1.5</v>
      </c>
      <c r="W57" s="12">
        <f t="shared" si="7"/>
        <v>627.38573317161195</v>
      </c>
    </row>
    <row r="58" spans="1:23" x14ac:dyDescent="0.25">
      <c r="A58" s="4">
        <v>51</v>
      </c>
      <c r="B58" s="4">
        <f t="shared" si="0"/>
        <v>276</v>
      </c>
      <c r="C58" s="4">
        <v>112</v>
      </c>
      <c r="D58" s="4">
        <v>164</v>
      </c>
      <c r="E58" s="4">
        <f t="shared" si="1"/>
        <v>437</v>
      </c>
      <c r="F58" s="4">
        <v>237</v>
      </c>
      <c r="G58" s="4">
        <v>200</v>
      </c>
      <c r="I58" s="4">
        <v>51</v>
      </c>
      <c r="J58" s="4">
        <f t="shared" si="2"/>
        <v>237</v>
      </c>
      <c r="K58" s="4">
        <f t="shared" si="2"/>
        <v>200</v>
      </c>
      <c r="L58" s="4">
        <f t="shared" si="3"/>
        <v>112</v>
      </c>
      <c r="M58" s="4">
        <f t="shared" si="3"/>
        <v>164</v>
      </c>
      <c r="N58" s="11">
        <f t="shared" si="4"/>
        <v>0.47257383966244726</v>
      </c>
      <c r="O58" s="11">
        <f t="shared" si="4"/>
        <v>0.82</v>
      </c>
      <c r="P58" s="11">
        <v>0.81367301307363182</v>
      </c>
      <c r="Q58" s="11">
        <v>1.1530135177653216</v>
      </c>
      <c r="R58" s="11">
        <f t="shared" si="5"/>
        <v>192.84050409845074</v>
      </c>
      <c r="S58" s="11">
        <f t="shared" si="5"/>
        <v>230.60270355306432</v>
      </c>
      <c r="T58" s="11">
        <f t="shared" si="6"/>
        <v>423.44320765151508</v>
      </c>
      <c r="U58" s="10"/>
      <c r="V58" s="12">
        <v>1.5</v>
      </c>
      <c r="W58" s="12">
        <f t="shared" si="7"/>
        <v>635.16481147727268</v>
      </c>
    </row>
    <row r="59" spans="1:23" x14ac:dyDescent="0.25">
      <c r="A59" s="4">
        <v>52</v>
      </c>
      <c r="B59" s="4">
        <f t="shared" si="0"/>
        <v>337</v>
      </c>
      <c r="C59" s="4">
        <v>121</v>
      </c>
      <c r="D59" s="4">
        <v>216</v>
      </c>
      <c r="E59" s="4">
        <f t="shared" si="1"/>
        <v>417</v>
      </c>
      <c r="F59" s="4">
        <v>233</v>
      </c>
      <c r="G59" s="4">
        <v>184</v>
      </c>
      <c r="I59" s="4">
        <v>52</v>
      </c>
      <c r="J59" s="4">
        <f t="shared" si="2"/>
        <v>233</v>
      </c>
      <c r="K59" s="4">
        <f t="shared" si="2"/>
        <v>184</v>
      </c>
      <c r="L59" s="4">
        <f t="shared" si="3"/>
        <v>121</v>
      </c>
      <c r="M59" s="4">
        <f t="shared" si="3"/>
        <v>216</v>
      </c>
      <c r="N59" s="11">
        <f t="shared" si="4"/>
        <v>0.51931330472102999</v>
      </c>
      <c r="O59" s="11">
        <f t="shared" si="4"/>
        <v>1.173913043478261</v>
      </c>
      <c r="P59" s="11">
        <v>0.85165234173000193</v>
      </c>
      <c r="Q59" s="11">
        <v>1.2100723070650909</v>
      </c>
      <c r="R59" s="11">
        <f t="shared" si="5"/>
        <v>198.43499562309046</v>
      </c>
      <c r="S59" s="11">
        <f t="shared" si="5"/>
        <v>222.65330449997674</v>
      </c>
      <c r="T59" s="11">
        <f t="shared" si="6"/>
        <v>421.0883001230672</v>
      </c>
      <c r="U59" s="10"/>
      <c r="V59" s="12">
        <v>1.5</v>
      </c>
      <c r="W59" s="12">
        <f t="shared" si="7"/>
        <v>631.63245018460077</v>
      </c>
    </row>
    <row r="60" spans="1:23" x14ac:dyDescent="0.25">
      <c r="A60" s="4">
        <v>53</v>
      </c>
      <c r="B60" s="4">
        <f t="shared" si="0"/>
        <v>288</v>
      </c>
      <c r="C60" s="4">
        <v>102</v>
      </c>
      <c r="D60" s="4">
        <v>186</v>
      </c>
      <c r="E60" s="4">
        <f t="shared" si="1"/>
        <v>412</v>
      </c>
      <c r="F60" s="4">
        <v>217</v>
      </c>
      <c r="G60" s="4">
        <v>195</v>
      </c>
      <c r="I60" s="4">
        <v>53</v>
      </c>
      <c r="J60" s="4">
        <f t="shared" si="2"/>
        <v>217</v>
      </c>
      <c r="K60" s="4">
        <f t="shared" si="2"/>
        <v>195</v>
      </c>
      <c r="L60" s="4">
        <f t="shared" si="3"/>
        <v>102</v>
      </c>
      <c r="M60" s="4">
        <f t="shared" si="3"/>
        <v>186</v>
      </c>
      <c r="N60" s="11">
        <f t="shared" si="4"/>
        <v>0.47004608294930877</v>
      </c>
      <c r="O60" s="11">
        <f t="shared" si="4"/>
        <v>0.9538461538461539</v>
      </c>
      <c r="P60" s="11">
        <v>0.93174001358171077</v>
      </c>
      <c r="Q60" s="11">
        <v>1.2611603494686756</v>
      </c>
      <c r="R60" s="11">
        <f t="shared" si="5"/>
        <v>202.18758294723125</v>
      </c>
      <c r="S60" s="11">
        <f t="shared" si="5"/>
        <v>245.92626814639175</v>
      </c>
      <c r="T60" s="11">
        <f t="shared" si="6"/>
        <v>448.113851093623</v>
      </c>
      <c r="U60" s="10"/>
      <c r="V60" s="12">
        <v>1.5</v>
      </c>
      <c r="W60" s="12">
        <f t="shared" si="7"/>
        <v>672.1707766404345</v>
      </c>
    </row>
    <row r="61" spans="1:23" x14ac:dyDescent="0.25">
      <c r="A61" s="4">
        <v>54</v>
      </c>
      <c r="B61" s="4">
        <f t="shared" si="0"/>
        <v>309</v>
      </c>
      <c r="C61" s="4">
        <v>135</v>
      </c>
      <c r="D61" s="4">
        <v>174</v>
      </c>
      <c r="E61" s="4">
        <f t="shared" si="1"/>
        <v>409</v>
      </c>
      <c r="F61" s="4">
        <v>221</v>
      </c>
      <c r="G61" s="4">
        <v>188</v>
      </c>
      <c r="I61" s="4">
        <v>54</v>
      </c>
      <c r="J61" s="4">
        <f t="shared" si="2"/>
        <v>221</v>
      </c>
      <c r="K61" s="4">
        <f t="shared" si="2"/>
        <v>188</v>
      </c>
      <c r="L61" s="4">
        <f t="shared" si="3"/>
        <v>135</v>
      </c>
      <c r="M61" s="4">
        <f t="shared" si="3"/>
        <v>174</v>
      </c>
      <c r="N61" s="11">
        <f t="shared" si="4"/>
        <v>0.61085972850678738</v>
      </c>
      <c r="O61" s="11">
        <f t="shared" si="4"/>
        <v>0.92553191489361697</v>
      </c>
      <c r="P61" s="11">
        <v>0.92092266559408331</v>
      </c>
      <c r="Q61" s="11">
        <v>1.3182937488060882</v>
      </c>
      <c r="R61" s="11">
        <f t="shared" si="5"/>
        <v>203.52390909629241</v>
      </c>
      <c r="S61" s="11">
        <f t="shared" si="5"/>
        <v>247.83922477554458</v>
      </c>
      <c r="T61" s="11">
        <f t="shared" si="6"/>
        <v>451.36313387183702</v>
      </c>
      <c r="U61" s="10"/>
      <c r="V61" s="12">
        <v>1.5</v>
      </c>
      <c r="W61" s="12">
        <f t="shared" si="7"/>
        <v>677.04470080775559</v>
      </c>
    </row>
    <row r="62" spans="1:23" x14ac:dyDescent="0.25">
      <c r="A62" s="4">
        <v>55</v>
      </c>
      <c r="B62" s="4">
        <f t="shared" si="0"/>
        <v>255</v>
      </c>
      <c r="C62" s="4">
        <v>91</v>
      </c>
      <c r="D62" s="4">
        <v>164</v>
      </c>
      <c r="E62" s="4">
        <f t="shared" si="1"/>
        <v>413</v>
      </c>
      <c r="F62" s="4">
        <v>204</v>
      </c>
      <c r="G62" s="4">
        <v>209</v>
      </c>
      <c r="I62" s="4">
        <v>55</v>
      </c>
      <c r="J62" s="4">
        <f t="shared" si="2"/>
        <v>204</v>
      </c>
      <c r="K62" s="4">
        <f t="shared" si="2"/>
        <v>209</v>
      </c>
      <c r="L62" s="4">
        <f t="shared" si="3"/>
        <v>91</v>
      </c>
      <c r="M62" s="4">
        <f t="shared" si="3"/>
        <v>164</v>
      </c>
      <c r="N62" s="11">
        <f t="shared" si="4"/>
        <v>0.44607843137254904</v>
      </c>
      <c r="O62" s="11">
        <f t="shared" si="4"/>
        <v>0.78468899521531099</v>
      </c>
      <c r="P62" s="11">
        <v>1.0412334675330952</v>
      </c>
      <c r="Q62" s="11">
        <v>1.3950602651486743</v>
      </c>
      <c r="R62" s="11">
        <f t="shared" si="5"/>
        <v>212.41162737675143</v>
      </c>
      <c r="S62" s="11">
        <f t="shared" si="5"/>
        <v>291.56759541607295</v>
      </c>
      <c r="T62" s="11">
        <f t="shared" si="6"/>
        <v>503.97922279282437</v>
      </c>
      <c r="U62" s="10"/>
      <c r="V62" s="12">
        <v>1.5</v>
      </c>
      <c r="W62" s="12">
        <f t="shared" si="7"/>
        <v>755.96883418923653</v>
      </c>
    </row>
    <row r="63" spans="1:23" x14ac:dyDescent="0.25">
      <c r="A63" s="4">
        <v>56</v>
      </c>
      <c r="B63" s="4">
        <f t="shared" si="0"/>
        <v>314</v>
      </c>
      <c r="C63" s="4">
        <v>105</v>
      </c>
      <c r="D63" s="4">
        <v>209</v>
      </c>
      <c r="E63" s="4">
        <f t="shared" si="1"/>
        <v>417</v>
      </c>
      <c r="F63" s="4">
        <v>210</v>
      </c>
      <c r="G63" s="4">
        <v>207</v>
      </c>
      <c r="I63" s="4">
        <v>56</v>
      </c>
      <c r="J63" s="4">
        <f t="shared" si="2"/>
        <v>210</v>
      </c>
      <c r="K63" s="4">
        <f t="shared" si="2"/>
        <v>207</v>
      </c>
      <c r="L63" s="4">
        <f t="shared" si="3"/>
        <v>105</v>
      </c>
      <c r="M63" s="4">
        <f t="shared" si="3"/>
        <v>209</v>
      </c>
      <c r="N63" s="11">
        <f t="shared" si="4"/>
        <v>0.5</v>
      </c>
      <c r="O63" s="11">
        <f t="shared" si="4"/>
        <v>1.0096618357487923</v>
      </c>
      <c r="P63" s="11">
        <v>1.0499641130052011</v>
      </c>
      <c r="Q63" s="11">
        <v>1.4152178792825441</v>
      </c>
      <c r="R63" s="11">
        <f t="shared" si="5"/>
        <v>220.49246373109224</v>
      </c>
      <c r="S63" s="11">
        <f t="shared" si="5"/>
        <v>292.95010101148659</v>
      </c>
      <c r="T63" s="11">
        <f t="shared" si="6"/>
        <v>513.44256474257884</v>
      </c>
      <c r="U63" s="10"/>
      <c r="V63" s="12">
        <v>1.5</v>
      </c>
      <c r="W63" s="12">
        <f t="shared" si="7"/>
        <v>770.16384711386831</v>
      </c>
    </row>
    <row r="64" spans="1:23" x14ac:dyDescent="0.25">
      <c r="A64" s="4">
        <v>57</v>
      </c>
      <c r="B64" s="4">
        <f t="shared" si="0"/>
        <v>310</v>
      </c>
      <c r="C64" s="4">
        <v>102</v>
      </c>
      <c r="D64" s="4">
        <v>208</v>
      </c>
      <c r="E64" s="4">
        <f t="shared" si="1"/>
        <v>412</v>
      </c>
      <c r="F64" s="4">
        <v>202</v>
      </c>
      <c r="G64" s="4">
        <v>210</v>
      </c>
      <c r="I64" s="4">
        <v>57</v>
      </c>
      <c r="J64" s="4">
        <f t="shared" si="2"/>
        <v>202</v>
      </c>
      <c r="K64" s="4">
        <f t="shared" si="2"/>
        <v>210</v>
      </c>
      <c r="L64" s="4">
        <f t="shared" si="3"/>
        <v>102</v>
      </c>
      <c r="M64" s="4">
        <f t="shared" si="3"/>
        <v>208</v>
      </c>
      <c r="N64" s="11">
        <f t="shared" si="4"/>
        <v>0.50495049504950495</v>
      </c>
      <c r="O64" s="11">
        <f t="shared" si="4"/>
        <v>0.99047619047619051</v>
      </c>
      <c r="P64" s="11">
        <v>1.0507369184297901</v>
      </c>
      <c r="Q64" s="11">
        <v>1.3747706366442454</v>
      </c>
      <c r="R64" s="11">
        <f t="shared" si="5"/>
        <v>212.24885752281762</v>
      </c>
      <c r="S64" s="11">
        <f t="shared" si="5"/>
        <v>288.70183369529155</v>
      </c>
      <c r="T64" s="11">
        <f t="shared" si="6"/>
        <v>500.95069121810917</v>
      </c>
      <c r="U64" s="10"/>
      <c r="V64" s="12">
        <v>1.5</v>
      </c>
      <c r="W64" s="12">
        <f t="shared" si="7"/>
        <v>751.42603682716378</v>
      </c>
    </row>
    <row r="65" spans="1:23" x14ac:dyDescent="0.25">
      <c r="A65" s="4">
        <v>58</v>
      </c>
      <c r="B65" s="4">
        <f t="shared" si="0"/>
        <v>265</v>
      </c>
      <c r="C65" s="4">
        <v>94</v>
      </c>
      <c r="D65" s="4">
        <v>171</v>
      </c>
      <c r="E65" s="4">
        <f t="shared" si="1"/>
        <v>386</v>
      </c>
      <c r="F65" s="4">
        <v>183</v>
      </c>
      <c r="G65" s="4">
        <v>203</v>
      </c>
      <c r="I65" s="4">
        <v>58</v>
      </c>
      <c r="J65" s="4">
        <f t="shared" si="2"/>
        <v>183</v>
      </c>
      <c r="K65" s="4">
        <f t="shared" si="2"/>
        <v>203</v>
      </c>
      <c r="L65" s="4">
        <f t="shared" si="3"/>
        <v>94</v>
      </c>
      <c r="M65" s="4">
        <f t="shared" si="3"/>
        <v>171</v>
      </c>
      <c r="N65" s="11">
        <f t="shared" si="4"/>
        <v>0.51366120218579236</v>
      </c>
      <c r="O65" s="11">
        <f t="shared" si="4"/>
        <v>0.8423645320197044</v>
      </c>
      <c r="P65" s="11">
        <v>1.1184211227629284</v>
      </c>
      <c r="Q65" s="11">
        <v>1.4083919864026977</v>
      </c>
      <c r="R65" s="11">
        <f t="shared" si="5"/>
        <v>204.6710654656159</v>
      </c>
      <c r="S65" s="11">
        <f t="shared" si="5"/>
        <v>285.90357323974763</v>
      </c>
      <c r="T65" s="11">
        <f t="shared" si="6"/>
        <v>490.57463870536355</v>
      </c>
      <c r="U65" s="10"/>
      <c r="V65" s="12">
        <v>1.5</v>
      </c>
      <c r="W65" s="12">
        <f t="shared" si="7"/>
        <v>735.86195805804527</v>
      </c>
    </row>
    <row r="66" spans="1:23" x14ac:dyDescent="0.25">
      <c r="A66" s="4">
        <v>59</v>
      </c>
      <c r="B66" s="4">
        <f t="shared" si="0"/>
        <v>287</v>
      </c>
      <c r="C66" s="4">
        <v>101</v>
      </c>
      <c r="D66" s="4">
        <v>186</v>
      </c>
      <c r="E66" s="4">
        <f t="shared" si="1"/>
        <v>383</v>
      </c>
      <c r="F66" s="4">
        <v>193</v>
      </c>
      <c r="G66" s="4">
        <v>190</v>
      </c>
      <c r="I66" s="4">
        <v>59</v>
      </c>
      <c r="J66" s="4">
        <f t="shared" si="2"/>
        <v>193</v>
      </c>
      <c r="K66" s="4">
        <f t="shared" si="2"/>
        <v>190</v>
      </c>
      <c r="L66" s="4">
        <f t="shared" si="3"/>
        <v>101</v>
      </c>
      <c r="M66" s="4">
        <f t="shared" si="3"/>
        <v>186</v>
      </c>
      <c r="N66" s="11">
        <f t="shared" si="4"/>
        <v>0.52331606217616577</v>
      </c>
      <c r="O66" s="11">
        <f t="shared" si="4"/>
        <v>0.97894736842105268</v>
      </c>
      <c r="P66" s="11">
        <v>1.1430485410770077</v>
      </c>
      <c r="Q66" s="11">
        <v>1.426226359882137</v>
      </c>
      <c r="R66" s="11">
        <f t="shared" si="5"/>
        <v>220.6083684278625</v>
      </c>
      <c r="S66" s="11">
        <f t="shared" si="5"/>
        <v>270.98300837760604</v>
      </c>
      <c r="T66" s="11">
        <f t="shared" si="6"/>
        <v>491.59137680546854</v>
      </c>
      <c r="U66" s="10"/>
      <c r="V66" s="12">
        <v>1.5</v>
      </c>
      <c r="W66" s="12">
        <f t="shared" si="7"/>
        <v>737.38706520820278</v>
      </c>
    </row>
    <row r="67" spans="1:23" x14ac:dyDescent="0.25">
      <c r="A67" s="4">
        <v>60</v>
      </c>
      <c r="B67" s="4">
        <f t="shared" si="0"/>
        <v>312</v>
      </c>
      <c r="C67" s="4">
        <v>100</v>
      </c>
      <c r="D67" s="4">
        <v>212</v>
      </c>
      <c r="E67" s="4">
        <f t="shared" si="1"/>
        <v>410</v>
      </c>
      <c r="F67" s="4">
        <v>195</v>
      </c>
      <c r="G67" s="4">
        <v>215</v>
      </c>
      <c r="I67" s="4">
        <v>60</v>
      </c>
      <c r="J67" s="4">
        <f t="shared" si="2"/>
        <v>195</v>
      </c>
      <c r="K67" s="4">
        <f t="shared" si="2"/>
        <v>215</v>
      </c>
      <c r="L67" s="4">
        <f t="shared" si="3"/>
        <v>100</v>
      </c>
      <c r="M67" s="4">
        <f t="shared" si="3"/>
        <v>212</v>
      </c>
      <c r="N67" s="11">
        <f t="shared" si="4"/>
        <v>0.51282051282051277</v>
      </c>
      <c r="O67" s="11">
        <f t="shared" si="4"/>
        <v>0.98604651162790702</v>
      </c>
      <c r="P67" s="11">
        <v>1.1825745280936248</v>
      </c>
      <c r="Q67" s="11">
        <v>1.4753573081631239</v>
      </c>
      <c r="R67" s="11">
        <f t="shared" si="5"/>
        <v>230.60203297825686</v>
      </c>
      <c r="S67" s="11">
        <f t="shared" si="5"/>
        <v>317.20182125507165</v>
      </c>
      <c r="T67" s="11">
        <f t="shared" si="6"/>
        <v>547.80385423332848</v>
      </c>
      <c r="U67" s="10"/>
      <c r="V67" s="12">
        <v>1.5</v>
      </c>
      <c r="W67" s="12">
        <f t="shared" si="7"/>
        <v>821.70578134999278</v>
      </c>
    </row>
    <row r="68" spans="1:23" x14ac:dyDescent="0.25">
      <c r="A68" s="4">
        <v>61</v>
      </c>
      <c r="B68" s="4">
        <f t="shared" si="0"/>
        <v>347</v>
      </c>
      <c r="C68" s="4">
        <v>123</v>
      </c>
      <c r="D68" s="4">
        <v>224</v>
      </c>
      <c r="E68" s="4">
        <f t="shared" si="1"/>
        <v>406</v>
      </c>
      <c r="F68" s="4">
        <v>190</v>
      </c>
      <c r="G68" s="4">
        <v>216</v>
      </c>
      <c r="I68" s="4">
        <v>61</v>
      </c>
      <c r="J68" s="4">
        <f t="shared" si="2"/>
        <v>190</v>
      </c>
      <c r="K68" s="4">
        <f t="shared" si="2"/>
        <v>216</v>
      </c>
      <c r="L68" s="4">
        <f t="shared" si="3"/>
        <v>123</v>
      </c>
      <c r="M68" s="4">
        <f t="shared" si="3"/>
        <v>224</v>
      </c>
      <c r="N68" s="11">
        <f t="shared" si="4"/>
        <v>0.64736842105263159</v>
      </c>
      <c r="O68" s="11">
        <f t="shared" si="4"/>
        <v>1.037037037037037</v>
      </c>
      <c r="P68" s="11">
        <v>1.1841142086777496</v>
      </c>
      <c r="Q68" s="11">
        <v>1.4842715059338174</v>
      </c>
      <c r="R68" s="11">
        <f t="shared" si="5"/>
        <v>224.98169964877243</v>
      </c>
      <c r="S68" s="11">
        <f t="shared" si="5"/>
        <v>320.60264528170455</v>
      </c>
      <c r="T68" s="11">
        <f t="shared" si="6"/>
        <v>545.58434493047696</v>
      </c>
      <c r="U68" s="10"/>
      <c r="V68" s="12">
        <v>1.5</v>
      </c>
      <c r="W68" s="12">
        <f t="shared" si="7"/>
        <v>818.37651739571538</v>
      </c>
    </row>
    <row r="69" spans="1:23" x14ac:dyDescent="0.25">
      <c r="A69" s="4">
        <v>62</v>
      </c>
      <c r="B69" s="4">
        <f t="shared" si="0"/>
        <v>306</v>
      </c>
      <c r="C69" s="4">
        <v>137</v>
      </c>
      <c r="D69" s="4">
        <v>169</v>
      </c>
      <c r="E69" s="4">
        <f t="shared" si="1"/>
        <v>406</v>
      </c>
      <c r="F69" s="4">
        <v>208</v>
      </c>
      <c r="G69" s="4">
        <v>198</v>
      </c>
      <c r="I69" s="4">
        <v>62</v>
      </c>
      <c r="J69" s="4">
        <f t="shared" si="2"/>
        <v>208</v>
      </c>
      <c r="K69" s="4">
        <f t="shared" si="2"/>
        <v>198</v>
      </c>
      <c r="L69" s="4">
        <f t="shared" si="3"/>
        <v>137</v>
      </c>
      <c r="M69" s="4">
        <f t="shared" si="3"/>
        <v>169</v>
      </c>
      <c r="N69" s="11">
        <f t="shared" si="4"/>
        <v>0.65865384615384615</v>
      </c>
      <c r="O69" s="11">
        <f t="shared" si="4"/>
        <v>0.85353535353535348</v>
      </c>
      <c r="P69" s="11">
        <v>1.1392912823311809</v>
      </c>
      <c r="Q69" s="11">
        <v>1.4498464913947244</v>
      </c>
      <c r="R69" s="11">
        <f t="shared" si="5"/>
        <v>236.97258672488564</v>
      </c>
      <c r="S69" s="11">
        <f t="shared" si="5"/>
        <v>287.06960529615543</v>
      </c>
      <c r="T69" s="11">
        <f t="shared" si="6"/>
        <v>524.04219202104105</v>
      </c>
      <c r="U69" s="10"/>
      <c r="V69" s="12">
        <v>1.5</v>
      </c>
      <c r="W69" s="12">
        <f t="shared" si="7"/>
        <v>786.06328803156157</v>
      </c>
    </row>
    <row r="70" spans="1:23" x14ac:dyDescent="0.25">
      <c r="A70" s="4">
        <v>63</v>
      </c>
      <c r="B70" s="4">
        <f t="shared" si="0"/>
        <v>276</v>
      </c>
      <c r="C70" s="4">
        <v>109</v>
      </c>
      <c r="D70" s="4">
        <v>167</v>
      </c>
      <c r="E70" s="4">
        <f t="shared" si="1"/>
        <v>372</v>
      </c>
      <c r="F70" s="4">
        <v>183</v>
      </c>
      <c r="G70" s="4">
        <v>189</v>
      </c>
      <c r="I70" s="4">
        <v>63</v>
      </c>
      <c r="J70" s="4">
        <f t="shared" si="2"/>
        <v>183</v>
      </c>
      <c r="K70" s="4">
        <f t="shared" si="2"/>
        <v>189</v>
      </c>
      <c r="L70" s="4">
        <f t="shared" si="3"/>
        <v>109</v>
      </c>
      <c r="M70" s="4">
        <f t="shared" si="3"/>
        <v>167</v>
      </c>
      <c r="N70" s="11">
        <f t="shared" si="4"/>
        <v>0.59562841530054644</v>
      </c>
      <c r="O70" s="11">
        <f t="shared" si="4"/>
        <v>0.8835978835978836</v>
      </c>
      <c r="P70" s="11">
        <v>1.1757656677118211</v>
      </c>
      <c r="Q70" s="11">
        <v>1.5747516223457818</v>
      </c>
      <c r="R70" s="11">
        <f t="shared" si="5"/>
        <v>215.16511719126328</v>
      </c>
      <c r="S70" s="11">
        <f t="shared" si="5"/>
        <v>297.62805662335273</v>
      </c>
      <c r="T70" s="11">
        <f t="shared" si="6"/>
        <v>512.79317381461601</v>
      </c>
      <c r="U70" s="10"/>
      <c r="V70" s="12">
        <v>1.5</v>
      </c>
      <c r="W70" s="12">
        <f t="shared" si="7"/>
        <v>769.18976072192402</v>
      </c>
    </row>
    <row r="71" spans="1:23" x14ac:dyDescent="0.25">
      <c r="A71" s="4">
        <v>64</v>
      </c>
      <c r="B71" s="4">
        <f t="shared" si="0"/>
        <v>259</v>
      </c>
      <c r="C71" s="4">
        <v>93</v>
      </c>
      <c r="D71" s="4">
        <v>166</v>
      </c>
      <c r="E71" s="4">
        <f t="shared" si="1"/>
        <v>353</v>
      </c>
      <c r="F71" s="4">
        <v>159</v>
      </c>
      <c r="G71" s="4">
        <v>194</v>
      </c>
      <c r="I71" s="4">
        <v>64</v>
      </c>
      <c r="J71" s="4">
        <f t="shared" si="2"/>
        <v>159</v>
      </c>
      <c r="K71" s="4">
        <f t="shared" si="2"/>
        <v>194</v>
      </c>
      <c r="L71" s="4">
        <f t="shared" si="3"/>
        <v>93</v>
      </c>
      <c r="M71" s="4">
        <f t="shared" si="3"/>
        <v>166</v>
      </c>
      <c r="N71" s="11">
        <f t="shared" si="4"/>
        <v>0.58490566037735847</v>
      </c>
      <c r="O71" s="11">
        <f t="shared" si="4"/>
        <v>0.85567010309278346</v>
      </c>
      <c r="P71" s="11">
        <v>1.091953722728787</v>
      </c>
      <c r="Q71" s="11">
        <v>1.482105702636932</v>
      </c>
      <c r="R71" s="11">
        <f t="shared" si="5"/>
        <v>173.62064191387714</v>
      </c>
      <c r="S71" s="11">
        <f t="shared" si="5"/>
        <v>287.5285063115648</v>
      </c>
      <c r="T71" s="11">
        <f t="shared" si="6"/>
        <v>461.14914822544193</v>
      </c>
      <c r="U71" s="10"/>
      <c r="V71" s="12">
        <v>1.5</v>
      </c>
      <c r="W71" s="12">
        <f t="shared" si="7"/>
        <v>691.72372233816293</v>
      </c>
    </row>
    <row r="72" spans="1:23" x14ac:dyDescent="0.25">
      <c r="A72" s="4">
        <v>65</v>
      </c>
      <c r="B72" s="4">
        <f t="shared" ref="B72:B106" si="8">C72+D72</f>
        <v>257</v>
      </c>
      <c r="C72" s="4">
        <v>81</v>
      </c>
      <c r="D72" s="4">
        <v>176</v>
      </c>
      <c r="E72" s="4">
        <f t="shared" ref="E72:E106" si="9">F72+G72</f>
        <v>326</v>
      </c>
      <c r="F72" s="4">
        <v>161</v>
      </c>
      <c r="G72" s="4">
        <v>165</v>
      </c>
      <c r="I72" s="4">
        <v>65</v>
      </c>
      <c r="J72" s="4">
        <f t="shared" ref="J72:K106" si="10">F72</f>
        <v>161</v>
      </c>
      <c r="K72" s="4">
        <f t="shared" si="10"/>
        <v>165</v>
      </c>
      <c r="L72" s="4">
        <f t="shared" ref="L72:M106" si="11">C72</f>
        <v>81</v>
      </c>
      <c r="M72" s="4">
        <f t="shared" si="11"/>
        <v>176</v>
      </c>
      <c r="N72" s="11">
        <f t="shared" ref="N72:O106" si="12">L72/J72</f>
        <v>0.50310559006211175</v>
      </c>
      <c r="O72" s="11">
        <f t="shared" si="12"/>
        <v>1.0666666666666667</v>
      </c>
      <c r="P72" s="11">
        <v>1.1210167176082917</v>
      </c>
      <c r="Q72" s="11">
        <v>1.5709636597012633</v>
      </c>
      <c r="R72" s="11">
        <f t="shared" ref="R72:S106" si="13">J72*P72</f>
        <v>180.48369153493496</v>
      </c>
      <c r="S72" s="11">
        <f t="shared" si="13"/>
        <v>259.20900385070843</v>
      </c>
      <c r="T72" s="11">
        <f t="shared" ref="T72:T106" si="14">R72+S72</f>
        <v>439.69269538564339</v>
      </c>
      <c r="U72" s="10"/>
      <c r="V72" s="12">
        <v>1.5</v>
      </c>
      <c r="W72" s="12">
        <f t="shared" ref="W72:W106" si="15">T72*V72</f>
        <v>659.53904307846506</v>
      </c>
    </row>
    <row r="73" spans="1:23" x14ac:dyDescent="0.25">
      <c r="A73" s="4">
        <v>66</v>
      </c>
      <c r="B73" s="4">
        <f t="shared" si="8"/>
        <v>227</v>
      </c>
      <c r="C73" s="4">
        <v>81</v>
      </c>
      <c r="D73" s="4">
        <v>146</v>
      </c>
      <c r="E73" s="4">
        <f t="shared" si="9"/>
        <v>280</v>
      </c>
      <c r="F73" s="4">
        <v>113</v>
      </c>
      <c r="G73" s="4">
        <v>167</v>
      </c>
      <c r="I73" s="4">
        <v>66</v>
      </c>
      <c r="J73" s="4">
        <f t="shared" si="10"/>
        <v>113</v>
      </c>
      <c r="K73" s="4">
        <f t="shared" si="10"/>
        <v>167</v>
      </c>
      <c r="L73" s="4">
        <f t="shared" si="11"/>
        <v>81</v>
      </c>
      <c r="M73" s="4">
        <f t="shared" si="11"/>
        <v>146</v>
      </c>
      <c r="N73" s="11">
        <f t="shared" si="12"/>
        <v>0.7168141592920354</v>
      </c>
      <c r="O73" s="11">
        <f t="shared" si="12"/>
        <v>0.87425149700598803</v>
      </c>
      <c r="P73" s="11">
        <v>1.158793886711841</v>
      </c>
      <c r="Q73" s="11">
        <v>1.5136682044855096</v>
      </c>
      <c r="R73" s="11">
        <f t="shared" si="13"/>
        <v>130.94370919843803</v>
      </c>
      <c r="S73" s="11">
        <f t="shared" si="13"/>
        <v>252.78259014908011</v>
      </c>
      <c r="T73" s="11">
        <f t="shared" si="14"/>
        <v>383.72629934751814</v>
      </c>
      <c r="U73" s="10"/>
      <c r="V73" s="12">
        <v>1.5</v>
      </c>
      <c r="W73" s="12">
        <f t="shared" si="15"/>
        <v>575.58944902127723</v>
      </c>
    </row>
    <row r="74" spans="1:23" x14ac:dyDescent="0.25">
      <c r="A74" s="4">
        <v>67</v>
      </c>
      <c r="B74" s="4">
        <f t="shared" si="8"/>
        <v>221</v>
      </c>
      <c r="C74" s="4">
        <v>84</v>
      </c>
      <c r="D74" s="4">
        <v>137</v>
      </c>
      <c r="E74" s="4">
        <f t="shared" si="9"/>
        <v>278</v>
      </c>
      <c r="F74" s="4">
        <v>108</v>
      </c>
      <c r="G74" s="4">
        <v>170</v>
      </c>
      <c r="I74" s="4">
        <v>67</v>
      </c>
      <c r="J74" s="4">
        <f t="shared" si="10"/>
        <v>108</v>
      </c>
      <c r="K74" s="4">
        <f t="shared" si="10"/>
        <v>170</v>
      </c>
      <c r="L74" s="4">
        <f t="shared" si="11"/>
        <v>84</v>
      </c>
      <c r="M74" s="4">
        <f t="shared" si="11"/>
        <v>137</v>
      </c>
      <c r="N74" s="11">
        <f t="shared" si="12"/>
        <v>0.77777777777777779</v>
      </c>
      <c r="O74" s="11">
        <f t="shared" si="12"/>
        <v>0.80588235294117649</v>
      </c>
      <c r="P74" s="11">
        <v>1.1318994544649215</v>
      </c>
      <c r="Q74" s="11">
        <v>1.5924197744647843</v>
      </c>
      <c r="R74" s="11">
        <f t="shared" si="13"/>
        <v>122.24514108221152</v>
      </c>
      <c r="S74" s="11">
        <f t="shared" si="13"/>
        <v>270.71136165901333</v>
      </c>
      <c r="T74" s="11">
        <f t="shared" si="14"/>
        <v>392.95650274122488</v>
      </c>
      <c r="U74" s="10"/>
      <c r="V74" s="12">
        <v>1.5</v>
      </c>
      <c r="W74" s="12">
        <f t="shared" si="15"/>
        <v>589.43475411183726</v>
      </c>
    </row>
    <row r="75" spans="1:23" x14ac:dyDescent="0.25">
      <c r="A75" s="4">
        <v>68</v>
      </c>
      <c r="B75" s="4">
        <f t="shared" si="8"/>
        <v>256</v>
      </c>
      <c r="C75" s="4">
        <v>86</v>
      </c>
      <c r="D75" s="4">
        <v>170</v>
      </c>
      <c r="E75" s="4">
        <f t="shared" si="9"/>
        <v>280</v>
      </c>
      <c r="F75" s="4">
        <v>121</v>
      </c>
      <c r="G75" s="4">
        <v>159</v>
      </c>
      <c r="I75" s="4">
        <v>68</v>
      </c>
      <c r="J75" s="4">
        <f t="shared" si="10"/>
        <v>121</v>
      </c>
      <c r="K75" s="4">
        <f t="shared" si="10"/>
        <v>159</v>
      </c>
      <c r="L75" s="4">
        <f t="shared" si="11"/>
        <v>86</v>
      </c>
      <c r="M75" s="4">
        <f t="shared" si="11"/>
        <v>170</v>
      </c>
      <c r="N75" s="11">
        <f t="shared" si="12"/>
        <v>0.71074380165289253</v>
      </c>
      <c r="O75" s="11">
        <f t="shared" si="12"/>
        <v>1.0691823899371069</v>
      </c>
      <c r="P75" s="11">
        <v>1.1587564374054806</v>
      </c>
      <c r="Q75" s="11">
        <v>1.5580214651020399</v>
      </c>
      <c r="R75" s="11">
        <f t="shared" si="13"/>
        <v>140.20952892606314</v>
      </c>
      <c r="S75" s="11">
        <f t="shared" si="13"/>
        <v>247.72541295122434</v>
      </c>
      <c r="T75" s="11">
        <f t="shared" si="14"/>
        <v>387.93494187728749</v>
      </c>
      <c r="U75" s="10"/>
      <c r="V75" s="12">
        <v>1.5</v>
      </c>
      <c r="W75" s="12">
        <f t="shared" si="15"/>
        <v>581.90241281593126</v>
      </c>
    </row>
    <row r="76" spans="1:23" x14ac:dyDescent="0.25">
      <c r="A76" s="4">
        <v>69</v>
      </c>
      <c r="B76" s="4">
        <f t="shared" si="8"/>
        <v>212</v>
      </c>
      <c r="C76" s="4">
        <v>81</v>
      </c>
      <c r="D76" s="4">
        <v>131</v>
      </c>
      <c r="E76" s="4">
        <f t="shared" si="9"/>
        <v>246</v>
      </c>
      <c r="F76" s="4">
        <v>100</v>
      </c>
      <c r="G76" s="4">
        <v>146</v>
      </c>
      <c r="I76" s="4">
        <v>69</v>
      </c>
      <c r="J76" s="4">
        <f t="shared" si="10"/>
        <v>100</v>
      </c>
      <c r="K76" s="4">
        <f t="shared" si="10"/>
        <v>146</v>
      </c>
      <c r="L76" s="4">
        <f t="shared" si="11"/>
        <v>81</v>
      </c>
      <c r="M76" s="4">
        <f t="shared" si="11"/>
        <v>131</v>
      </c>
      <c r="N76" s="11">
        <f t="shared" si="12"/>
        <v>0.81</v>
      </c>
      <c r="O76" s="11">
        <f t="shared" si="12"/>
        <v>0.89726027397260277</v>
      </c>
      <c r="P76" s="11">
        <v>1.1413992714218271</v>
      </c>
      <c r="Q76" s="11">
        <v>1.5940607954196429</v>
      </c>
      <c r="R76" s="11">
        <f t="shared" si="13"/>
        <v>114.1399271421827</v>
      </c>
      <c r="S76" s="11">
        <f t="shared" si="13"/>
        <v>232.73287613126786</v>
      </c>
      <c r="T76" s="11">
        <f t="shared" si="14"/>
        <v>346.87280327345059</v>
      </c>
      <c r="U76" s="10"/>
      <c r="V76" s="12">
        <v>1.5</v>
      </c>
      <c r="W76" s="12">
        <f t="shared" si="15"/>
        <v>520.30920491017582</v>
      </c>
    </row>
    <row r="77" spans="1:23" x14ac:dyDescent="0.25">
      <c r="A77" s="4">
        <v>70</v>
      </c>
      <c r="B77" s="4">
        <f t="shared" si="8"/>
        <v>194</v>
      </c>
      <c r="C77" s="4">
        <v>61</v>
      </c>
      <c r="D77" s="4">
        <v>133</v>
      </c>
      <c r="E77" s="4">
        <f t="shared" si="9"/>
        <v>197</v>
      </c>
      <c r="F77" s="4">
        <v>79</v>
      </c>
      <c r="G77" s="4">
        <v>118</v>
      </c>
      <c r="I77" s="4">
        <v>70</v>
      </c>
      <c r="J77" s="4">
        <f t="shared" si="10"/>
        <v>79</v>
      </c>
      <c r="K77" s="4">
        <f t="shared" si="10"/>
        <v>118</v>
      </c>
      <c r="L77" s="4">
        <f t="shared" si="11"/>
        <v>61</v>
      </c>
      <c r="M77" s="4">
        <f t="shared" si="11"/>
        <v>133</v>
      </c>
      <c r="N77" s="11">
        <f t="shared" si="12"/>
        <v>0.77215189873417722</v>
      </c>
      <c r="O77" s="11">
        <f t="shared" si="12"/>
        <v>1.1271186440677967</v>
      </c>
      <c r="P77" s="11">
        <v>1.2001189324535197</v>
      </c>
      <c r="Q77" s="11">
        <v>1.6082249138730098</v>
      </c>
      <c r="R77" s="11">
        <f t="shared" si="13"/>
        <v>94.809395663828056</v>
      </c>
      <c r="S77" s="11">
        <f t="shared" si="13"/>
        <v>189.77053983701515</v>
      </c>
      <c r="T77" s="11">
        <f t="shared" si="14"/>
        <v>284.57993550084319</v>
      </c>
      <c r="U77" s="10"/>
      <c r="V77" s="12">
        <v>1.5</v>
      </c>
      <c r="W77" s="12">
        <f t="shared" si="15"/>
        <v>426.86990325126476</v>
      </c>
    </row>
    <row r="78" spans="1:23" x14ac:dyDescent="0.25">
      <c r="A78" s="4">
        <v>71</v>
      </c>
      <c r="B78" s="4">
        <f t="shared" si="8"/>
        <v>208</v>
      </c>
      <c r="C78" s="4">
        <v>53</v>
      </c>
      <c r="D78" s="4">
        <v>155</v>
      </c>
      <c r="E78" s="4">
        <f t="shared" si="9"/>
        <v>199</v>
      </c>
      <c r="F78" s="4">
        <v>87</v>
      </c>
      <c r="G78" s="4">
        <v>112</v>
      </c>
      <c r="I78" s="4">
        <v>71</v>
      </c>
      <c r="J78" s="4">
        <f t="shared" si="10"/>
        <v>87</v>
      </c>
      <c r="K78" s="4">
        <f t="shared" si="10"/>
        <v>112</v>
      </c>
      <c r="L78" s="4">
        <f t="shared" si="11"/>
        <v>53</v>
      </c>
      <c r="M78" s="4">
        <f t="shared" si="11"/>
        <v>155</v>
      </c>
      <c r="N78" s="11">
        <f t="shared" si="12"/>
        <v>0.60919540229885061</v>
      </c>
      <c r="O78" s="11">
        <f t="shared" si="12"/>
        <v>1.3839285714285714</v>
      </c>
      <c r="P78" s="11">
        <v>1.2712810006613371</v>
      </c>
      <c r="Q78" s="11">
        <v>1.6975198611628772</v>
      </c>
      <c r="R78" s="11">
        <f t="shared" si="13"/>
        <v>110.60144705753633</v>
      </c>
      <c r="S78" s="11">
        <f t="shared" si="13"/>
        <v>190.12222445024224</v>
      </c>
      <c r="T78" s="11">
        <f t="shared" si="14"/>
        <v>300.72367150777859</v>
      </c>
      <c r="U78" s="10"/>
      <c r="V78" s="12">
        <v>1.5</v>
      </c>
      <c r="W78" s="12">
        <f t="shared" si="15"/>
        <v>451.08550726166789</v>
      </c>
    </row>
    <row r="79" spans="1:23" x14ac:dyDescent="0.25">
      <c r="A79" s="4">
        <v>72</v>
      </c>
      <c r="B79" s="4">
        <f t="shared" si="8"/>
        <v>162</v>
      </c>
      <c r="C79" s="4">
        <v>53</v>
      </c>
      <c r="D79" s="4">
        <v>109</v>
      </c>
      <c r="E79" s="4">
        <f t="shared" si="9"/>
        <v>214</v>
      </c>
      <c r="F79" s="4">
        <v>81</v>
      </c>
      <c r="G79" s="4">
        <v>133</v>
      </c>
      <c r="I79" s="4">
        <v>72</v>
      </c>
      <c r="J79" s="4">
        <f t="shared" si="10"/>
        <v>81</v>
      </c>
      <c r="K79" s="4">
        <f t="shared" si="10"/>
        <v>133</v>
      </c>
      <c r="L79" s="4">
        <f t="shared" si="11"/>
        <v>53</v>
      </c>
      <c r="M79" s="4">
        <f t="shared" si="11"/>
        <v>109</v>
      </c>
      <c r="N79" s="11">
        <f t="shared" si="12"/>
        <v>0.65432098765432101</v>
      </c>
      <c r="O79" s="11">
        <f t="shared" si="12"/>
        <v>0.81954887218045114</v>
      </c>
      <c r="P79" s="11">
        <v>1.2037283427123036</v>
      </c>
      <c r="Q79" s="11">
        <v>1.5545465488116144</v>
      </c>
      <c r="R79" s="11">
        <f t="shared" si="13"/>
        <v>97.501995759696584</v>
      </c>
      <c r="S79" s="11">
        <f t="shared" si="13"/>
        <v>206.7546909919447</v>
      </c>
      <c r="T79" s="11">
        <f t="shared" si="14"/>
        <v>304.25668675164127</v>
      </c>
      <c r="U79" s="10"/>
      <c r="V79" s="12">
        <v>1.5</v>
      </c>
      <c r="W79" s="12">
        <f t="shared" si="15"/>
        <v>456.3850301274619</v>
      </c>
    </row>
    <row r="80" spans="1:23" x14ac:dyDescent="0.25">
      <c r="A80" s="4">
        <v>73</v>
      </c>
      <c r="B80" s="4">
        <f t="shared" si="8"/>
        <v>118</v>
      </c>
      <c r="C80" s="4">
        <v>42</v>
      </c>
      <c r="D80" s="4">
        <v>76</v>
      </c>
      <c r="E80" s="4">
        <f t="shared" si="9"/>
        <v>142</v>
      </c>
      <c r="F80" s="4">
        <v>57</v>
      </c>
      <c r="G80" s="4">
        <v>85</v>
      </c>
      <c r="I80" s="4">
        <v>73</v>
      </c>
      <c r="J80" s="4">
        <f t="shared" si="10"/>
        <v>57</v>
      </c>
      <c r="K80" s="4">
        <f t="shared" si="10"/>
        <v>85</v>
      </c>
      <c r="L80" s="4">
        <f t="shared" si="11"/>
        <v>42</v>
      </c>
      <c r="M80" s="4">
        <f t="shared" si="11"/>
        <v>76</v>
      </c>
      <c r="N80" s="11">
        <f t="shared" si="12"/>
        <v>0.73684210526315785</v>
      </c>
      <c r="O80" s="11">
        <f t="shared" si="12"/>
        <v>0.89411764705882357</v>
      </c>
      <c r="P80" s="11">
        <v>1.0989224600493674</v>
      </c>
      <c r="Q80" s="11">
        <v>1.5088109523577338</v>
      </c>
      <c r="R80" s="11">
        <f t="shared" si="13"/>
        <v>62.638580222813943</v>
      </c>
      <c r="S80" s="11">
        <f t="shared" si="13"/>
        <v>128.24893095040738</v>
      </c>
      <c r="T80" s="11">
        <f t="shared" si="14"/>
        <v>190.88751117322133</v>
      </c>
      <c r="U80" s="10"/>
      <c r="V80" s="12">
        <v>1.5</v>
      </c>
      <c r="W80" s="12">
        <f t="shared" si="15"/>
        <v>286.33126675983198</v>
      </c>
    </row>
    <row r="81" spans="1:23" x14ac:dyDescent="0.25">
      <c r="A81" s="4">
        <v>74</v>
      </c>
      <c r="B81" s="4">
        <f t="shared" si="8"/>
        <v>119</v>
      </c>
      <c r="C81" s="4">
        <v>50</v>
      </c>
      <c r="D81" s="4">
        <v>69</v>
      </c>
      <c r="E81" s="4">
        <f t="shared" si="9"/>
        <v>124</v>
      </c>
      <c r="F81" s="4">
        <v>48</v>
      </c>
      <c r="G81" s="4">
        <v>76</v>
      </c>
      <c r="I81" s="4">
        <v>74</v>
      </c>
      <c r="J81" s="4">
        <f t="shared" si="10"/>
        <v>48</v>
      </c>
      <c r="K81" s="4">
        <f t="shared" si="10"/>
        <v>76</v>
      </c>
      <c r="L81" s="4">
        <f t="shared" si="11"/>
        <v>50</v>
      </c>
      <c r="M81" s="4">
        <f t="shared" si="11"/>
        <v>69</v>
      </c>
      <c r="N81" s="11">
        <f t="shared" si="12"/>
        <v>1.0416666666666667</v>
      </c>
      <c r="O81" s="11">
        <f t="shared" si="12"/>
        <v>0.90789473684210531</v>
      </c>
      <c r="P81" s="11">
        <v>1.1996096473498148</v>
      </c>
      <c r="Q81" s="11">
        <v>1.5364118049579252</v>
      </c>
      <c r="R81" s="11">
        <f t="shared" si="13"/>
        <v>57.58126307279111</v>
      </c>
      <c r="S81" s="11">
        <f t="shared" si="13"/>
        <v>116.76729717680232</v>
      </c>
      <c r="T81" s="11">
        <f t="shared" si="14"/>
        <v>174.34856024959342</v>
      </c>
      <c r="U81" s="10"/>
      <c r="V81" s="12">
        <v>1.5</v>
      </c>
      <c r="W81" s="12">
        <f t="shared" si="15"/>
        <v>261.52284037439011</v>
      </c>
    </row>
    <row r="82" spans="1:23" x14ac:dyDescent="0.25">
      <c r="A82" s="4">
        <v>75</v>
      </c>
      <c r="B82" s="4">
        <f t="shared" si="8"/>
        <v>90</v>
      </c>
      <c r="C82" s="4">
        <v>33</v>
      </c>
      <c r="D82" s="4">
        <v>57</v>
      </c>
      <c r="E82" s="4">
        <f t="shared" si="9"/>
        <v>140</v>
      </c>
      <c r="F82" s="4">
        <v>64</v>
      </c>
      <c r="G82" s="4">
        <v>76</v>
      </c>
      <c r="I82" s="4">
        <v>75</v>
      </c>
      <c r="J82" s="4">
        <f t="shared" si="10"/>
        <v>64</v>
      </c>
      <c r="K82" s="4">
        <f t="shared" si="10"/>
        <v>76</v>
      </c>
      <c r="L82" s="4">
        <f t="shared" si="11"/>
        <v>33</v>
      </c>
      <c r="M82" s="4">
        <f t="shared" si="11"/>
        <v>57</v>
      </c>
      <c r="N82" s="11">
        <f t="shared" si="12"/>
        <v>0.515625</v>
      </c>
      <c r="O82" s="11">
        <f t="shared" si="12"/>
        <v>0.75</v>
      </c>
      <c r="P82" s="11">
        <v>1.0552273892777833</v>
      </c>
      <c r="Q82" s="11">
        <v>1.5150969237124527</v>
      </c>
      <c r="R82" s="11">
        <f t="shared" si="13"/>
        <v>67.534552913778128</v>
      </c>
      <c r="S82" s="11">
        <f t="shared" si="13"/>
        <v>115.14736620214642</v>
      </c>
      <c r="T82" s="11">
        <f t="shared" si="14"/>
        <v>182.68191911592453</v>
      </c>
      <c r="U82" s="10"/>
      <c r="V82" s="12">
        <v>1.5</v>
      </c>
      <c r="W82" s="12">
        <f t="shared" si="15"/>
        <v>274.02287867388679</v>
      </c>
    </row>
    <row r="83" spans="1:23" x14ac:dyDescent="0.25">
      <c r="A83" s="4">
        <v>76</v>
      </c>
      <c r="B83" s="4">
        <f t="shared" si="8"/>
        <v>42</v>
      </c>
      <c r="C83" s="4">
        <v>6</v>
      </c>
      <c r="D83" s="4">
        <v>36</v>
      </c>
      <c r="E83" s="4">
        <f t="shared" si="9"/>
        <v>70</v>
      </c>
      <c r="F83" s="4">
        <v>26</v>
      </c>
      <c r="G83" s="4">
        <v>44</v>
      </c>
      <c r="I83" s="4">
        <v>76</v>
      </c>
      <c r="J83" s="4">
        <f t="shared" si="10"/>
        <v>26</v>
      </c>
      <c r="K83" s="4">
        <f t="shared" si="10"/>
        <v>44</v>
      </c>
      <c r="L83" s="4">
        <f t="shared" si="11"/>
        <v>6</v>
      </c>
      <c r="M83" s="4">
        <f t="shared" si="11"/>
        <v>36</v>
      </c>
      <c r="N83" s="11">
        <f t="shared" si="12"/>
        <v>0.23076923076923078</v>
      </c>
      <c r="O83" s="11">
        <f t="shared" si="12"/>
        <v>0.81818181818181823</v>
      </c>
      <c r="P83" s="11">
        <v>0.87105133724920314</v>
      </c>
      <c r="Q83" s="11">
        <v>1.163462701676707</v>
      </c>
      <c r="R83" s="11">
        <f t="shared" si="13"/>
        <v>22.647334768479283</v>
      </c>
      <c r="S83" s="11">
        <f t="shared" si="13"/>
        <v>51.192358873775106</v>
      </c>
      <c r="T83" s="11">
        <f t="shared" si="14"/>
        <v>73.839693642254389</v>
      </c>
      <c r="U83" s="10"/>
      <c r="V83" s="12">
        <v>1.5</v>
      </c>
      <c r="W83" s="12">
        <f t="shared" si="15"/>
        <v>110.75954046338158</v>
      </c>
    </row>
    <row r="84" spans="1:23" x14ac:dyDescent="0.25">
      <c r="A84" s="4">
        <v>77</v>
      </c>
      <c r="B84" s="4">
        <f t="shared" si="8"/>
        <v>33</v>
      </c>
      <c r="C84" s="4">
        <v>4</v>
      </c>
      <c r="D84" s="4">
        <v>29</v>
      </c>
      <c r="E84" s="4">
        <f t="shared" si="9"/>
        <v>45</v>
      </c>
      <c r="F84" s="4">
        <v>9</v>
      </c>
      <c r="G84" s="4">
        <v>36</v>
      </c>
      <c r="I84" s="4">
        <v>77</v>
      </c>
      <c r="J84" s="4">
        <f t="shared" si="10"/>
        <v>9</v>
      </c>
      <c r="K84" s="4">
        <f t="shared" si="10"/>
        <v>36</v>
      </c>
      <c r="L84" s="4">
        <f t="shared" si="11"/>
        <v>4</v>
      </c>
      <c r="M84" s="4">
        <f t="shared" si="11"/>
        <v>29</v>
      </c>
      <c r="N84" s="11">
        <f t="shared" si="12"/>
        <v>0.44444444444444442</v>
      </c>
      <c r="O84" s="11">
        <f t="shared" si="12"/>
        <v>0.80555555555555558</v>
      </c>
      <c r="P84" s="11">
        <v>1.0980308563172401</v>
      </c>
      <c r="Q84" s="11">
        <v>1.2533296593497394</v>
      </c>
      <c r="R84" s="11">
        <f t="shared" si="13"/>
        <v>9.8822777068551613</v>
      </c>
      <c r="S84" s="11">
        <f t="shared" si="13"/>
        <v>45.119867736590621</v>
      </c>
      <c r="T84" s="11">
        <f t="shared" si="14"/>
        <v>55.002145443445784</v>
      </c>
      <c r="U84" s="10"/>
      <c r="V84" s="12">
        <v>1.5</v>
      </c>
      <c r="W84" s="12">
        <f t="shared" si="15"/>
        <v>82.503218165168676</v>
      </c>
    </row>
    <row r="85" spans="1:23" x14ac:dyDescent="0.25">
      <c r="A85" s="4">
        <v>78</v>
      </c>
      <c r="B85" s="4">
        <f t="shared" si="8"/>
        <v>32</v>
      </c>
      <c r="C85" s="4">
        <v>10</v>
      </c>
      <c r="D85" s="4">
        <v>22</v>
      </c>
      <c r="E85" s="4">
        <f t="shared" si="9"/>
        <v>49</v>
      </c>
      <c r="F85" s="4">
        <v>11</v>
      </c>
      <c r="G85" s="4">
        <v>38</v>
      </c>
      <c r="I85" s="4">
        <v>78</v>
      </c>
      <c r="J85" s="4">
        <f t="shared" si="10"/>
        <v>11</v>
      </c>
      <c r="K85" s="4">
        <f t="shared" si="10"/>
        <v>38</v>
      </c>
      <c r="L85" s="4">
        <f t="shared" si="11"/>
        <v>10</v>
      </c>
      <c r="M85" s="4">
        <f t="shared" si="11"/>
        <v>22</v>
      </c>
      <c r="N85" s="11">
        <f t="shared" si="12"/>
        <v>0.90909090909090906</v>
      </c>
      <c r="O85" s="11">
        <f t="shared" si="12"/>
        <v>0.57894736842105265</v>
      </c>
      <c r="P85" s="11">
        <v>1.2463082851082308</v>
      </c>
      <c r="Q85" s="11">
        <v>1.3285489276730484</v>
      </c>
      <c r="R85" s="11">
        <f t="shared" si="13"/>
        <v>13.709391136190538</v>
      </c>
      <c r="S85" s="11">
        <f t="shared" si="13"/>
        <v>50.484859251575841</v>
      </c>
      <c r="T85" s="11">
        <f t="shared" si="14"/>
        <v>64.194250387766374</v>
      </c>
      <c r="U85" s="10"/>
      <c r="V85" s="12">
        <v>1.5</v>
      </c>
      <c r="W85" s="12">
        <f t="shared" si="15"/>
        <v>96.291375581649561</v>
      </c>
    </row>
    <row r="86" spans="1:23" x14ac:dyDescent="0.25">
      <c r="A86" s="4">
        <v>79</v>
      </c>
      <c r="B86" s="4">
        <f t="shared" si="8"/>
        <v>45</v>
      </c>
      <c r="C86" s="4">
        <v>16</v>
      </c>
      <c r="D86" s="4">
        <v>29</v>
      </c>
      <c r="E86" s="4">
        <f t="shared" si="9"/>
        <v>46</v>
      </c>
      <c r="F86" s="4">
        <v>20</v>
      </c>
      <c r="G86" s="4">
        <v>26</v>
      </c>
      <c r="I86" s="4">
        <v>79</v>
      </c>
      <c r="J86" s="4">
        <f t="shared" si="10"/>
        <v>20</v>
      </c>
      <c r="K86" s="4">
        <f t="shared" si="10"/>
        <v>26</v>
      </c>
      <c r="L86" s="4">
        <f t="shared" si="11"/>
        <v>16</v>
      </c>
      <c r="M86" s="4">
        <f t="shared" si="11"/>
        <v>29</v>
      </c>
      <c r="N86" s="11">
        <f t="shared" si="12"/>
        <v>0.8</v>
      </c>
      <c r="O86" s="11">
        <f t="shared" si="12"/>
        <v>1.1153846153846154</v>
      </c>
      <c r="P86" s="11">
        <v>1.2587200943383465</v>
      </c>
      <c r="Q86" s="11">
        <v>1.556891493509448</v>
      </c>
      <c r="R86" s="11">
        <f t="shared" si="13"/>
        <v>25.17440188676693</v>
      </c>
      <c r="S86" s="11">
        <f t="shared" si="13"/>
        <v>40.479178831245648</v>
      </c>
      <c r="T86" s="11">
        <f t="shared" si="14"/>
        <v>65.653580718012577</v>
      </c>
      <c r="U86" s="10"/>
      <c r="V86" s="12">
        <v>1.5</v>
      </c>
      <c r="W86" s="12">
        <f t="shared" si="15"/>
        <v>98.480371077018873</v>
      </c>
    </row>
    <row r="87" spans="1:23" x14ac:dyDescent="0.25">
      <c r="A87" s="4">
        <v>80</v>
      </c>
      <c r="B87" s="4">
        <f t="shared" si="8"/>
        <v>51</v>
      </c>
      <c r="C87" s="4">
        <v>20</v>
      </c>
      <c r="D87" s="4">
        <v>31</v>
      </c>
      <c r="E87" s="4">
        <f t="shared" si="9"/>
        <v>105</v>
      </c>
      <c r="F87" s="4">
        <v>42</v>
      </c>
      <c r="G87" s="4">
        <v>63</v>
      </c>
      <c r="I87" s="4">
        <v>80</v>
      </c>
      <c r="J87" s="4">
        <f t="shared" si="10"/>
        <v>42</v>
      </c>
      <c r="K87" s="4">
        <f t="shared" si="10"/>
        <v>63</v>
      </c>
      <c r="L87" s="4">
        <f t="shared" si="11"/>
        <v>20</v>
      </c>
      <c r="M87" s="4">
        <f t="shared" si="11"/>
        <v>31</v>
      </c>
      <c r="N87" s="11">
        <f t="shared" si="12"/>
        <v>0.47619047619047616</v>
      </c>
      <c r="O87" s="11">
        <f t="shared" si="12"/>
        <v>0.49206349206349204</v>
      </c>
      <c r="P87" s="11">
        <v>0.99793733229424786</v>
      </c>
      <c r="Q87" s="11">
        <v>1.2686136794893021</v>
      </c>
      <c r="R87" s="11">
        <f t="shared" si="13"/>
        <v>41.913367956358407</v>
      </c>
      <c r="S87" s="11">
        <f t="shared" si="13"/>
        <v>79.922661807826032</v>
      </c>
      <c r="T87" s="11">
        <f t="shared" si="14"/>
        <v>121.83602976418445</v>
      </c>
      <c r="U87" s="10"/>
      <c r="V87" s="12">
        <v>1.5</v>
      </c>
      <c r="W87" s="12">
        <f t="shared" si="15"/>
        <v>182.75404464627667</v>
      </c>
    </row>
    <row r="88" spans="1:23" x14ac:dyDescent="0.25">
      <c r="A88" s="4">
        <v>81</v>
      </c>
      <c r="B88" s="4">
        <f t="shared" si="8"/>
        <v>42</v>
      </c>
      <c r="C88" s="4">
        <v>18</v>
      </c>
      <c r="D88" s="4">
        <v>24</v>
      </c>
      <c r="E88" s="4">
        <f t="shared" si="9"/>
        <v>77</v>
      </c>
      <c r="F88" s="4">
        <v>32</v>
      </c>
      <c r="G88" s="4">
        <v>45</v>
      </c>
      <c r="I88" s="4">
        <v>81</v>
      </c>
      <c r="J88" s="4">
        <f t="shared" si="10"/>
        <v>32</v>
      </c>
      <c r="K88" s="4">
        <f t="shared" si="10"/>
        <v>45</v>
      </c>
      <c r="L88" s="4">
        <f t="shared" si="11"/>
        <v>18</v>
      </c>
      <c r="M88" s="4">
        <f t="shared" si="11"/>
        <v>24</v>
      </c>
      <c r="N88" s="11">
        <f t="shared" si="12"/>
        <v>0.5625</v>
      </c>
      <c r="O88" s="11">
        <f t="shared" si="12"/>
        <v>0.53333333333333333</v>
      </c>
      <c r="P88" s="11">
        <v>1.0566307227620151</v>
      </c>
      <c r="Q88" s="11">
        <v>1.2708540869872402</v>
      </c>
      <c r="R88" s="11">
        <f t="shared" si="13"/>
        <v>33.812183128384483</v>
      </c>
      <c r="S88" s="11">
        <f t="shared" si="13"/>
        <v>57.188433914425808</v>
      </c>
      <c r="T88" s="11">
        <f t="shared" si="14"/>
        <v>91.000617042810291</v>
      </c>
      <c r="U88" s="10"/>
      <c r="V88" s="12">
        <v>1.5</v>
      </c>
      <c r="W88" s="12">
        <f t="shared" si="15"/>
        <v>136.50092556421544</v>
      </c>
    </row>
    <row r="89" spans="1:23" x14ac:dyDescent="0.25">
      <c r="A89" s="4">
        <v>82</v>
      </c>
      <c r="B89" s="4">
        <f t="shared" si="8"/>
        <v>29</v>
      </c>
      <c r="C89" s="4">
        <v>7</v>
      </c>
      <c r="D89" s="4">
        <v>22</v>
      </c>
      <c r="E89" s="4">
        <f t="shared" si="9"/>
        <v>110</v>
      </c>
      <c r="F89" s="4">
        <v>38</v>
      </c>
      <c r="G89" s="4">
        <v>72</v>
      </c>
      <c r="I89" s="4">
        <v>82</v>
      </c>
      <c r="J89" s="4">
        <f t="shared" si="10"/>
        <v>38</v>
      </c>
      <c r="K89" s="4">
        <f t="shared" si="10"/>
        <v>72</v>
      </c>
      <c r="L89" s="4">
        <f t="shared" si="11"/>
        <v>7</v>
      </c>
      <c r="M89" s="4">
        <f t="shared" si="11"/>
        <v>22</v>
      </c>
      <c r="N89" s="11">
        <f t="shared" si="12"/>
        <v>0.18421052631578946</v>
      </c>
      <c r="O89" s="11">
        <f t="shared" si="12"/>
        <v>0.30555555555555558</v>
      </c>
      <c r="P89" s="11">
        <v>0.83082836143162497</v>
      </c>
      <c r="Q89" s="11">
        <v>1.0329877075932696</v>
      </c>
      <c r="R89" s="11">
        <f t="shared" si="13"/>
        <v>31.57147773440175</v>
      </c>
      <c r="S89" s="11">
        <f t="shared" si="13"/>
        <v>74.375114946715414</v>
      </c>
      <c r="T89" s="11">
        <f t="shared" si="14"/>
        <v>105.94659268111717</v>
      </c>
      <c r="U89" s="10"/>
      <c r="V89" s="12">
        <v>1.5</v>
      </c>
      <c r="W89" s="12">
        <f t="shared" si="15"/>
        <v>158.91988902167574</v>
      </c>
    </row>
    <row r="90" spans="1:23" x14ac:dyDescent="0.25">
      <c r="A90" s="4">
        <v>83</v>
      </c>
      <c r="B90" s="4">
        <f t="shared" si="8"/>
        <v>32</v>
      </c>
      <c r="C90" s="4">
        <v>17</v>
      </c>
      <c r="D90" s="4">
        <v>15</v>
      </c>
      <c r="E90" s="4">
        <f t="shared" si="9"/>
        <v>93</v>
      </c>
      <c r="F90" s="4">
        <v>28</v>
      </c>
      <c r="G90" s="4">
        <v>65</v>
      </c>
      <c r="I90" s="4">
        <v>83</v>
      </c>
      <c r="J90" s="4">
        <f t="shared" si="10"/>
        <v>28</v>
      </c>
      <c r="K90" s="4">
        <f t="shared" si="10"/>
        <v>65</v>
      </c>
      <c r="L90" s="4">
        <f t="shared" si="11"/>
        <v>17</v>
      </c>
      <c r="M90" s="4">
        <f t="shared" si="11"/>
        <v>15</v>
      </c>
      <c r="N90" s="11">
        <f t="shared" si="12"/>
        <v>0.6071428571428571</v>
      </c>
      <c r="O90" s="11">
        <f t="shared" si="12"/>
        <v>0.23076923076923078</v>
      </c>
      <c r="P90" s="11">
        <v>0.79545130371297212</v>
      </c>
      <c r="Q90" s="11">
        <v>0.97719802345730455</v>
      </c>
      <c r="R90" s="11">
        <f t="shared" si="13"/>
        <v>22.27263650396322</v>
      </c>
      <c r="S90" s="11">
        <f t="shared" si="13"/>
        <v>63.517871524724796</v>
      </c>
      <c r="T90" s="11">
        <f t="shared" si="14"/>
        <v>85.790508028688009</v>
      </c>
      <c r="U90" s="10"/>
      <c r="V90" s="12">
        <v>1.5</v>
      </c>
      <c r="W90" s="12">
        <f t="shared" si="15"/>
        <v>128.68576204303201</v>
      </c>
    </row>
    <row r="91" spans="1:23" x14ac:dyDescent="0.25">
      <c r="A91" s="4">
        <v>84</v>
      </c>
      <c r="B91" s="4">
        <f t="shared" si="8"/>
        <v>29</v>
      </c>
      <c r="C91" s="4">
        <v>10</v>
      </c>
      <c r="D91" s="4">
        <v>19</v>
      </c>
      <c r="E91" s="4">
        <f t="shared" si="9"/>
        <v>87</v>
      </c>
      <c r="F91" s="4">
        <v>24</v>
      </c>
      <c r="G91" s="4">
        <v>63</v>
      </c>
      <c r="I91" s="4">
        <v>84</v>
      </c>
      <c r="J91" s="4">
        <f t="shared" si="10"/>
        <v>24</v>
      </c>
      <c r="K91" s="4">
        <f t="shared" si="10"/>
        <v>63</v>
      </c>
      <c r="L91" s="4">
        <f t="shared" si="11"/>
        <v>10</v>
      </c>
      <c r="M91" s="4">
        <f t="shared" si="11"/>
        <v>19</v>
      </c>
      <c r="N91" s="11">
        <f t="shared" si="12"/>
        <v>0.41666666666666669</v>
      </c>
      <c r="O91" s="11">
        <f t="shared" si="12"/>
        <v>0.30158730158730157</v>
      </c>
      <c r="P91" s="11">
        <v>0.76933012984981708</v>
      </c>
      <c r="Q91" s="11">
        <v>0.89278504471699538</v>
      </c>
      <c r="R91" s="11">
        <f t="shared" si="13"/>
        <v>18.463923116395609</v>
      </c>
      <c r="S91" s="11">
        <f t="shared" si="13"/>
        <v>56.24545781717071</v>
      </c>
      <c r="T91" s="11">
        <f t="shared" si="14"/>
        <v>74.709380933566322</v>
      </c>
      <c r="U91" s="10"/>
      <c r="V91" s="12">
        <v>1.5</v>
      </c>
      <c r="W91" s="12">
        <f t="shared" si="15"/>
        <v>112.06407140034949</v>
      </c>
    </row>
    <row r="92" spans="1:23" x14ac:dyDescent="0.25">
      <c r="A92" s="4">
        <v>85</v>
      </c>
      <c r="B92" s="4">
        <f t="shared" si="8"/>
        <v>44</v>
      </c>
      <c r="C92" s="4">
        <v>12</v>
      </c>
      <c r="D92" s="4">
        <v>32</v>
      </c>
      <c r="E92" s="4">
        <f t="shared" si="9"/>
        <v>77</v>
      </c>
      <c r="F92" s="4">
        <v>28</v>
      </c>
      <c r="G92" s="4">
        <v>49</v>
      </c>
      <c r="I92" s="4">
        <v>85</v>
      </c>
      <c r="J92" s="4">
        <f t="shared" si="10"/>
        <v>28</v>
      </c>
      <c r="K92" s="4">
        <f t="shared" si="10"/>
        <v>49</v>
      </c>
      <c r="L92" s="4">
        <f t="shared" si="11"/>
        <v>12</v>
      </c>
      <c r="M92" s="4">
        <f t="shared" si="11"/>
        <v>32</v>
      </c>
      <c r="N92" s="11">
        <f t="shared" si="12"/>
        <v>0.42857142857142855</v>
      </c>
      <c r="O92" s="11">
        <f t="shared" si="12"/>
        <v>0.65306122448979587</v>
      </c>
      <c r="P92" s="11">
        <v>0.63487618720746197</v>
      </c>
      <c r="Q92" s="11">
        <v>0.81685787088963369</v>
      </c>
      <c r="R92" s="11">
        <f t="shared" si="13"/>
        <v>17.776533241808934</v>
      </c>
      <c r="S92" s="11">
        <f t="shared" si="13"/>
        <v>40.026035673592048</v>
      </c>
      <c r="T92" s="11">
        <f t="shared" si="14"/>
        <v>57.802568915400983</v>
      </c>
      <c r="U92" s="10"/>
      <c r="V92" s="12">
        <v>1.5</v>
      </c>
      <c r="W92" s="12">
        <f t="shared" si="15"/>
        <v>86.703853373101481</v>
      </c>
    </row>
    <row r="93" spans="1:23" x14ac:dyDescent="0.25">
      <c r="A93" s="4">
        <v>86</v>
      </c>
      <c r="B93" s="4">
        <f t="shared" si="8"/>
        <v>21</v>
      </c>
      <c r="C93" s="4">
        <v>6</v>
      </c>
      <c r="D93" s="4">
        <v>15</v>
      </c>
      <c r="E93" s="4">
        <f t="shared" si="9"/>
        <v>68</v>
      </c>
      <c r="F93" s="4">
        <v>25</v>
      </c>
      <c r="G93" s="4">
        <v>43</v>
      </c>
      <c r="I93" s="4">
        <v>86</v>
      </c>
      <c r="J93" s="4">
        <f t="shared" si="10"/>
        <v>25</v>
      </c>
      <c r="K93" s="4">
        <f t="shared" si="10"/>
        <v>43</v>
      </c>
      <c r="L93" s="4">
        <f t="shared" si="11"/>
        <v>6</v>
      </c>
      <c r="M93" s="4">
        <f t="shared" si="11"/>
        <v>15</v>
      </c>
      <c r="N93" s="11">
        <f t="shared" si="12"/>
        <v>0.24</v>
      </c>
      <c r="O93" s="11">
        <f t="shared" si="12"/>
        <v>0.34883720930232559</v>
      </c>
      <c r="P93" s="11">
        <v>0.59251896722634823</v>
      </c>
      <c r="Q93" s="11">
        <v>0.66503407279138271</v>
      </c>
      <c r="R93" s="11">
        <f t="shared" si="13"/>
        <v>14.812974180658706</v>
      </c>
      <c r="S93" s="11">
        <f t="shared" si="13"/>
        <v>28.596465130029458</v>
      </c>
      <c r="T93" s="11">
        <f t="shared" si="14"/>
        <v>43.409439310688164</v>
      </c>
      <c r="U93" s="10"/>
      <c r="V93" s="12">
        <v>1.5</v>
      </c>
      <c r="W93" s="12">
        <f t="shared" si="15"/>
        <v>65.11415896603225</v>
      </c>
    </row>
    <row r="94" spans="1:23" x14ac:dyDescent="0.25">
      <c r="A94" s="4">
        <v>87</v>
      </c>
      <c r="B94" s="4">
        <f t="shared" si="8"/>
        <v>12</v>
      </c>
      <c r="C94" s="4">
        <v>3</v>
      </c>
      <c r="D94" s="4">
        <v>9</v>
      </c>
      <c r="E94" s="4">
        <f t="shared" si="9"/>
        <v>50</v>
      </c>
      <c r="F94" s="4">
        <v>17</v>
      </c>
      <c r="G94" s="4">
        <v>33</v>
      </c>
      <c r="I94" s="4">
        <v>87</v>
      </c>
      <c r="J94" s="4">
        <f t="shared" si="10"/>
        <v>17</v>
      </c>
      <c r="K94" s="4">
        <f t="shared" si="10"/>
        <v>33</v>
      </c>
      <c r="L94" s="4">
        <f t="shared" si="11"/>
        <v>3</v>
      </c>
      <c r="M94" s="4">
        <f t="shared" si="11"/>
        <v>9</v>
      </c>
      <c r="N94" s="11">
        <f t="shared" si="12"/>
        <v>0.17647058823529413</v>
      </c>
      <c r="O94" s="11">
        <f t="shared" si="12"/>
        <v>0.27272727272727271</v>
      </c>
      <c r="P94" s="11">
        <v>0.53960965661133853</v>
      </c>
      <c r="Q94" s="11">
        <v>0.58243520094866652</v>
      </c>
      <c r="R94" s="11">
        <f t="shared" si="13"/>
        <v>9.1733641623927547</v>
      </c>
      <c r="S94" s="11">
        <f t="shared" si="13"/>
        <v>19.220361631305995</v>
      </c>
      <c r="T94" s="11">
        <f t="shared" si="14"/>
        <v>28.393725793698749</v>
      </c>
      <c r="U94" s="10"/>
      <c r="V94" s="12">
        <v>1.5</v>
      </c>
      <c r="W94" s="12">
        <f t="shared" si="15"/>
        <v>42.590588690548124</v>
      </c>
    </row>
    <row r="95" spans="1:23" x14ac:dyDescent="0.25">
      <c r="A95" s="4">
        <v>88</v>
      </c>
      <c r="B95" s="4">
        <f t="shared" si="8"/>
        <v>14</v>
      </c>
      <c r="C95" s="4">
        <v>6</v>
      </c>
      <c r="D95" s="4">
        <v>8</v>
      </c>
      <c r="E95" s="4">
        <f t="shared" si="9"/>
        <v>43</v>
      </c>
      <c r="F95" s="4">
        <v>17</v>
      </c>
      <c r="G95" s="4">
        <v>26</v>
      </c>
      <c r="I95" s="4">
        <v>88</v>
      </c>
      <c r="J95" s="4">
        <f t="shared" si="10"/>
        <v>17</v>
      </c>
      <c r="K95" s="4">
        <f t="shared" si="10"/>
        <v>26</v>
      </c>
      <c r="L95" s="4">
        <f t="shared" si="11"/>
        <v>6</v>
      </c>
      <c r="M95" s="4">
        <f t="shared" si="11"/>
        <v>8</v>
      </c>
      <c r="N95" s="11">
        <f t="shared" si="12"/>
        <v>0.35294117647058826</v>
      </c>
      <c r="O95" s="11">
        <f t="shared" si="12"/>
        <v>0.30769230769230771</v>
      </c>
      <c r="P95" s="11">
        <v>0.42492841509967139</v>
      </c>
      <c r="Q95" s="11">
        <v>0.538924794292031</v>
      </c>
      <c r="R95" s="11">
        <f t="shared" si="13"/>
        <v>7.2237830566944137</v>
      </c>
      <c r="S95" s="11">
        <f t="shared" si="13"/>
        <v>14.012044651592806</v>
      </c>
      <c r="T95" s="11">
        <f t="shared" si="14"/>
        <v>21.235827708287218</v>
      </c>
      <c r="U95" s="10"/>
      <c r="V95" s="12">
        <v>1.5</v>
      </c>
      <c r="W95" s="12">
        <f t="shared" si="15"/>
        <v>31.853741562430827</v>
      </c>
    </row>
    <row r="96" spans="1:23" x14ac:dyDescent="0.25">
      <c r="A96" s="4">
        <v>89</v>
      </c>
      <c r="B96" s="4">
        <f t="shared" si="8"/>
        <v>16</v>
      </c>
      <c r="C96" s="4">
        <v>2</v>
      </c>
      <c r="D96" s="4">
        <v>14</v>
      </c>
      <c r="E96" s="4">
        <f t="shared" si="9"/>
        <v>40</v>
      </c>
      <c r="F96" s="4">
        <v>16</v>
      </c>
      <c r="G96" s="4">
        <v>24</v>
      </c>
      <c r="I96" s="4">
        <v>89</v>
      </c>
      <c r="J96" s="4">
        <f t="shared" si="10"/>
        <v>16</v>
      </c>
      <c r="K96" s="4">
        <f t="shared" si="10"/>
        <v>24</v>
      </c>
      <c r="L96" s="4">
        <f t="shared" si="11"/>
        <v>2</v>
      </c>
      <c r="M96" s="4">
        <f t="shared" si="11"/>
        <v>14</v>
      </c>
      <c r="N96" s="11">
        <f t="shared" si="12"/>
        <v>0.125</v>
      </c>
      <c r="O96" s="11">
        <f t="shared" si="12"/>
        <v>0.58333333333333337</v>
      </c>
      <c r="P96" s="11">
        <v>0.43954351880761694</v>
      </c>
      <c r="Q96" s="11">
        <v>0.58486383815021825</v>
      </c>
      <c r="R96" s="11">
        <f t="shared" si="13"/>
        <v>7.032696300921871</v>
      </c>
      <c r="S96" s="11">
        <f t="shared" si="13"/>
        <v>14.036732115605238</v>
      </c>
      <c r="T96" s="11">
        <f t="shared" si="14"/>
        <v>21.06942841652711</v>
      </c>
      <c r="U96" s="10"/>
      <c r="V96" s="12">
        <v>1.5</v>
      </c>
      <c r="W96" s="12">
        <f t="shared" si="15"/>
        <v>31.604142624790665</v>
      </c>
    </row>
    <row r="97" spans="1:26" x14ac:dyDescent="0.25">
      <c r="A97" s="4">
        <v>90</v>
      </c>
      <c r="B97" s="4">
        <f t="shared" si="8"/>
        <v>13</v>
      </c>
      <c r="C97" s="4">
        <v>3</v>
      </c>
      <c r="D97" s="4">
        <v>10</v>
      </c>
      <c r="E97" s="4">
        <f t="shared" si="9"/>
        <v>55</v>
      </c>
      <c r="F97" s="4">
        <v>18</v>
      </c>
      <c r="G97" s="4">
        <v>37</v>
      </c>
      <c r="I97" s="4">
        <v>90</v>
      </c>
      <c r="J97" s="4">
        <f t="shared" si="10"/>
        <v>18</v>
      </c>
      <c r="K97" s="4">
        <f t="shared" si="10"/>
        <v>37</v>
      </c>
      <c r="L97" s="4">
        <f t="shared" si="11"/>
        <v>3</v>
      </c>
      <c r="M97" s="4">
        <f t="shared" si="11"/>
        <v>10</v>
      </c>
      <c r="N97" s="11">
        <f t="shared" si="12"/>
        <v>0.16666666666666666</v>
      </c>
      <c r="O97" s="11">
        <f t="shared" si="12"/>
        <v>0.27027027027027029</v>
      </c>
      <c r="P97" s="11">
        <v>0.29334177999847655</v>
      </c>
      <c r="Q97" s="11">
        <v>0.41530601552252439</v>
      </c>
      <c r="R97" s="11">
        <f t="shared" si="13"/>
        <v>5.2801520399725774</v>
      </c>
      <c r="S97" s="11">
        <f t="shared" si="13"/>
        <v>15.366322574333402</v>
      </c>
      <c r="T97" s="11">
        <f t="shared" si="14"/>
        <v>20.64647461430598</v>
      </c>
      <c r="U97" s="10"/>
      <c r="V97" s="12">
        <v>1.5</v>
      </c>
      <c r="W97" s="12">
        <f t="shared" si="15"/>
        <v>30.96971192145897</v>
      </c>
    </row>
    <row r="98" spans="1:26" x14ac:dyDescent="0.25">
      <c r="A98" s="4">
        <v>91</v>
      </c>
      <c r="B98" s="4">
        <f t="shared" si="8"/>
        <v>11</v>
      </c>
      <c r="C98" s="4">
        <v>1</v>
      </c>
      <c r="D98" s="4">
        <v>10</v>
      </c>
      <c r="E98" s="4">
        <f t="shared" si="9"/>
        <v>25</v>
      </c>
      <c r="F98" s="4">
        <v>7</v>
      </c>
      <c r="G98" s="4">
        <v>18</v>
      </c>
      <c r="I98" s="4">
        <v>91</v>
      </c>
      <c r="J98" s="4">
        <f t="shared" si="10"/>
        <v>7</v>
      </c>
      <c r="K98" s="4">
        <f t="shared" si="10"/>
        <v>18</v>
      </c>
      <c r="L98" s="4">
        <f t="shared" si="11"/>
        <v>1</v>
      </c>
      <c r="M98" s="4">
        <f t="shared" si="11"/>
        <v>10</v>
      </c>
      <c r="N98" s="11">
        <f t="shared" si="12"/>
        <v>0.14285714285714285</v>
      </c>
      <c r="O98" s="11">
        <f t="shared" si="12"/>
        <v>0.55555555555555558</v>
      </c>
      <c r="P98" s="11">
        <v>0.51531830673735146</v>
      </c>
      <c r="Q98" s="11">
        <v>0.55174465708741827</v>
      </c>
      <c r="R98" s="11">
        <f t="shared" si="13"/>
        <v>3.60722814716146</v>
      </c>
      <c r="S98" s="11">
        <f t="shared" si="13"/>
        <v>9.9314038275735292</v>
      </c>
      <c r="T98" s="11">
        <f t="shared" si="14"/>
        <v>13.53863197473499</v>
      </c>
      <c r="U98" s="10"/>
      <c r="V98" s="12">
        <v>1.5</v>
      </c>
      <c r="W98" s="12">
        <f t="shared" si="15"/>
        <v>20.307947962102485</v>
      </c>
    </row>
    <row r="99" spans="1:26" x14ac:dyDescent="0.25">
      <c r="A99" s="4">
        <v>92</v>
      </c>
      <c r="B99" s="4">
        <f t="shared" si="8"/>
        <v>7</v>
      </c>
      <c r="C99" s="4">
        <v>2</v>
      </c>
      <c r="D99" s="4">
        <v>5</v>
      </c>
      <c r="E99" s="4">
        <f t="shared" si="9"/>
        <v>34</v>
      </c>
      <c r="F99" s="4">
        <v>7</v>
      </c>
      <c r="G99" s="4">
        <v>27</v>
      </c>
      <c r="I99" s="4">
        <v>92</v>
      </c>
      <c r="J99" s="4">
        <f t="shared" si="10"/>
        <v>7</v>
      </c>
      <c r="K99" s="4">
        <f t="shared" si="10"/>
        <v>27</v>
      </c>
      <c r="L99" s="4">
        <f t="shared" si="11"/>
        <v>2</v>
      </c>
      <c r="M99" s="4">
        <f t="shared" si="11"/>
        <v>5</v>
      </c>
      <c r="N99" s="11">
        <f t="shared" si="12"/>
        <v>0.2857142857142857</v>
      </c>
      <c r="O99" s="11">
        <f t="shared" si="12"/>
        <v>0.18518518518518517</v>
      </c>
      <c r="P99" s="11">
        <v>0.25087086693659977</v>
      </c>
      <c r="Q99" s="11">
        <v>0.33026188234471449</v>
      </c>
      <c r="R99" s="11">
        <f t="shared" si="13"/>
        <v>1.7560960685561984</v>
      </c>
      <c r="S99" s="11">
        <f t="shared" si="13"/>
        <v>8.9170708233072915</v>
      </c>
      <c r="T99" s="11">
        <f t="shared" si="14"/>
        <v>10.67316689186349</v>
      </c>
      <c r="U99" s="10"/>
      <c r="V99" s="12">
        <v>1.5</v>
      </c>
      <c r="W99" s="12">
        <f t="shared" si="15"/>
        <v>16.009750337795236</v>
      </c>
    </row>
    <row r="100" spans="1:26" x14ac:dyDescent="0.25">
      <c r="A100" s="4">
        <v>93</v>
      </c>
      <c r="B100" s="4">
        <f t="shared" si="8"/>
        <v>11</v>
      </c>
      <c r="C100" s="4">
        <v>5</v>
      </c>
      <c r="D100" s="4">
        <v>6</v>
      </c>
      <c r="E100" s="4">
        <f t="shared" si="9"/>
        <v>25</v>
      </c>
      <c r="F100" s="4">
        <v>7</v>
      </c>
      <c r="G100" s="4">
        <v>18</v>
      </c>
      <c r="I100" s="4">
        <v>93</v>
      </c>
      <c r="J100" s="4">
        <f t="shared" si="10"/>
        <v>7</v>
      </c>
      <c r="K100" s="4">
        <f t="shared" si="10"/>
        <v>18</v>
      </c>
      <c r="L100" s="4">
        <f t="shared" si="11"/>
        <v>5</v>
      </c>
      <c r="M100" s="4">
        <f t="shared" si="11"/>
        <v>6</v>
      </c>
      <c r="N100" s="11">
        <f t="shared" si="12"/>
        <v>0.7142857142857143</v>
      </c>
      <c r="O100" s="11">
        <f t="shared" si="12"/>
        <v>0.33333333333333331</v>
      </c>
      <c r="P100" s="11">
        <v>0.24940000693272754</v>
      </c>
      <c r="Q100" s="11">
        <v>0.31135538153383752</v>
      </c>
      <c r="R100" s="11">
        <f t="shared" si="13"/>
        <v>1.7458000485290928</v>
      </c>
      <c r="S100" s="11">
        <f t="shared" si="13"/>
        <v>5.6043968676090756</v>
      </c>
      <c r="T100" s="11">
        <f t="shared" si="14"/>
        <v>7.3501969161381684</v>
      </c>
      <c r="U100" s="10"/>
      <c r="V100" s="12">
        <v>1.5</v>
      </c>
      <c r="W100" s="12">
        <f t="shared" si="15"/>
        <v>11.025295374207253</v>
      </c>
    </row>
    <row r="101" spans="1:26" x14ac:dyDescent="0.25">
      <c r="A101" s="4">
        <v>94</v>
      </c>
      <c r="B101" s="4">
        <f t="shared" si="8"/>
        <v>7</v>
      </c>
      <c r="C101" s="4">
        <v>0</v>
      </c>
      <c r="D101" s="4">
        <v>7</v>
      </c>
      <c r="E101" s="4">
        <f t="shared" si="9"/>
        <v>16</v>
      </c>
      <c r="F101" s="4">
        <v>6</v>
      </c>
      <c r="G101" s="4">
        <v>10</v>
      </c>
      <c r="I101" s="4">
        <v>94</v>
      </c>
      <c r="J101" s="4">
        <f t="shared" si="10"/>
        <v>6</v>
      </c>
      <c r="K101" s="4">
        <f t="shared" si="10"/>
        <v>10</v>
      </c>
      <c r="L101" s="4">
        <f t="shared" si="11"/>
        <v>0</v>
      </c>
      <c r="M101" s="4">
        <f t="shared" si="11"/>
        <v>7</v>
      </c>
      <c r="N101" s="11"/>
      <c r="O101" s="11"/>
      <c r="P101" s="11">
        <v>0</v>
      </c>
      <c r="Q101" s="11">
        <v>0</v>
      </c>
      <c r="R101" s="11">
        <f t="shared" si="13"/>
        <v>0</v>
      </c>
      <c r="S101" s="11">
        <f t="shared" si="13"/>
        <v>0</v>
      </c>
      <c r="T101" s="11">
        <f t="shared" si="14"/>
        <v>0</v>
      </c>
      <c r="U101" s="10"/>
      <c r="V101" s="12">
        <v>1.5</v>
      </c>
      <c r="W101" s="12">
        <f t="shared" si="15"/>
        <v>0</v>
      </c>
    </row>
    <row r="102" spans="1:26" x14ac:dyDescent="0.25">
      <c r="A102" s="4">
        <v>95</v>
      </c>
      <c r="B102" s="4">
        <f t="shared" si="8"/>
        <v>1</v>
      </c>
      <c r="C102" s="4">
        <v>0</v>
      </c>
      <c r="D102" s="4">
        <v>1</v>
      </c>
      <c r="E102" s="4">
        <f t="shared" si="9"/>
        <v>6</v>
      </c>
      <c r="F102" s="4">
        <v>0</v>
      </c>
      <c r="G102" s="4">
        <v>6</v>
      </c>
      <c r="I102" s="4">
        <v>95</v>
      </c>
      <c r="J102" s="4">
        <f t="shared" si="10"/>
        <v>0</v>
      </c>
      <c r="K102" s="4">
        <f t="shared" si="10"/>
        <v>6</v>
      </c>
      <c r="L102" s="4">
        <f t="shared" si="11"/>
        <v>0</v>
      </c>
      <c r="M102" s="4">
        <f t="shared" si="11"/>
        <v>1</v>
      </c>
      <c r="N102" s="11" t="e">
        <f t="shared" si="12"/>
        <v>#DIV/0!</v>
      </c>
      <c r="O102" s="11">
        <f t="shared" si="12"/>
        <v>0.16666666666666666</v>
      </c>
      <c r="P102" s="11">
        <v>0.1860707528198868</v>
      </c>
      <c r="Q102" s="11">
        <v>0.24279477941992539</v>
      </c>
      <c r="R102" s="11">
        <f t="shared" si="13"/>
        <v>0</v>
      </c>
      <c r="S102" s="11">
        <f t="shared" si="13"/>
        <v>1.4567686765195522</v>
      </c>
      <c r="T102" s="11">
        <f t="shared" si="14"/>
        <v>1.4567686765195522</v>
      </c>
      <c r="U102" s="10"/>
      <c r="V102" s="12">
        <v>1.5</v>
      </c>
      <c r="W102" s="12">
        <f t="shared" si="15"/>
        <v>2.1851530147793286</v>
      </c>
    </row>
    <row r="103" spans="1:26" x14ac:dyDescent="0.25">
      <c r="A103" s="4">
        <v>96</v>
      </c>
      <c r="B103" s="4">
        <f t="shared" si="8"/>
        <v>6</v>
      </c>
      <c r="C103" s="4">
        <v>0</v>
      </c>
      <c r="D103" s="4">
        <v>6</v>
      </c>
      <c r="E103" s="4">
        <f t="shared" si="9"/>
        <v>10</v>
      </c>
      <c r="F103" s="4">
        <v>2</v>
      </c>
      <c r="G103" s="4">
        <v>8</v>
      </c>
      <c r="I103" s="4">
        <v>96</v>
      </c>
      <c r="J103" s="4">
        <f t="shared" si="10"/>
        <v>2</v>
      </c>
      <c r="K103" s="4">
        <f t="shared" si="10"/>
        <v>8</v>
      </c>
      <c r="L103" s="4">
        <f t="shared" si="11"/>
        <v>0</v>
      </c>
      <c r="M103" s="4">
        <f t="shared" si="11"/>
        <v>6</v>
      </c>
      <c r="N103" s="11"/>
      <c r="O103" s="11">
        <f t="shared" si="12"/>
        <v>0.75</v>
      </c>
      <c r="P103" s="11">
        <v>0</v>
      </c>
      <c r="Q103" s="11">
        <v>0.21370266086191217</v>
      </c>
      <c r="R103" s="11">
        <f t="shared" si="13"/>
        <v>0</v>
      </c>
      <c r="S103" s="11">
        <f t="shared" si="13"/>
        <v>1.7096212868952974</v>
      </c>
      <c r="T103" s="11">
        <f t="shared" si="14"/>
        <v>1.7096212868952974</v>
      </c>
      <c r="U103" s="10"/>
      <c r="V103" s="12">
        <v>1.5</v>
      </c>
      <c r="W103" s="12">
        <f t="shared" si="15"/>
        <v>2.5644319303429461</v>
      </c>
    </row>
    <row r="104" spans="1:26" x14ac:dyDescent="0.25">
      <c r="A104" s="4">
        <v>97</v>
      </c>
      <c r="B104" s="4">
        <f t="shared" si="8"/>
        <v>0</v>
      </c>
      <c r="C104" s="4">
        <v>0</v>
      </c>
      <c r="D104" s="4">
        <v>0</v>
      </c>
      <c r="E104" s="4">
        <f t="shared" si="9"/>
        <v>7</v>
      </c>
      <c r="F104" s="4">
        <v>1</v>
      </c>
      <c r="G104" s="4">
        <v>6</v>
      </c>
      <c r="I104" s="4">
        <v>97</v>
      </c>
      <c r="J104" s="4">
        <f t="shared" si="10"/>
        <v>1</v>
      </c>
      <c r="K104" s="4">
        <f t="shared" si="10"/>
        <v>6</v>
      </c>
      <c r="L104" s="4">
        <f t="shared" si="11"/>
        <v>0</v>
      </c>
      <c r="M104" s="4">
        <f t="shared" si="11"/>
        <v>0</v>
      </c>
      <c r="N104" s="11"/>
      <c r="O104" s="11">
        <f t="shared" si="12"/>
        <v>0</v>
      </c>
      <c r="P104" s="11">
        <v>0</v>
      </c>
      <c r="Q104" s="11">
        <v>0.2470826878262751</v>
      </c>
      <c r="R104" s="11">
        <f t="shared" si="13"/>
        <v>0</v>
      </c>
      <c r="S104" s="11">
        <f t="shared" si="13"/>
        <v>1.4824961269576507</v>
      </c>
      <c r="T104" s="11">
        <f t="shared" si="14"/>
        <v>1.4824961269576507</v>
      </c>
      <c r="U104" s="10"/>
      <c r="V104" s="12">
        <v>1.5</v>
      </c>
      <c r="W104" s="12">
        <f t="shared" si="15"/>
        <v>2.2237441904364759</v>
      </c>
    </row>
    <row r="105" spans="1:26" x14ac:dyDescent="0.25">
      <c r="A105" s="4">
        <v>98</v>
      </c>
      <c r="B105" s="4">
        <f t="shared" si="8"/>
        <v>1</v>
      </c>
      <c r="C105" s="4">
        <v>0</v>
      </c>
      <c r="D105" s="4">
        <v>1</v>
      </c>
      <c r="E105" s="4">
        <f t="shared" si="9"/>
        <v>6</v>
      </c>
      <c r="F105" s="4">
        <v>1</v>
      </c>
      <c r="G105" s="4">
        <v>5</v>
      </c>
      <c r="I105" s="4">
        <v>98</v>
      </c>
      <c r="J105" s="4">
        <f t="shared" si="10"/>
        <v>1</v>
      </c>
      <c r="K105" s="4">
        <f t="shared" si="10"/>
        <v>5</v>
      </c>
      <c r="L105" s="4">
        <f t="shared" si="11"/>
        <v>0</v>
      </c>
      <c r="M105" s="4">
        <f t="shared" si="11"/>
        <v>1</v>
      </c>
      <c r="N105" s="11"/>
      <c r="O105" s="11"/>
      <c r="P105" s="11">
        <v>0</v>
      </c>
      <c r="Q105" s="11">
        <v>0</v>
      </c>
      <c r="R105" s="11">
        <f t="shared" si="13"/>
        <v>0</v>
      </c>
      <c r="S105" s="11">
        <f t="shared" si="13"/>
        <v>0</v>
      </c>
      <c r="T105" s="11">
        <f t="shared" si="14"/>
        <v>0</v>
      </c>
      <c r="U105" s="10"/>
      <c r="V105" s="12">
        <v>1.5</v>
      </c>
      <c r="W105" s="12">
        <f t="shared" si="15"/>
        <v>0</v>
      </c>
    </row>
    <row r="106" spans="1:26" x14ac:dyDescent="0.25">
      <c r="A106" s="4">
        <v>99</v>
      </c>
      <c r="B106" s="4">
        <f t="shared" si="8"/>
        <v>0</v>
      </c>
      <c r="C106" s="4">
        <v>0</v>
      </c>
      <c r="D106" s="4">
        <v>0</v>
      </c>
      <c r="E106" s="4">
        <f t="shared" si="9"/>
        <v>10</v>
      </c>
      <c r="F106" s="4">
        <v>2</v>
      </c>
      <c r="G106" s="4">
        <v>8</v>
      </c>
      <c r="I106" s="4">
        <v>99</v>
      </c>
      <c r="J106" s="4">
        <f t="shared" si="10"/>
        <v>2</v>
      </c>
      <c r="K106" s="4">
        <f t="shared" si="10"/>
        <v>8</v>
      </c>
      <c r="L106" s="4">
        <f t="shared" si="11"/>
        <v>0</v>
      </c>
      <c r="M106" s="4">
        <f t="shared" si="11"/>
        <v>0</v>
      </c>
      <c r="N106" s="11">
        <f t="shared" si="12"/>
        <v>0</v>
      </c>
      <c r="O106" s="11">
        <f t="shared" si="12"/>
        <v>0</v>
      </c>
      <c r="P106" s="11">
        <v>0.13723302458032616</v>
      </c>
      <c r="Q106" s="11">
        <v>9.1741050215756501E-2</v>
      </c>
      <c r="R106" s="11">
        <f t="shared" si="13"/>
        <v>0.27446604916065231</v>
      </c>
      <c r="S106" s="11">
        <f t="shared" si="13"/>
        <v>0.733928401726052</v>
      </c>
      <c r="T106" s="11">
        <f t="shared" si="14"/>
        <v>1.0083944508867044</v>
      </c>
      <c r="U106" s="10"/>
      <c r="V106" s="12">
        <v>1.5</v>
      </c>
      <c r="W106" s="12">
        <f t="shared" si="15"/>
        <v>1.5125916763300566</v>
      </c>
    </row>
    <row r="107" spans="1:26" x14ac:dyDescent="0.25">
      <c r="A107" s="14"/>
      <c r="B107" s="14">
        <f>SUM(B7:B106)</f>
        <v>24397</v>
      </c>
      <c r="C107" s="14"/>
      <c r="D107" s="14"/>
      <c r="E107" s="14">
        <f>SUM(E7:E106)</f>
        <v>48606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71233.384483437345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65251474.058313921</v>
      </c>
    </row>
    <row r="110" spans="1:26" x14ac:dyDescent="0.25">
      <c r="R110" s="24"/>
      <c r="S110" s="24"/>
      <c r="T110" s="24"/>
      <c r="U110" s="24"/>
      <c r="V110" s="19"/>
      <c r="W110" s="19"/>
    </row>
    <row r="111" spans="1:26" x14ac:dyDescent="0.25">
      <c r="R111" s="24"/>
      <c r="S111" s="24"/>
      <c r="T111" s="24"/>
      <c r="U111" s="24"/>
      <c r="V111" s="19"/>
      <c r="W111" s="19"/>
    </row>
    <row r="112" spans="1:26" x14ac:dyDescent="0.25">
      <c r="R112" s="24"/>
      <c r="S112" s="24"/>
      <c r="T112" s="24"/>
      <c r="U112" s="24"/>
      <c r="V112" s="19"/>
      <c r="W112" s="20"/>
    </row>
    <row r="113" spans="18:23" ht="15.75" x14ac:dyDescent="0.25">
      <c r="R113" s="25"/>
      <c r="S113" s="25"/>
      <c r="T113" s="25"/>
      <c r="U113" s="25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tabSelected="1" topLeftCell="A85" zoomScale="85" zoomScaleNormal="85" workbookViewId="0">
      <selection activeCell="W7" sqref="W7:W106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1.85546875" style="1" customWidth="1"/>
    <col min="4" max="4" width="11" style="1" customWidth="1"/>
    <col min="5" max="5" width="14.42578125" style="1" customWidth="1"/>
    <col min="6" max="6" width="16.42578125" style="1" customWidth="1"/>
    <col min="7" max="7" width="15.7109375" style="1" customWidth="1"/>
    <col min="8" max="8" width="9.140625" style="1"/>
    <col min="9" max="20" width="9.28515625" style="1" bestFit="1" customWidth="1"/>
    <col min="21" max="21" width="11.28515625" style="1" bestFit="1" customWidth="1"/>
    <col min="22" max="22" width="9.28515625" style="1" bestFit="1" customWidth="1"/>
    <col min="23" max="23" width="11.85546875" style="1" customWidth="1"/>
    <col min="24" max="24" width="9.140625" style="1"/>
    <col min="25" max="25" width="23.28515625" style="1" customWidth="1"/>
    <col min="26" max="26" width="18.7109375" style="13" customWidth="1"/>
    <col min="27" max="16384" width="9.140625" style="1"/>
  </cols>
  <sheetData>
    <row r="2" spans="1:23" ht="56.25" customHeight="1" x14ac:dyDescent="0.25">
      <c r="A2" s="26" t="s">
        <v>0</v>
      </c>
      <c r="B2" s="26"/>
      <c r="C2" s="26"/>
      <c r="D2" s="26"/>
      <c r="E2" s="26"/>
      <c r="F2" s="26"/>
      <c r="G2" s="26"/>
    </row>
    <row r="4" spans="1:23" ht="25.5" customHeight="1" x14ac:dyDescent="0.25">
      <c r="A4" s="3" t="s">
        <v>1</v>
      </c>
      <c r="B4" s="27" t="s">
        <v>2</v>
      </c>
      <c r="C4" s="27"/>
      <c r="D4" s="27"/>
      <c r="E4" s="27" t="s">
        <v>3</v>
      </c>
      <c r="F4" s="27"/>
      <c r="G4" s="27"/>
    </row>
    <row r="5" spans="1:23" x14ac:dyDescent="0.25">
      <c r="A5" s="5">
        <v>1</v>
      </c>
      <c r="B5" s="5">
        <v>2</v>
      </c>
      <c r="C5" s="28">
        <v>3</v>
      </c>
      <c r="D5" s="28"/>
      <c r="E5" s="5" t="s">
        <v>4</v>
      </c>
      <c r="F5" s="28">
        <v>5</v>
      </c>
      <c r="G5" s="28"/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8</v>
      </c>
      <c r="Q5" s="6">
        <v>9</v>
      </c>
      <c r="R5" s="6">
        <v>10</v>
      </c>
      <c r="S5" s="7">
        <v>11</v>
      </c>
      <c r="T5" s="7">
        <v>12</v>
      </c>
      <c r="U5" s="8">
        <v>13</v>
      </c>
      <c r="V5" s="8"/>
      <c r="W5" s="8">
        <v>14</v>
      </c>
    </row>
    <row r="6" spans="1:23" ht="90" x14ac:dyDescent="0.25">
      <c r="A6" s="5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  <c r="I6" s="10" t="s">
        <v>8</v>
      </c>
      <c r="J6" s="10" t="s">
        <v>9</v>
      </c>
      <c r="K6" s="10" t="s">
        <v>10</v>
      </c>
      <c r="L6" s="6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</row>
    <row r="7" spans="1:23" x14ac:dyDescent="0.25">
      <c r="A7" s="5">
        <v>0</v>
      </c>
      <c r="B7" s="5">
        <f>C7+D7</f>
        <v>18513</v>
      </c>
      <c r="C7" s="5">
        <f>'ЦСМ Нарынской обл.'!C7+'ЦСМ Кочкорский'!C7+'ЦСМ Ак-Талинский'!C7+'ЦСМ Ат_Башы'!C7+'ЦСМ Жумгалский'!C7</f>
        <v>9300</v>
      </c>
      <c r="D7" s="5">
        <f>'ЦСМ Нарынской обл.'!D7+'ЦСМ Кочкорский'!D7+'ЦСМ Ак-Талинский'!D7+'ЦСМ Ат_Башы'!D7+'ЦСМ Жумгалский'!D7</f>
        <v>9213</v>
      </c>
      <c r="E7" s="5">
        <f>F7+G7</f>
        <v>4929</v>
      </c>
      <c r="F7" s="5">
        <f>'ЦСМ Нарынской обл.'!F7+'ЦСМ Кочкорский'!F7+'ЦСМ Ак-Талинский'!F7+'ЦСМ Ат_Башы'!F7+'ЦСМ Жумгалский'!F7</f>
        <v>2496</v>
      </c>
      <c r="G7" s="5">
        <f>'ЦСМ Нарынской обл.'!G7+'ЦСМ Кочкорский'!G7+'ЦСМ Ак-Талинский'!G7+'ЦСМ Ат_Башы'!G7+'ЦСМ Жумгалский'!G7</f>
        <v>2433</v>
      </c>
      <c r="I7" s="5">
        <v>0</v>
      </c>
      <c r="J7" s="5">
        <f>F7</f>
        <v>2496</v>
      </c>
      <c r="K7" s="5">
        <f>G7</f>
        <v>2433</v>
      </c>
      <c r="L7" s="5">
        <f>C7</f>
        <v>9300</v>
      </c>
      <c r="M7" s="5">
        <f>D7</f>
        <v>9213</v>
      </c>
      <c r="N7" s="11">
        <f>L7/J7</f>
        <v>3.7259615384615383</v>
      </c>
      <c r="O7" s="11">
        <f>M7/K7</f>
        <v>3.7866831072749694</v>
      </c>
      <c r="P7" s="11">
        <v>6.4342266201196239</v>
      </c>
      <c r="Q7" s="11">
        <v>6.2204431589803386</v>
      </c>
      <c r="R7" s="11">
        <f>J7*P7</f>
        <v>16059.829643818581</v>
      </c>
      <c r="S7" s="11">
        <f>K7*Q7</f>
        <v>15134.338205799164</v>
      </c>
      <c r="T7" s="11">
        <f>R7+S7</f>
        <v>31194.167849617745</v>
      </c>
      <c r="U7" s="10"/>
      <c r="V7" s="12"/>
      <c r="W7" s="11">
        <f>'ЦСМ Нарынской обл.'!W7+'ЦСМ Кочкорский'!W7+'ЦСМ Ак-Талинский'!W7+'ЦСМ Ат_Башы'!W7+'ЦСМ Жумгалский'!W7</f>
        <v>39930.001512046547</v>
      </c>
    </row>
    <row r="8" spans="1:23" x14ac:dyDescent="0.25">
      <c r="A8" s="5">
        <v>1</v>
      </c>
      <c r="B8" s="5">
        <f t="shared" ref="B8:B71" si="0">C8+D8</f>
        <v>7860</v>
      </c>
      <c r="C8" s="5">
        <f>'ЦСМ Нарынской обл.'!C8+'ЦСМ Кочкорский'!C8+'ЦСМ Ак-Талинский'!C8+'ЦСМ Ат_Башы'!C8+'ЦСМ Жумгалский'!C8</f>
        <v>4155</v>
      </c>
      <c r="D8" s="5">
        <f>'ЦСМ Нарынской обл.'!D8+'ЦСМ Кочкорский'!D8+'ЦСМ Ак-Талинский'!D8+'ЦСМ Ат_Башы'!D8+'ЦСМ Жумгалский'!D8</f>
        <v>3705</v>
      </c>
      <c r="E8" s="5">
        <f t="shared" ref="E8:E71" si="1">F8+G8</f>
        <v>6187</v>
      </c>
      <c r="F8" s="5">
        <f>'ЦСМ Нарынской обл.'!F8+'ЦСМ Кочкорский'!F8+'ЦСМ Ак-Талинский'!F8+'ЦСМ Ат_Башы'!F8+'ЦСМ Жумгалский'!F8</f>
        <v>3126</v>
      </c>
      <c r="G8" s="5">
        <f>'ЦСМ Нарынской обл.'!G8+'ЦСМ Кочкорский'!G8+'ЦСМ Ак-Талинский'!G8+'ЦСМ Ат_Башы'!G8+'ЦСМ Жумгалский'!G8</f>
        <v>3061</v>
      </c>
      <c r="I8" s="5">
        <v>1</v>
      </c>
      <c r="J8" s="5">
        <f t="shared" ref="J8:K71" si="2">F8</f>
        <v>3126</v>
      </c>
      <c r="K8" s="5">
        <f t="shared" si="2"/>
        <v>3061</v>
      </c>
      <c r="L8" s="5">
        <f t="shared" ref="L8:M71" si="3">C8</f>
        <v>4155</v>
      </c>
      <c r="M8" s="5">
        <f t="shared" si="3"/>
        <v>3705</v>
      </c>
      <c r="N8" s="11">
        <f t="shared" ref="N8:O71" si="4">L8/J8</f>
        <v>1.3291746641074855</v>
      </c>
      <c r="O8" s="11">
        <f t="shared" si="4"/>
        <v>1.2103887618425351</v>
      </c>
      <c r="P8" s="11">
        <v>2.2045044880748232</v>
      </c>
      <c r="Q8" s="11">
        <v>2.0897980049027405</v>
      </c>
      <c r="R8" s="11">
        <f t="shared" ref="R8:S71" si="5">J8*P8</f>
        <v>6891.2810297218975</v>
      </c>
      <c r="S8" s="11">
        <f t="shared" si="5"/>
        <v>6396.8716930072887</v>
      </c>
      <c r="T8" s="11">
        <f t="shared" ref="T8:T71" si="6">R8+S8</f>
        <v>13288.152722729186</v>
      </c>
      <c r="U8" s="10"/>
      <c r="V8" s="12"/>
      <c r="W8" s="11">
        <f>'ЦСМ Нарынской обл.'!W8+'ЦСМ Кочкорский'!W8+'ЦСМ Ак-Талинский'!W8+'ЦСМ Ат_Башы'!W8+'ЦСМ Жумгалский'!W8</f>
        <v>16884.874452343334</v>
      </c>
    </row>
    <row r="9" spans="1:23" x14ac:dyDescent="0.25">
      <c r="A9" s="5">
        <v>2</v>
      </c>
      <c r="B9" s="5">
        <f t="shared" si="0"/>
        <v>5836</v>
      </c>
      <c r="C9" s="5">
        <f>'ЦСМ Нарынской обл.'!C9+'ЦСМ Кочкорский'!C9+'ЦСМ Ак-Талинский'!C9+'ЦСМ Ат_Башы'!C9+'ЦСМ Жумгалский'!C9</f>
        <v>2988</v>
      </c>
      <c r="D9" s="5">
        <f>'ЦСМ Нарынской обл.'!D9+'ЦСМ Кочкорский'!D9+'ЦСМ Ак-Талинский'!D9+'ЦСМ Ат_Башы'!D9+'ЦСМ Жумгалский'!D9</f>
        <v>2848</v>
      </c>
      <c r="E9" s="5">
        <f t="shared" si="1"/>
        <v>6472</v>
      </c>
      <c r="F9" s="5">
        <f>'ЦСМ Нарынской обл.'!F9+'ЦСМ Кочкорский'!F9+'ЦСМ Ак-Талинский'!F9+'ЦСМ Ат_Башы'!F9+'ЦСМ Жумгалский'!F9</f>
        <v>3305</v>
      </c>
      <c r="G9" s="5">
        <f>'ЦСМ Нарынской обл.'!G9+'ЦСМ Кочкорский'!G9+'ЦСМ Ак-Талинский'!G9+'ЦСМ Ат_Башы'!G9+'ЦСМ Жумгалский'!G9</f>
        <v>3167</v>
      </c>
      <c r="I9" s="5">
        <v>2</v>
      </c>
      <c r="J9" s="5">
        <f t="shared" si="2"/>
        <v>3305</v>
      </c>
      <c r="K9" s="5">
        <f t="shared" si="2"/>
        <v>3167</v>
      </c>
      <c r="L9" s="5">
        <f t="shared" si="3"/>
        <v>2988</v>
      </c>
      <c r="M9" s="5">
        <f t="shared" si="3"/>
        <v>2848</v>
      </c>
      <c r="N9" s="11">
        <f t="shared" si="4"/>
        <v>0.9040847201210287</v>
      </c>
      <c r="O9" s="11">
        <f t="shared" si="4"/>
        <v>0.899273760656773</v>
      </c>
      <c r="P9" s="11">
        <v>1.5848783900446688</v>
      </c>
      <c r="Q9" s="11">
        <v>1.5250082023294536</v>
      </c>
      <c r="R9" s="11">
        <f t="shared" si="5"/>
        <v>5238.0230790976302</v>
      </c>
      <c r="S9" s="11">
        <f t="shared" si="5"/>
        <v>4829.7009767773798</v>
      </c>
      <c r="T9" s="11">
        <f t="shared" si="6"/>
        <v>10067.724055875009</v>
      </c>
      <c r="U9" s="10"/>
      <c r="V9" s="12"/>
      <c r="W9" s="11">
        <f>'ЦСМ Нарынской обл.'!W9+'ЦСМ Кочкорский'!W9+'ЦСМ Ак-Талинский'!W9+'ЦСМ Ат_Башы'!W9+'ЦСМ Жумгалский'!W9</f>
        <v>13247.219233700012</v>
      </c>
    </row>
    <row r="10" spans="1:23" x14ac:dyDescent="0.25">
      <c r="A10" s="5">
        <v>3</v>
      </c>
      <c r="B10" s="5">
        <f t="shared" si="0"/>
        <v>4665</v>
      </c>
      <c r="C10" s="5">
        <f>'ЦСМ Нарынской обл.'!C10+'ЦСМ Кочкорский'!C10+'ЦСМ Ак-Талинский'!C10+'ЦСМ Ат_Башы'!C10+'ЦСМ Жумгалский'!C10</f>
        <v>2354</v>
      </c>
      <c r="D10" s="5">
        <f>'ЦСМ Нарынской обл.'!D10+'ЦСМ Кочкорский'!D10+'ЦСМ Ак-Талинский'!D10+'ЦСМ Ат_Башы'!D10+'ЦСМ Жумгалский'!D10</f>
        <v>2311</v>
      </c>
      <c r="E10" s="5">
        <f t="shared" si="1"/>
        <v>6566</v>
      </c>
      <c r="F10" s="5">
        <f>'ЦСМ Нарынской обл.'!F10+'ЦСМ Кочкорский'!F10+'ЦСМ Ак-Талинский'!F10+'ЦСМ Ат_Башы'!F10+'ЦСМ Жумгалский'!F10</f>
        <v>3328</v>
      </c>
      <c r="G10" s="5">
        <f>'ЦСМ Нарынской обл.'!G10+'ЦСМ Кочкорский'!G10+'ЦСМ Ак-Талинский'!G10+'ЦСМ Ат_Башы'!G10+'ЦСМ Жумгалский'!G10</f>
        <v>3238</v>
      </c>
      <c r="I10" s="5">
        <v>3</v>
      </c>
      <c r="J10" s="5">
        <f t="shared" si="2"/>
        <v>3328</v>
      </c>
      <c r="K10" s="5">
        <f t="shared" si="2"/>
        <v>3238</v>
      </c>
      <c r="L10" s="5">
        <f t="shared" si="3"/>
        <v>2354</v>
      </c>
      <c r="M10" s="5">
        <f t="shared" si="3"/>
        <v>2311</v>
      </c>
      <c r="N10" s="11">
        <f t="shared" si="4"/>
        <v>0.70733173076923073</v>
      </c>
      <c r="O10" s="11">
        <f t="shared" si="4"/>
        <v>0.71371216800494131</v>
      </c>
      <c r="P10" s="11">
        <v>1.2217287755888222</v>
      </c>
      <c r="Q10" s="11">
        <v>1.1719670412263623</v>
      </c>
      <c r="R10" s="11">
        <f t="shared" si="5"/>
        <v>4065.9133651596003</v>
      </c>
      <c r="S10" s="11">
        <f t="shared" si="5"/>
        <v>3794.8292794909612</v>
      </c>
      <c r="T10" s="11">
        <f t="shared" si="6"/>
        <v>7860.7426446505615</v>
      </c>
      <c r="U10" s="10"/>
      <c r="V10" s="12"/>
      <c r="W10" s="11">
        <f>'ЦСМ Нарынской обл.'!W10+'ЦСМ Кочкорский'!W10+'ЦСМ Ак-Талинский'!W10+'ЦСМ Ат_Башы'!W10+'ЦСМ Жумгалский'!W10</f>
        <v>10113.908612324949</v>
      </c>
    </row>
    <row r="11" spans="1:23" x14ac:dyDescent="0.25">
      <c r="A11" s="5">
        <v>4</v>
      </c>
      <c r="B11" s="5">
        <f t="shared" si="0"/>
        <v>4229</v>
      </c>
      <c r="C11" s="5">
        <f>'ЦСМ Нарынской обл.'!C11+'ЦСМ Кочкорский'!C11+'ЦСМ Ак-Талинский'!C11+'ЦСМ Ат_Башы'!C11+'ЦСМ Жумгалский'!C11</f>
        <v>2095</v>
      </c>
      <c r="D11" s="5">
        <f>'ЦСМ Нарынской обл.'!D11+'ЦСМ Кочкорский'!D11+'ЦСМ Ак-Талинский'!D11+'ЦСМ Ат_Башы'!D11+'ЦСМ Жумгалский'!D11</f>
        <v>2134</v>
      </c>
      <c r="E11" s="5">
        <f t="shared" si="1"/>
        <v>6818</v>
      </c>
      <c r="F11" s="5">
        <f>'ЦСМ Нарынской обл.'!F11+'ЦСМ Кочкорский'!F11+'ЦСМ Ак-Талинский'!F11+'ЦСМ Ат_Башы'!F11+'ЦСМ Жумгалский'!F11</f>
        <v>3415</v>
      </c>
      <c r="G11" s="5">
        <f>'ЦСМ Нарынской обл.'!G11+'ЦСМ Кочкорский'!G11+'ЦСМ Ак-Талинский'!G11+'ЦСМ Ат_Башы'!G11+'ЦСМ Жумгалский'!G11</f>
        <v>3403</v>
      </c>
      <c r="I11" s="5">
        <v>4</v>
      </c>
      <c r="J11" s="5">
        <f t="shared" si="2"/>
        <v>3415</v>
      </c>
      <c r="K11" s="5">
        <f t="shared" si="2"/>
        <v>3403</v>
      </c>
      <c r="L11" s="5">
        <f t="shared" si="3"/>
        <v>2095</v>
      </c>
      <c r="M11" s="5">
        <f t="shared" si="3"/>
        <v>2134</v>
      </c>
      <c r="N11" s="11">
        <f t="shared" si="4"/>
        <v>0.61346998535871156</v>
      </c>
      <c r="O11" s="11">
        <f t="shared" si="4"/>
        <v>0.62709374081692626</v>
      </c>
      <c r="P11" s="11">
        <v>0.9539794963662086</v>
      </c>
      <c r="Q11" s="11">
        <v>0.92065207673907978</v>
      </c>
      <c r="R11" s="11">
        <f t="shared" si="5"/>
        <v>3257.8399800906022</v>
      </c>
      <c r="S11" s="11">
        <f t="shared" si="5"/>
        <v>3132.9790171430886</v>
      </c>
      <c r="T11" s="11">
        <f t="shared" si="6"/>
        <v>6390.8189972336913</v>
      </c>
      <c r="U11" s="10"/>
      <c r="V11" s="12"/>
      <c r="W11" s="11">
        <f>'ЦСМ Нарынской обл.'!W11+'ЦСМ Кочкорский'!W11+'ЦСМ Ак-Талинский'!W11+'ЦСМ Ат_Башы'!W11+'ЦСМ Жумгалский'!W11</f>
        <v>8325.3133737386797</v>
      </c>
    </row>
    <row r="12" spans="1:23" x14ac:dyDescent="0.25">
      <c r="A12" s="5">
        <v>5</v>
      </c>
      <c r="B12" s="5">
        <f t="shared" si="0"/>
        <v>4320</v>
      </c>
      <c r="C12" s="5">
        <f>'ЦСМ Нарынской обл.'!C12+'ЦСМ Кочкорский'!C12+'ЦСМ Ак-Талинский'!C12+'ЦСМ Ат_Башы'!C12+'ЦСМ Жумгалский'!C12</f>
        <v>2188</v>
      </c>
      <c r="D12" s="5">
        <f>'ЦСМ Нарынской обл.'!D12+'ЦСМ Кочкорский'!D12+'ЦСМ Ак-Талинский'!D12+'ЦСМ Ат_Башы'!D12+'ЦСМ Жумгалский'!D12</f>
        <v>2132</v>
      </c>
      <c r="E12" s="5">
        <f t="shared" si="1"/>
        <v>6698</v>
      </c>
      <c r="F12" s="5">
        <f>'ЦСМ Нарынской обл.'!F12+'ЦСМ Кочкорский'!F12+'ЦСМ Ак-Талинский'!F12+'ЦСМ Ат_Башы'!F12+'ЦСМ Жумгалский'!F12</f>
        <v>3394</v>
      </c>
      <c r="G12" s="5">
        <f>'ЦСМ Нарынской обл.'!G12+'ЦСМ Кочкорский'!G12+'ЦСМ Ак-Талинский'!G12+'ЦСМ Ат_Башы'!G12+'ЦСМ Жумгалский'!G12</f>
        <v>3304</v>
      </c>
      <c r="I12" s="5">
        <v>5</v>
      </c>
      <c r="J12" s="5">
        <f t="shared" si="2"/>
        <v>3394</v>
      </c>
      <c r="K12" s="5">
        <f t="shared" si="2"/>
        <v>3304</v>
      </c>
      <c r="L12" s="5">
        <f t="shared" si="3"/>
        <v>2188</v>
      </c>
      <c r="M12" s="5">
        <f t="shared" si="3"/>
        <v>2132</v>
      </c>
      <c r="N12" s="11">
        <f t="shared" si="4"/>
        <v>0.64466705951679437</v>
      </c>
      <c r="O12" s="11">
        <f t="shared" si="4"/>
        <v>0.64527845036319609</v>
      </c>
      <c r="P12" s="11">
        <v>0.96115940689151225</v>
      </c>
      <c r="Q12" s="11">
        <v>0.93941600815011361</v>
      </c>
      <c r="R12" s="11">
        <f t="shared" si="5"/>
        <v>3262.1750269897925</v>
      </c>
      <c r="S12" s="11">
        <f t="shared" si="5"/>
        <v>3103.8304909279755</v>
      </c>
      <c r="T12" s="11">
        <f t="shared" si="6"/>
        <v>6366.005517917768</v>
      </c>
      <c r="U12" s="10"/>
      <c r="V12" s="12"/>
      <c r="W12" s="11">
        <f>'ЦСМ Нарынской обл.'!W12+'ЦСМ Кочкорский'!W12+'ЦСМ Ак-Талинский'!W12+'ЦСМ Ат_Башы'!W12+'ЦСМ Жумгалский'!W12</f>
        <v>8349.5621004497298</v>
      </c>
    </row>
    <row r="13" spans="1:23" x14ac:dyDescent="0.25">
      <c r="A13" s="5">
        <v>6</v>
      </c>
      <c r="B13" s="5">
        <f t="shared" si="0"/>
        <v>4561</v>
      </c>
      <c r="C13" s="5">
        <f>'ЦСМ Нарынской обл.'!C13+'ЦСМ Кочкорский'!C13+'ЦСМ Ак-Талинский'!C13+'ЦСМ Ат_Башы'!C13+'ЦСМ Жумгалский'!C13</f>
        <v>2336</v>
      </c>
      <c r="D13" s="5">
        <f>'ЦСМ Нарынской обл.'!D13+'ЦСМ Кочкорский'!D13+'ЦСМ Ак-Талинский'!D13+'ЦСМ Ат_Башы'!D13+'ЦСМ Жумгалский'!D13</f>
        <v>2225</v>
      </c>
      <c r="E13" s="5">
        <f t="shared" si="1"/>
        <v>7023</v>
      </c>
      <c r="F13" s="5">
        <f>'ЦСМ Нарынской обл.'!F13+'ЦСМ Кочкорский'!F13+'ЦСМ Ак-Талинский'!F13+'ЦСМ Ат_Башы'!F13+'ЦСМ Жумгалский'!F13</f>
        <v>3519</v>
      </c>
      <c r="G13" s="5">
        <f>'ЦСМ Нарынской обл.'!G13+'ЦСМ Кочкорский'!G13+'ЦСМ Ак-Талинский'!G13+'ЦСМ Ат_Башы'!G13+'ЦСМ Жумгалский'!G13</f>
        <v>3504</v>
      </c>
      <c r="I13" s="5">
        <v>6</v>
      </c>
      <c r="J13" s="5">
        <f t="shared" si="2"/>
        <v>3519</v>
      </c>
      <c r="K13" s="5">
        <f t="shared" si="2"/>
        <v>3504</v>
      </c>
      <c r="L13" s="5">
        <f t="shared" si="3"/>
        <v>2336</v>
      </c>
      <c r="M13" s="5">
        <f t="shared" si="3"/>
        <v>2225</v>
      </c>
      <c r="N13" s="11">
        <f t="shared" si="4"/>
        <v>0.66382495026996302</v>
      </c>
      <c r="O13" s="11">
        <f t="shared" si="4"/>
        <v>0.63498858447488582</v>
      </c>
      <c r="P13" s="11">
        <v>1.0662120287211905</v>
      </c>
      <c r="Q13" s="11">
        <v>1.0328894343208626</v>
      </c>
      <c r="R13" s="11">
        <f t="shared" si="5"/>
        <v>3752.0001290698692</v>
      </c>
      <c r="S13" s="11">
        <f t="shared" si="5"/>
        <v>3619.2445778603023</v>
      </c>
      <c r="T13" s="11">
        <f t="shared" si="6"/>
        <v>7371.2447069301716</v>
      </c>
      <c r="U13" s="10"/>
      <c r="V13" s="12"/>
      <c r="W13" s="11">
        <f>'ЦСМ Нарынской обл.'!W13+'ЦСМ Кочкорский'!W13+'ЦСМ Ак-Талинский'!W13+'ЦСМ Ат_Башы'!W13+'ЦСМ Жумгалский'!W13</f>
        <v>9522.0174107558778</v>
      </c>
    </row>
    <row r="14" spans="1:23" x14ac:dyDescent="0.25">
      <c r="A14" s="5">
        <v>7</v>
      </c>
      <c r="B14" s="5">
        <f t="shared" si="0"/>
        <v>2804</v>
      </c>
      <c r="C14" s="5">
        <f>'ЦСМ Нарынской обл.'!C14+'ЦСМ Кочкорский'!C14+'ЦСМ Ак-Талинский'!C14+'ЦСМ Ат_Башы'!C14+'ЦСМ Жумгалский'!C14</f>
        <v>1426</v>
      </c>
      <c r="D14" s="5">
        <f>'ЦСМ Нарынской обл.'!D14+'ЦСМ Кочкорский'!D14+'ЦСМ Ак-Талинский'!D14+'ЦСМ Ат_Башы'!D14+'ЦСМ Жумгалский'!D14</f>
        <v>1378</v>
      </c>
      <c r="E14" s="5">
        <f t="shared" si="1"/>
        <v>6921</v>
      </c>
      <c r="F14" s="5">
        <f>'ЦСМ Нарынской обл.'!F14+'ЦСМ Кочкорский'!F14+'ЦСМ Ак-Талинский'!F14+'ЦСМ Ат_Башы'!F14+'ЦСМ Жумгалский'!F14</f>
        <v>3570</v>
      </c>
      <c r="G14" s="5">
        <f>'ЦСМ Нарынской обл.'!G14+'ЦСМ Кочкорский'!G14+'ЦСМ Ак-Талинский'!G14+'ЦСМ Ат_Башы'!G14+'ЦСМ Жумгалский'!G14</f>
        <v>3351</v>
      </c>
      <c r="I14" s="5">
        <v>7</v>
      </c>
      <c r="J14" s="5">
        <f t="shared" si="2"/>
        <v>3570</v>
      </c>
      <c r="K14" s="5">
        <f t="shared" si="2"/>
        <v>3351</v>
      </c>
      <c r="L14" s="5">
        <f t="shared" si="3"/>
        <v>1426</v>
      </c>
      <c r="M14" s="5">
        <f t="shared" si="3"/>
        <v>1378</v>
      </c>
      <c r="N14" s="11">
        <f t="shared" si="4"/>
        <v>0.39943977591036417</v>
      </c>
      <c r="O14" s="11">
        <f t="shared" si="4"/>
        <v>0.41122053118472096</v>
      </c>
      <c r="P14" s="11">
        <v>0.68142269970975999</v>
      </c>
      <c r="Q14" s="11">
        <v>0.647863864896564</v>
      </c>
      <c r="R14" s="11">
        <f t="shared" si="5"/>
        <v>2432.6790379638433</v>
      </c>
      <c r="S14" s="11">
        <f t="shared" si="5"/>
        <v>2170.9918112683858</v>
      </c>
      <c r="T14" s="11">
        <f t="shared" si="6"/>
        <v>4603.6708492322286</v>
      </c>
      <c r="U14" s="10"/>
      <c r="V14" s="12"/>
      <c r="W14" s="11">
        <f>'ЦСМ Нарынской обл.'!W14+'ЦСМ Кочкорский'!W14+'ЦСМ Ак-Талинский'!W14+'ЦСМ Ат_Башы'!W14+'ЦСМ Жумгалский'!W14</f>
        <v>5964.4929113244016</v>
      </c>
    </row>
    <row r="15" spans="1:23" x14ac:dyDescent="0.25">
      <c r="A15" s="5">
        <v>8</v>
      </c>
      <c r="B15" s="5">
        <f t="shared" si="0"/>
        <v>2654</v>
      </c>
      <c r="C15" s="5">
        <f>'ЦСМ Нарынской обл.'!C15+'ЦСМ Кочкорский'!C15+'ЦСМ Ак-Талинский'!C15+'ЦСМ Ат_Башы'!C15+'ЦСМ Жумгалский'!C15</f>
        <v>1390</v>
      </c>
      <c r="D15" s="5">
        <f>'ЦСМ Нарынской обл.'!D15+'ЦСМ Кочкорский'!D15+'ЦСМ Ак-Талинский'!D15+'ЦСМ Ат_Башы'!D15+'ЦСМ Жумгалский'!D15</f>
        <v>1264</v>
      </c>
      <c r="E15" s="5">
        <f t="shared" si="1"/>
        <v>7125</v>
      </c>
      <c r="F15" s="5">
        <f>'ЦСМ Нарынской обл.'!F15+'ЦСМ Кочкорский'!F15+'ЦСМ Ак-Талинский'!F15+'ЦСМ Ат_Башы'!F15+'ЦСМ Жумгалский'!F15</f>
        <v>3591</v>
      </c>
      <c r="G15" s="5">
        <f>'ЦСМ Нарынской обл.'!G15+'ЦСМ Кочкорский'!G15+'ЦСМ Ак-Талинский'!G15+'ЦСМ Ат_Башы'!G15+'ЦСМ Жумгалский'!G15</f>
        <v>3534</v>
      </c>
      <c r="I15" s="5">
        <v>8</v>
      </c>
      <c r="J15" s="5">
        <f t="shared" si="2"/>
        <v>3591</v>
      </c>
      <c r="K15" s="5">
        <f t="shared" si="2"/>
        <v>3534</v>
      </c>
      <c r="L15" s="5">
        <f t="shared" si="3"/>
        <v>1390</v>
      </c>
      <c r="M15" s="5">
        <f t="shared" si="3"/>
        <v>1264</v>
      </c>
      <c r="N15" s="11">
        <f t="shared" si="4"/>
        <v>0.38707880813143969</v>
      </c>
      <c r="O15" s="11">
        <f t="shared" si="4"/>
        <v>0.35766836445953593</v>
      </c>
      <c r="P15" s="11">
        <v>0.52848041934891243</v>
      </c>
      <c r="Q15" s="11">
        <v>0.50913787930395893</v>
      </c>
      <c r="R15" s="11">
        <f t="shared" si="5"/>
        <v>1897.7731858819445</v>
      </c>
      <c r="S15" s="11">
        <f t="shared" si="5"/>
        <v>1799.2932654601909</v>
      </c>
      <c r="T15" s="11">
        <f t="shared" si="6"/>
        <v>3697.0664513421352</v>
      </c>
      <c r="U15" s="10"/>
      <c r="V15" s="12"/>
      <c r="W15" s="11">
        <f>'ЦСМ Нарынской обл.'!W15+'ЦСМ Кочкорский'!W15+'ЦСМ Ак-Талинский'!W15+'ЦСМ Ат_Башы'!W15+'ЦСМ Жумгалский'!W15</f>
        <v>4839.2944471588144</v>
      </c>
    </row>
    <row r="16" spans="1:23" x14ac:dyDescent="0.25">
      <c r="A16" s="5">
        <v>9</v>
      </c>
      <c r="B16" s="5">
        <f t="shared" si="0"/>
        <v>2910</v>
      </c>
      <c r="C16" s="5">
        <f>'ЦСМ Нарынской обл.'!C16+'ЦСМ Кочкорский'!C16+'ЦСМ Ак-Талинский'!C16+'ЦСМ Ат_Башы'!C16+'ЦСМ Жумгалский'!C16</f>
        <v>1521</v>
      </c>
      <c r="D16" s="5">
        <f>'ЦСМ Нарынской обл.'!D16+'ЦСМ Кочкорский'!D16+'ЦСМ Ак-Талинский'!D16+'ЦСМ Ат_Башы'!D16+'ЦСМ Жумгалский'!D16</f>
        <v>1389</v>
      </c>
      <c r="E16" s="5">
        <f t="shared" si="1"/>
        <v>7111</v>
      </c>
      <c r="F16" s="5">
        <f>'ЦСМ Нарынской обл.'!F16+'ЦСМ Кочкорский'!F16+'ЦСМ Ак-Талинский'!F16+'ЦСМ Ат_Башы'!F16+'ЦСМ Жумгалский'!F16</f>
        <v>3612</v>
      </c>
      <c r="G16" s="5">
        <f>'ЦСМ Нарынской обл.'!G16+'ЦСМ Кочкорский'!G16+'ЦСМ Ак-Талинский'!G16+'ЦСМ Ат_Башы'!G16+'ЦСМ Жумгалский'!G16</f>
        <v>3499</v>
      </c>
      <c r="I16" s="5">
        <v>9</v>
      </c>
      <c r="J16" s="5">
        <f t="shared" si="2"/>
        <v>3612</v>
      </c>
      <c r="K16" s="5">
        <f t="shared" si="2"/>
        <v>3499</v>
      </c>
      <c r="L16" s="5">
        <f t="shared" si="3"/>
        <v>1521</v>
      </c>
      <c r="M16" s="5">
        <f t="shared" si="3"/>
        <v>1389</v>
      </c>
      <c r="N16" s="11">
        <f t="shared" si="4"/>
        <v>0.42109634551495018</v>
      </c>
      <c r="O16" s="11">
        <f t="shared" si="4"/>
        <v>0.39697056301800515</v>
      </c>
      <c r="P16" s="11">
        <v>0.50737743045289152</v>
      </c>
      <c r="Q16" s="11">
        <v>0.48681377336958181</v>
      </c>
      <c r="R16" s="11">
        <f t="shared" si="5"/>
        <v>1832.6472787958442</v>
      </c>
      <c r="S16" s="11">
        <f t="shared" si="5"/>
        <v>1703.3613930201668</v>
      </c>
      <c r="T16" s="11">
        <f t="shared" si="6"/>
        <v>3536.008671816011</v>
      </c>
      <c r="U16" s="10"/>
      <c r="V16" s="12"/>
      <c r="W16" s="11">
        <f>'ЦСМ Нарынской обл.'!W16+'ЦСМ Кочкорский'!W16+'ЦСМ Ак-Талинский'!W16+'ЦСМ Ат_Башы'!W16+'ЦСМ Жумгалский'!W16</f>
        <v>4605.0740979141847</v>
      </c>
    </row>
    <row r="17" spans="1:23" x14ac:dyDescent="0.25">
      <c r="A17" s="5">
        <v>10</v>
      </c>
      <c r="B17" s="5">
        <f t="shared" si="0"/>
        <v>2938</v>
      </c>
      <c r="C17" s="5">
        <f>'ЦСМ Нарынской обл.'!C17+'ЦСМ Кочкорский'!C17+'ЦСМ Ак-Талинский'!C17+'ЦСМ Ат_Башы'!C17+'ЦСМ Жумгалский'!C17</f>
        <v>1490</v>
      </c>
      <c r="D17" s="5">
        <f>'ЦСМ Нарынской обл.'!D17+'ЦСМ Кочкорский'!D17+'ЦСМ Ак-Талинский'!D17+'ЦСМ Ат_Башы'!D17+'ЦСМ Жумгалский'!D17</f>
        <v>1448</v>
      </c>
      <c r="E17" s="5">
        <f t="shared" si="1"/>
        <v>7043</v>
      </c>
      <c r="F17" s="5">
        <f>'ЦСМ Нарынской обл.'!F17+'ЦСМ Кочкорский'!F17+'ЦСМ Ак-Талинский'!F17+'ЦСМ Ат_Башы'!F17+'ЦСМ Жумгалский'!F17</f>
        <v>3539</v>
      </c>
      <c r="G17" s="5">
        <f>'ЦСМ Нарынской обл.'!G17+'ЦСМ Кочкорский'!G17+'ЦСМ Ак-Талинский'!G17+'ЦСМ Ат_Башы'!G17+'ЦСМ Жумгалский'!G17</f>
        <v>3504</v>
      </c>
      <c r="I17" s="5">
        <v>10</v>
      </c>
      <c r="J17" s="5">
        <f t="shared" si="2"/>
        <v>3539</v>
      </c>
      <c r="K17" s="5">
        <f t="shared" si="2"/>
        <v>3504</v>
      </c>
      <c r="L17" s="5">
        <f t="shared" si="3"/>
        <v>1490</v>
      </c>
      <c r="M17" s="5">
        <f t="shared" si="3"/>
        <v>1448</v>
      </c>
      <c r="N17" s="11">
        <f t="shared" si="4"/>
        <v>0.4210228878214185</v>
      </c>
      <c r="O17" s="11">
        <f t="shared" si="4"/>
        <v>0.4132420091324201</v>
      </c>
      <c r="P17" s="11">
        <v>0.56271721386903317</v>
      </c>
      <c r="Q17" s="11">
        <v>0.55151022657259297</v>
      </c>
      <c r="R17" s="11">
        <f t="shared" si="5"/>
        <v>1991.4562198825083</v>
      </c>
      <c r="S17" s="11">
        <f t="shared" si="5"/>
        <v>1932.4918339103658</v>
      </c>
      <c r="T17" s="11">
        <f t="shared" si="6"/>
        <v>3923.9480537928739</v>
      </c>
      <c r="U17" s="10"/>
      <c r="V17" s="12"/>
      <c r="W17" s="11">
        <f>'ЦСМ Нарынской обл.'!W17+'ЦСМ Кочкорский'!W17+'ЦСМ Ак-Талинский'!W17+'ЦСМ Ат_Башы'!W17+'ЦСМ Жумгалский'!W17</f>
        <v>5029.6502571594556</v>
      </c>
    </row>
    <row r="18" spans="1:23" x14ac:dyDescent="0.25">
      <c r="A18" s="5">
        <v>11</v>
      </c>
      <c r="B18" s="5">
        <f t="shared" si="0"/>
        <v>3060</v>
      </c>
      <c r="C18" s="5">
        <f>'ЦСМ Нарынской обл.'!C18+'ЦСМ Кочкорский'!C18+'ЦСМ Ак-Талинский'!C18+'ЦСМ Ат_Башы'!C18+'ЦСМ Жумгалский'!C18</f>
        <v>1521</v>
      </c>
      <c r="D18" s="5">
        <f>'ЦСМ Нарынской обл.'!D18+'ЦСМ Кочкорский'!D18+'ЦСМ Ак-Талинский'!D18+'ЦСМ Ат_Башы'!D18+'ЦСМ Жумгалский'!D18</f>
        <v>1539</v>
      </c>
      <c r="E18" s="5">
        <f t="shared" si="1"/>
        <v>6849</v>
      </c>
      <c r="F18" s="5">
        <f>'ЦСМ Нарынской обл.'!F18+'ЦСМ Кочкорский'!F18+'ЦСМ Ак-Талинский'!F18+'ЦСМ Ат_Башы'!F18+'ЦСМ Жумгалский'!F18</f>
        <v>3473</v>
      </c>
      <c r="G18" s="5">
        <f>'ЦСМ Нарынской обл.'!G18+'ЦСМ Кочкорский'!G18+'ЦСМ Ак-Талинский'!G18+'ЦСМ Ат_Башы'!G18+'ЦСМ Жумгалский'!G18</f>
        <v>3376</v>
      </c>
      <c r="I18" s="5">
        <v>11</v>
      </c>
      <c r="J18" s="5">
        <f t="shared" si="2"/>
        <v>3473</v>
      </c>
      <c r="K18" s="5">
        <f t="shared" si="2"/>
        <v>3376</v>
      </c>
      <c r="L18" s="5">
        <f t="shared" si="3"/>
        <v>1521</v>
      </c>
      <c r="M18" s="5">
        <f t="shared" si="3"/>
        <v>1539</v>
      </c>
      <c r="N18" s="11">
        <f t="shared" si="4"/>
        <v>0.43794989922257416</v>
      </c>
      <c r="O18" s="11">
        <f t="shared" si="4"/>
        <v>0.45586492890995262</v>
      </c>
      <c r="P18" s="11">
        <v>0.56800722340963639</v>
      </c>
      <c r="Q18" s="11">
        <v>0.63163068376358689</v>
      </c>
      <c r="R18" s="11">
        <f t="shared" si="5"/>
        <v>1972.6890869016672</v>
      </c>
      <c r="S18" s="11">
        <f t="shared" si="5"/>
        <v>2132.3851883858692</v>
      </c>
      <c r="T18" s="11">
        <f t="shared" si="6"/>
        <v>4105.0742752875367</v>
      </c>
      <c r="U18" s="10"/>
      <c r="V18" s="12"/>
      <c r="W18" s="11">
        <f>'ЦСМ Нарынской обл.'!W18+'ЦСМ Кочкорский'!W18+'ЦСМ Ак-Талинский'!W18+'ЦСМ Ат_Башы'!W18+'ЦСМ Жумгалский'!W18</f>
        <v>5270.9150428509556</v>
      </c>
    </row>
    <row r="19" spans="1:23" x14ac:dyDescent="0.25">
      <c r="A19" s="5">
        <v>12</v>
      </c>
      <c r="B19" s="5">
        <f t="shared" si="0"/>
        <v>2903</v>
      </c>
      <c r="C19" s="5">
        <f>'ЦСМ Нарынской обл.'!C19+'ЦСМ Кочкорский'!C19+'ЦСМ Ак-Талинский'!C19+'ЦСМ Ат_Башы'!C19+'ЦСМ Жумгалский'!C19</f>
        <v>1420</v>
      </c>
      <c r="D19" s="5">
        <f>'ЦСМ Нарынской обл.'!D19+'ЦСМ Кочкорский'!D19+'ЦСМ Ак-Талинский'!D19+'ЦСМ Ат_Башы'!D19+'ЦСМ Жумгалский'!D19</f>
        <v>1483</v>
      </c>
      <c r="E19" s="5">
        <f t="shared" si="1"/>
        <v>6664</v>
      </c>
      <c r="F19" s="5">
        <f>'ЦСМ Нарынской обл.'!F19+'ЦСМ Кочкорский'!F19+'ЦСМ Ак-Талинский'!F19+'ЦСМ Ат_Башы'!F19+'ЦСМ Жумгалский'!F19</f>
        <v>3351</v>
      </c>
      <c r="G19" s="5">
        <f>'ЦСМ Нарынской обл.'!G19+'ЦСМ Кочкорский'!G19+'ЦСМ Ак-Талинский'!G19+'ЦСМ Ат_Башы'!G19+'ЦСМ Жумгалский'!G19</f>
        <v>3313</v>
      </c>
      <c r="I19" s="5">
        <v>12</v>
      </c>
      <c r="J19" s="5">
        <f t="shared" si="2"/>
        <v>3351</v>
      </c>
      <c r="K19" s="5">
        <f t="shared" si="2"/>
        <v>3313</v>
      </c>
      <c r="L19" s="5">
        <f t="shared" si="3"/>
        <v>1420</v>
      </c>
      <c r="M19" s="5">
        <f t="shared" si="3"/>
        <v>1483</v>
      </c>
      <c r="N19" s="11">
        <f t="shared" si="4"/>
        <v>0.42375410325276036</v>
      </c>
      <c r="O19" s="11">
        <f t="shared" si="4"/>
        <v>0.44763054633262905</v>
      </c>
      <c r="P19" s="11">
        <v>0.52156480470010524</v>
      </c>
      <c r="Q19" s="11">
        <v>0.57526440867496864</v>
      </c>
      <c r="R19" s="11">
        <f t="shared" si="5"/>
        <v>1747.7636605500527</v>
      </c>
      <c r="S19" s="11">
        <f t="shared" si="5"/>
        <v>1905.8509859401711</v>
      </c>
      <c r="T19" s="11">
        <f t="shared" si="6"/>
        <v>3653.614646490224</v>
      </c>
      <c r="U19" s="10"/>
      <c r="V19" s="12"/>
      <c r="W19" s="11">
        <f>'ЦСМ Нарынской обл.'!W19+'ЦСМ Кочкорский'!W19+'ЦСМ Ак-Талинский'!W19+'ЦСМ Ат_Башы'!W19+'ЦСМ Жумгалский'!W19</f>
        <v>4748.810592105825</v>
      </c>
    </row>
    <row r="20" spans="1:23" x14ac:dyDescent="0.25">
      <c r="A20" s="5">
        <v>13</v>
      </c>
      <c r="B20" s="5">
        <f t="shared" si="0"/>
        <v>2855</v>
      </c>
      <c r="C20" s="5">
        <f>'ЦСМ Нарынской обл.'!C20+'ЦСМ Кочкорский'!C20+'ЦСМ Ак-Талинский'!C20+'ЦСМ Ат_Башы'!C20+'ЦСМ Жумгалский'!C20</f>
        <v>1369</v>
      </c>
      <c r="D20" s="5">
        <f>'ЦСМ Нарынской обл.'!D20+'ЦСМ Кочкорский'!D20+'ЦСМ Ак-Талинский'!D20+'ЦСМ Ат_Башы'!D20+'ЦСМ Жумгалский'!D20</f>
        <v>1486</v>
      </c>
      <c r="E20" s="5">
        <f t="shared" si="1"/>
        <v>6495</v>
      </c>
      <c r="F20" s="5">
        <f>'ЦСМ Нарынской обл.'!F20+'ЦСМ Кочкорский'!F20+'ЦСМ Ак-Талинский'!F20+'ЦСМ Ат_Башы'!F20+'ЦСМ Жумгалский'!F20</f>
        <v>3303</v>
      </c>
      <c r="G20" s="5">
        <f>'ЦСМ Нарынской обл.'!G20+'ЦСМ Кочкорский'!G20+'ЦСМ Ак-Талинский'!G20+'ЦСМ Ат_Башы'!G20+'ЦСМ Жумгалский'!G20</f>
        <v>3192</v>
      </c>
      <c r="I20" s="5">
        <v>13</v>
      </c>
      <c r="J20" s="5">
        <f t="shared" si="2"/>
        <v>3303</v>
      </c>
      <c r="K20" s="5">
        <f t="shared" si="2"/>
        <v>3192</v>
      </c>
      <c r="L20" s="5">
        <f t="shared" si="3"/>
        <v>1369</v>
      </c>
      <c r="M20" s="5">
        <f t="shared" si="3"/>
        <v>1486</v>
      </c>
      <c r="N20" s="11">
        <f t="shared" si="4"/>
        <v>0.41447169240084769</v>
      </c>
      <c r="O20" s="11">
        <f t="shared" si="4"/>
        <v>0.46553884711779447</v>
      </c>
      <c r="P20" s="11">
        <v>0.5160635947954475</v>
      </c>
      <c r="Q20" s="11">
        <v>0.5934374665989699</v>
      </c>
      <c r="R20" s="11">
        <f t="shared" si="5"/>
        <v>1704.558053609363</v>
      </c>
      <c r="S20" s="11">
        <f t="shared" si="5"/>
        <v>1894.252393383912</v>
      </c>
      <c r="T20" s="11">
        <f t="shared" si="6"/>
        <v>3598.810446993275</v>
      </c>
      <c r="U20" s="10"/>
      <c r="V20" s="12"/>
      <c r="W20" s="11">
        <f>'ЦСМ Нарынской обл.'!W20+'ЦСМ Кочкорский'!W20+'ЦСМ Ак-Талинский'!W20+'ЦСМ Ат_Башы'!W20+'ЦСМ Жумгалский'!W20</f>
        <v>4684.3602035727927</v>
      </c>
    </row>
    <row r="21" spans="1:23" x14ac:dyDescent="0.25">
      <c r="A21" s="5">
        <v>14</v>
      </c>
      <c r="B21" s="5">
        <f t="shared" si="0"/>
        <v>2924</v>
      </c>
      <c r="C21" s="5">
        <f>'ЦСМ Нарынской обл.'!C21+'ЦСМ Кочкорский'!C21+'ЦСМ Ак-Талинский'!C21+'ЦСМ Ат_Башы'!C21+'ЦСМ Жумгалский'!C21</f>
        <v>1507</v>
      </c>
      <c r="D21" s="5">
        <f>'ЦСМ Нарынской обл.'!D21+'ЦСМ Кочкорский'!D21+'ЦСМ Ак-Талинский'!D21+'ЦСМ Ат_Башы'!D21+'ЦСМ Жумгалский'!D21</f>
        <v>1417</v>
      </c>
      <c r="E21" s="5">
        <f t="shared" si="1"/>
        <v>6304</v>
      </c>
      <c r="F21" s="5">
        <f>'ЦСМ Нарынской обл.'!F21+'ЦСМ Кочкорский'!F21+'ЦСМ Ак-Талинский'!F21+'ЦСМ Ат_Башы'!F21+'ЦСМ Жумгалский'!F21</f>
        <v>3186</v>
      </c>
      <c r="G21" s="5">
        <f>'ЦСМ Нарынской обл.'!G21+'ЦСМ Кочкорский'!G21+'ЦСМ Ак-Талинский'!G21+'ЦСМ Ат_Башы'!G21+'ЦСМ Жумгалский'!G21</f>
        <v>3118</v>
      </c>
      <c r="I21" s="5">
        <v>14</v>
      </c>
      <c r="J21" s="5">
        <f t="shared" si="2"/>
        <v>3186</v>
      </c>
      <c r="K21" s="5">
        <f t="shared" si="2"/>
        <v>3118</v>
      </c>
      <c r="L21" s="5">
        <f t="shared" si="3"/>
        <v>1507</v>
      </c>
      <c r="M21" s="5">
        <f t="shared" si="3"/>
        <v>1417</v>
      </c>
      <c r="N21" s="11">
        <f t="shared" si="4"/>
        <v>0.47300690521029504</v>
      </c>
      <c r="O21" s="11">
        <f t="shared" si="4"/>
        <v>0.45445798588838998</v>
      </c>
      <c r="P21" s="11">
        <v>0.63843652973737453</v>
      </c>
      <c r="Q21" s="11">
        <v>0.70099892444554568</v>
      </c>
      <c r="R21" s="11">
        <f t="shared" si="5"/>
        <v>2034.0587837432752</v>
      </c>
      <c r="S21" s="11">
        <f t="shared" si="5"/>
        <v>2185.7146464212115</v>
      </c>
      <c r="T21" s="11">
        <f t="shared" si="6"/>
        <v>4219.7734301644869</v>
      </c>
      <c r="U21" s="10"/>
      <c r="V21" s="12"/>
      <c r="W21" s="11">
        <f>'ЦСМ Нарынской обл.'!W21+'ЦСМ Кочкорский'!W21+'ЦСМ Ак-Талинский'!W21+'ЦСМ Ат_Башы'!W21+'ЦСМ Жумгалский'!W21</f>
        <v>5487.0953947393527</v>
      </c>
    </row>
    <row r="22" spans="1:23" x14ac:dyDescent="0.25">
      <c r="A22" s="5">
        <v>15</v>
      </c>
      <c r="B22" s="5">
        <f t="shared" si="0"/>
        <v>5741</v>
      </c>
      <c r="C22" s="5">
        <f>'ЦСМ Нарынской обл.'!C22+'ЦСМ Кочкорский'!C22+'ЦСМ Ак-Талинский'!C22+'ЦСМ Ат_Башы'!C22+'ЦСМ Жумгалский'!C22</f>
        <v>4263</v>
      </c>
      <c r="D22" s="5">
        <f>'ЦСМ Нарынской обл.'!D22+'ЦСМ Кочкорский'!D22+'ЦСМ Ак-Талинский'!D22+'ЦСМ Ат_Башы'!D22+'ЦСМ Жумгалский'!D22</f>
        <v>1478</v>
      </c>
      <c r="E22" s="5">
        <f t="shared" si="1"/>
        <v>5963</v>
      </c>
      <c r="F22" s="5">
        <f>'ЦСМ Нарынской обл.'!F22+'ЦСМ Кочкорский'!F22+'ЦСМ Ак-Талинский'!F22+'ЦСМ Ат_Башы'!F22+'ЦСМ Жумгалский'!F22</f>
        <v>3066</v>
      </c>
      <c r="G22" s="5">
        <f>'ЦСМ Нарынской обл.'!G22+'ЦСМ Кочкорский'!G22+'ЦСМ Ак-Талинский'!G22+'ЦСМ Ат_Башы'!G22+'ЦСМ Жумгалский'!G22</f>
        <v>2897</v>
      </c>
      <c r="I22" s="5">
        <v>15</v>
      </c>
      <c r="J22" s="5">
        <f t="shared" si="2"/>
        <v>3066</v>
      </c>
      <c r="K22" s="5">
        <f t="shared" si="2"/>
        <v>2897</v>
      </c>
      <c r="L22" s="5">
        <f t="shared" si="3"/>
        <v>4263</v>
      </c>
      <c r="M22" s="5">
        <f t="shared" si="3"/>
        <v>1478</v>
      </c>
      <c r="N22" s="11">
        <f t="shared" si="4"/>
        <v>1.3904109589041096</v>
      </c>
      <c r="O22" s="11">
        <f t="shared" si="4"/>
        <v>0.51018294787711427</v>
      </c>
      <c r="P22" s="11">
        <v>1.0435933178602841</v>
      </c>
      <c r="Q22" s="11">
        <v>0.73299310689807828</v>
      </c>
      <c r="R22" s="11">
        <f t="shared" si="5"/>
        <v>3199.6571125596311</v>
      </c>
      <c r="S22" s="11">
        <f t="shared" si="5"/>
        <v>2123.4810306837326</v>
      </c>
      <c r="T22" s="11">
        <f t="shared" si="6"/>
        <v>5323.1381432433636</v>
      </c>
      <c r="U22" s="10"/>
      <c r="V22" s="12"/>
      <c r="W22" s="11">
        <f>'ЦСМ Нарынской обл.'!W22+'ЦСМ Кочкорский'!W22+'ЦСМ Ак-Талинский'!W22+'ЦСМ Ат_Башы'!W22+'ЦСМ Жумгалский'!W22</f>
        <v>6900.4411853091879</v>
      </c>
    </row>
    <row r="23" spans="1:23" x14ac:dyDescent="0.25">
      <c r="A23" s="5">
        <v>16</v>
      </c>
      <c r="B23" s="5">
        <f t="shared" si="0"/>
        <v>3125</v>
      </c>
      <c r="C23" s="5">
        <f>'ЦСМ Нарынской обл.'!C23+'ЦСМ Кочкорский'!C23+'ЦСМ Ак-Талинский'!C23+'ЦСМ Ат_Башы'!C23+'ЦСМ Жумгалский'!C23</f>
        <v>1719</v>
      </c>
      <c r="D23" s="5">
        <f>'ЦСМ Нарынской обл.'!D23+'ЦСМ Кочкорский'!D23+'ЦСМ Ак-Талинский'!D23+'ЦСМ Ат_Башы'!D23+'ЦСМ Жумгалский'!D23</f>
        <v>1406</v>
      </c>
      <c r="E23" s="5">
        <f t="shared" si="1"/>
        <v>5712</v>
      </c>
      <c r="F23" s="5">
        <f>'ЦСМ Нарынской обл.'!F23+'ЦСМ Кочкорский'!F23+'ЦСМ Ак-Талинский'!F23+'ЦСМ Ат_Башы'!F23+'ЦСМ Жумгалский'!F23</f>
        <v>2948</v>
      </c>
      <c r="G23" s="5">
        <f>'ЦСМ Нарынской обл.'!G23+'ЦСМ Кочкорский'!G23+'ЦСМ Ак-Талинский'!G23+'ЦСМ Ат_Башы'!G23+'ЦСМ Жумгалский'!G23</f>
        <v>2764</v>
      </c>
      <c r="I23" s="5">
        <v>16</v>
      </c>
      <c r="J23" s="5">
        <f t="shared" si="2"/>
        <v>2948</v>
      </c>
      <c r="K23" s="5">
        <f t="shared" si="2"/>
        <v>2764</v>
      </c>
      <c r="L23" s="5">
        <f t="shared" si="3"/>
        <v>1719</v>
      </c>
      <c r="M23" s="5">
        <f t="shared" si="3"/>
        <v>1406</v>
      </c>
      <c r="N23" s="11">
        <f t="shared" si="4"/>
        <v>0.58310719131614652</v>
      </c>
      <c r="O23" s="11">
        <f t="shared" si="4"/>
        <v>0.50868306801736618</v>
      </c>
      <c r="P23" s="11">
        <v>0.69695700899342317</v>
      </c>
      <c r="Q23" s="11">
        <v>0.67078715145001055</v>
      </c>
      <c r="R23" s="11">
        <f t="shared" si="5"/>
        <v>2054.6292625126116</v>
      </c>
      <c r="S23" s="11">
        <f t="shared" si="5"/>
        <v>1854.0556866078291</v>
      </c>
      <c r="T23" s="11">
        <f t="shared" si="6"/>
        <v>3908.6849491204407</v>
      </c>
      <c r="U23" s="10"/>
      <c r="V23" s="12"/>
      <c r="W23" s="11">
        <f>'ЦСМ Нарынской обл.'!W23+'ЦСМ Кочкорский'!W23+'ЦСМ Ак-Талинский'!W23+'ЦСМ Ат_Башы'!W23+'ЦСМ Жумгалский'!W23</f>
        <v>4987.228346889081</v>
      </c>
    </row>
    <row r="24" spans="1:23" x14ac:dyDescent="0.25">
      <c r="A24" s="5">
        <v>17</v>
      </c>
      <c r="B24" s="5">
        <f t="shared" si="0"/>
        <v>4047</v>
      </c>
      <c r="C24" s="5">
        <f>'ЦСМ Нарынской обл.'!C24+'ЦСМ Кочкорский'!C24+'ЦСМ Ак-Талинский'!C24+'ЦСМ Ат_Башы'!C24+'ЦСМ Жумгалский'!C24</f>
        <v>2297</v>
      </c>
      <c r="D24" s="5">
        <f>'ЦСМ Нарынской обл.'!D24+'ЦСМ Кочкорский'!D24+'ЦСМ Ак-Талинский'!D24+'ЦСМ Ат_Башы'!D24+'ЦСМ Жумгалский'!D24</f>
        <v>1750</v>
      </c>
      <c r="E24" s="5">
        <f t="shared" si="1"/>
        <v>5671</v>
      </c>
      <c r="F24" s="5">
        <f>'ЦСМ Нарынской обл.'!F24+'ЦСМ Кочкорский'!F24+'ЦСМ Ак-Талинский'!F24+'ЦСМ Ат_Башы'!F24+'ЦСМ Жумгалский'!F24</f>
        <v>2871</v>
      </c>
      <c r="G24" s="5">
        <f>'ЦСМ Нарынской обл.'!G24+'ЦСМ Кочкорский'!G24+'ЦСМ Ак-Талинский'!G24+'ЦСМ Ат_Башы'!G24+'ЦСМ Жумгалский'!G24</f>
        <v>2800</v>
      </c>
      <c r="I24" s="5">
        <v>17</v>
      </c>
      <c r="J24" s="5">
        <f t="shared" si="2"/>
        <v>2871</v>
      </c>
      <c r="K24" s="5">
        <f t="shared" si="2"/>
        <v>2800</v>
      </c>
      <c r="L24" s="5">
        <f t="shared" si="3"/>
        <v>2297</v>
      </c>
      <c r="M24" s="5">
        <f t="shared" si="3"/>
        <v>1750</v>
      </c>
      <c r="N24" s="11">
        <f t="shared" si="4"/>
        <v>0.80006966213862762</v>
      </c>
      <c r="O24" s="11">
        <f t="shared" si="4"/>
        <v>0.625</v>
      </c>
      <c r="P24" s="11">
        <v>1.0091442389909973</v>
      </c>
      <c r="Q24" s="11">
        <v>0.80869856940665596</v>
      </c>
      <c r="R24" s="11">
        <f t="shared" si="5"/>
        <v>2897.2531101431532</v>
      </c>
      <c r="S24" s="11">
        <f t="shared" si="5"/>
        <v>2264.3559943386367</v>
      </c>
      <c r="T24" s="11">
        <f t="shared" si="6"/>
        <v>5161.6091044817895</v>
      </c>
      <c r="U24" s="10"/>
      <c r="V24" s="12"/>
      <c r="W24" s="11">
        <f>'ЦСМ Нарынской обл.'!W24+'ЦСМ Кочкорский'!W24+'ЦСМ Ак-Талинский'!W24+'ЦСМ Ат_Башы'!W24+'ЦСМ Жумгалский'!W24</f>
        <v>6582.9133352588278</v>
      </c>
    </row>
    <row r="25" spans="1:23" x14ac:dyDescent="0.25">
      <c r="A25" s="5">
        <v>18</v>
      </c>
      <c r="B25" s="5">
        <f t="shared" si="0"/>
        <v>4926</v>
      </c>
      <c r="C25" s="5">
        <f>'ЦСМ Нарынской обл.'!C25+'ЦСМ Кочкорский'!C25+'ЦСМ Ак-Талинский'!C25+'ЦСМ Ат_Башы'!C25+'ЦСМ Жумгалский'!C25</f>
        <v>3476</v>
      </c>
      <c r="D25" s="5">
        <f>'ЦСМ Нарынской обл.'!D25+'ЦСМ Кочкорский'!D25+'ЦСМ Ак-Талинский'!D25+'ЦСМ Ат_Башы'!D25+'ЦСМ Жумгалский'!D25</f>
        <v>1450</v>
      </c>
      <c r="E25" s="5">
        <f t="shared" si="1"/>
        <v>5700</v>
      </c>
      <c r="F25" s="5">
        <f>'ЦСМ Нарынской обл.'!F25+'ЦСМ Кочкорский'!F25+'ЦСМ Ак-Талинский'!F25+'ЦСМ Ат_Башы'!F25+'ЦСМ Жумгалский'!F25</f>
        <v>2863</v>
      </c>
      <c r="G25" s="5">
        <f>'ЦСМ Нарынской обл.'!G25+'ЦСМ Кочкорский'!G25+'ЦСМ Ак-Талинский'!G25+'ЦСМ Ат_Башы'!G25+'ЦСМ Жумгалский'!G25</f>
        <v>2837</v>
      </c>
      <c r="I25" s="5">
        <v>18</v>
      </c>
      <c r="J25" s="5">
        <f t="shared" si="2"/>
        <v>2863</v>
      </c>
      <c r="K25" s="5">
        <f t="shared" si="2"/>
        <v>2837</v>
      </c>
      <c r="L25" s="5">
        <f t="shared" si="3"/>
        <v>3476</v>
      </c>
      <c r="M25" s="5">
        <f t="shared" si="3"/>
        <v>1450</v>
      </c>
      <c r="N25" s="11">
        <f t="shared" si="4"/>
        <v>1.2141110723017814</v>
      </c>
      <c r="O25" s="11">
        <f t="shared" si="4"/>
        <v>0.51110327811068035</v>
      </c>
      <c r="P25" s="11">
        <v>1.018955829525831</v>
      </c>
      <c r="Q25" s="11">
        <v>0.79695779154279189</v>
      </c>
      <c r="R25" s="11">
        <f t="shared" si="5"/>
        <v>2917.2705399324541</v>
      </c>
      <c r="S25" s="11">
        <f t="shared" si="5"/>
        <v>2260.9692546069004</v>
      </c>
      <c r="T25" s="11">
        <f t="shared" si="6"/>
        <v>5178.239794539355</v>
      </c>
      <c r="U25" s="10"/>
      <c r="V25" s="12"/>
      <c r="W25" s="11">
        <f>'ЦСМ Нарынской обл.'!W25+'ЦСМ Кочкорский'!W25+'ЦСМ Ак-Талинский'!W25+'ЦСМ Ат_Башы'!W25+'ЦСМ Жумгалский'!W25</f>
        <v>6578.1408642441693</v>
      </c>
    </row>
    <row r="26" spans="1:23" x14ac:dyDescent="0.25">
      <c r="A26" s="5">
        <v>19</v>
      </c>
      <c r="B26" s="5">
        <f t="shared" si="0"/>
        <v>3587</v>
      </c>
      <c r="C26" s="5">
        <f>'ЦСМ Нарынской обл.'!C26+'ЦСМ Кочкорский'!C26+'ЦСМ Ак-Талинский'!C26+'ЦСМ Ат_Башы'!C26+'ЦСМ Жумгалский'!C26</f>
        <v>2290</v>
      </c>
      <c r="D26" s="5">
        <f>'ЦСМ Нарынской обл.'!D26+'ЦСМ Кочкорский'!D26+'ЦСМ Ак-Талинский'!D26+'ЦСМ Ат_Башы'!D26+'ЦСМ Жумгалский'!D26</f>
        <v>1297</v>
      </c>
      <c r="E26" s="5">
        <f t="shared" si="1"/>
        <v>5815</v>
      </c>
      <c r="F26" s="5">
        <f>'ЦСМ Нарынской обл.'!F26+'ЦСМ Кочкорский'!F26+'ЦСМ Ак-Талинский'!F26+'ЦСМ Ат_Башы'!F26+'ЦСМ Жумгалский'!F26</f>
        <v>2932</v>
      </c>
      <c r="G26" s="5">
        <f>'ЦСМ Нарынской обл.'!G26+'ЦСМ Кочкорский'!G26+'ЦСМ Ак-Талинский'!G26+'ЦСМ Ат_Башы'!G26+'ЦСМ Жумгалский'!G26</f>
        <v>2883</v>
      </c>
      <c r="I26" s="5">
        <v>19</v>
      </c>
      <c r="J26" s="5">
        <f t="shared" si="2"/>
        <v>2932</v>
      </c>
      <c r="K26" s="5">
        <f t="shared" si="2"/>
        <v>2883</v>
      </c>
      <c r="L26" s="5">
        <f t="shared" si="3"/>
        <v>2290</v>
      </c>
      <c r="M26" s="5">
        <f t="shared" si="3"/>
        <v>1297</v>
      </c>
      <c r="N26" s="11">
        <f t="shared" si="4"/>
        <v>0.78103683492496589</v>
      </c>
      <c r="O26" s="11">
        <f t="shared" si="4"/>
        <v>0.44987859868192853</v>
      </c>
      <c r="P26" s="11">
        <v>0.62852975267773137</v>
      </c>
      <c r="Q26" s="11">
        <v>0.83678059372715008</v>
      </c>
      <c r="R26" s="11">
        <f t="shared" si="5"/>
        <v>1842.8492348511083</v>
      </c>
      <c r="S26" s="11">
        <f t="shared" si="5"/>
        <v>2412.4384517153735</v>
      </c>
      <c r="T26" s="11">
        <f t="shared" si="6"/>
        <v>4255.2876865664821</v>
      </c>
      <c r="U26" s="10"/>
      <c r="V26" s="12"/>
      <c r="W26" s="11">
        <f>'ЦСМ Нарынской обл.'!W26+'ЦСМ Кочкорский'!W26+'ЦСМ Ак-Талинский'!W26+'ЦСМ Ат_Башы'!W26+'ЦСМ Жумгалский'!W26</f>
        <v>5471.0657788549561</v>
      </c>
    </row>
    <row r="27" spans="1:23" x14ac:dyDescent="0.25">
      <c r="A27" s="5">
        <v>20</v>
      </c>
      <c r="B27" s="5">
        <f t="shared" si="0"/>
        <v>3678</v>
      </c>
      <c r="C27" s="5">
        <f>'ЦСМ Нарынской обл.'!C27+'ЦСМ Кочкорский'!C27+'ЦСМ Ак-Талинский'!C27+'ЦСМ Ат_Башы'!C27+'ЦСМ Жумгалский'!C27</f>
        <v>2176</v>
      </c>
      <c r="D27" s="5">
        <f>'ЦСМ Нарынской обл.'!D27+'ЦСМ Кочкорский'!D27+'ЦСМ Ак-Талинский'!D27+'ЦСМ Ат_Башы'!D27+'ЦСМ Жумгалский'!D27</f>
        <v>1502</v>
      </c>
      <c r="E27" s="5">
        <f t="shared" si="1"/>
        <v>5692</v>
      </c>
      <c r="F27" s="5">
        <f>'ЦСМ Нарынской обл.'!F27+'ЦСМ Кочкорский'!F27+'ЦСМ Ак-Талинский'!F27+'ЦСМ Ат_Башы'!F27+'ЦСМ Жумгалский'!F27</f>
        <v>2827</v>
      </c>
      <c r="G27" s="5">
        <f>'ЦСМ Нарынской обл.'!G27+'ЦСМ Кочкорский'!G27+'ЦСМ Ак-Талинский'!G27+'ЦСМ Ат_Башы'!G27+'ЦСМ Жумгалский'!G27</f>
        <v>2865</v>
      </c>
      <c r="I27" s="5">
        <v>20</v>
      </c>
      <c r="J27" s="5">
        <f t="shared" si="2"/>
        <v>2827</v>
      </c>
      <c r="K27" s="5">
        <f t="shared" si="2"/>
        <v>2865</v>
      </c>
      <c r="L27" s="5">
        <f t="shared" si="3"/>
        <v>2176</v>
      </c>
      <c r="M27" s="5">
        <f t="shared" si="3"/>
        <v>1502</v>
      </c>
      <c r="N27" s="11">
        <f t="shared" si="4"/>
        <v>0.76972055182171917</v>
      </c>
      <c r="O27" s="11">
        <f t="shared" si="4"/>
        <v>0.52425828970331589</v>
      </c>
      <c r="P27" s="11">
        <v>0.56719046501466741</v>
      </c>
      <c r="Q27" s="11">
        <v>0.86531066601929851</v>
      </c>
      <c r="R27" s="11">
        <f t="shared" si="5"/>
        <v>1603.4474445964647</v>
      </c>
      <c r="S27" s="11">
        <f t="shared" si="5"/>
        <v>2479.1150581452903</v>
      </c>
      <c r="T27" s="11">
        <f t="shared" si="6"/>
        <v>4082.562502741755</v>
      </c>
      <c r="U27" s="10"/>
      <c r="V27" s="12"/>
      <c r="W27" s="11">
        <f>'ЦСМ Нарынской обл.'!W27+'ЦСМ Кочкорский'!W27+'ЦСМ Ак-Талинский'!W27+'ЦСМ Ат_Башы'!W27+'ЦСМ Жумгалский'!W27</f>
        <v>5285.539089716749</v>
      </c>
    </row>
    <row r="28" spans="1:23" x14ac:dyDescent="0.25">
      <c r="A28" s="5">
        <v>21</v>
      </c>
      <c r="B28" s="5">
        <f t="shared" si="0"/>
        <v>3135</v>
      </c>
      <c r="C28" s="5">
        <f>'ЦСМ Нарынской обл.'!C28+'ЦСМ Кочкорский'!C28+'ЦСМ Ак-Талинский'!C28+'ЦСМ Ат_Башы'!C28+'ЦСМ Жумгалский'!C28</f>
        <v>1640</v>
      </c>
      <c r="D28" s="5">
        <f>'ЦСМ Нарынской обл.'!D28+'ЦСМ Кочкорский'!D28+'ЦСМ Ак-Талинский'!D28+'ЦСМ Ат_Башы'!D28+'ЦСМ Жумгалский'!D28</f>
        <v>1495</v>
      </c>
      <c r="E28" s="5">
        <f t="shared" si="1"/>
        <v>5466</v>
      </c>
      <c r="F28" s="5">
        <f>'ЦСМ Нарынской обл.'!F28+'ЦСМ Кочкорский'!F28+'ЦСМ Ак-Талинский'!F28+'ЦСМ Ат_Башы'!F28+'ЦСМ Жумгалский'!F28</f>
        <v>2596</v>
      </c>
      <c r="G28" s="5">
        <f>'ЦСМ Нарынской обл.'!G28+'ЦСМ Кочкорский'!G28+'ЦСМ Ак-Талинский'!G28+'ЦСМ Ат_Башы'!G28+'ЦСМ Жумгалский'!G28</f>
        <v>2870</v>
      </c>
      <c r="I28" s="5">
        <v>21</v>
      </c>
      <c r="J28" s="5">
        <f t="shared" si="2"/>
        <v>2596</v>
      </c>
      <c r="K28" s="5">
        <f t="shared" si="2"/>
        <v>2870</v>
      </c>
      <c r="L28" s="5">
        <f t="shared" si="3"/>
        <v>1640</v>
      </c>
      <c r="M28" s="5">
        <f>D28</f>
        <v>1495</v>
      </c>
      <c r="N28" s="11">
        <f t="shared" si="4"/>
        <v>0.63174114021571648</v>
      </c>
      <c r="O28" s="11">
        <f t="shared" si="4"/>
        <v>0.52090592334494779</v>
      </c>
      <c r="P28" s="11">
        <v>0.52464205539856512</v>
      </c>
      <c r="Q28" s="11">
        <v>0.92242851778304358</v>
      </c>
      <c r="R28" s="11">
        <f t="shared" si="5"/>
        <v>1361.9707758146751</v>
      </c>
      <c r="S28" s="11">
        <f t="shared" si="5"/>
        <v>2647.3698460373353</v>
      </c>
      <c r="T28" s="11">
        <f t="shared" si="6"/>
        <v>4009.3406218520104</v>
      </c>
      <c r="U28" s="10"/>
      <c r="V28" s="12"/>
      <c r="W28" s="11">
        <f>'ЦСМ Нарынской обл.'!W28+'ЦСМ Кочкорский'!W28+'ЦСМ Ак-Талинский'!W28+'ЦСМ Ат_Башы'!W28+'ЦСМ Жумгалский'!W28</f>
        <v>5187.9626690569476</v>
      </c>
    </row>
    <row r="29" spans="1:23" x14ac:dyDescent="0.25">
      <c r="A29" s="5">
        <v>22</v>
      </c>
      <c r="B29" s="5">
        <f t="shared" si="0"/>
        <v>3463</v>
      </c>
      <c r="C29" s="5">
        <f>'ЦСМ Нарынской обл.'!C29+'ЦСМ Кочкорский'!C29+'ЦСМ Ак-Талинский'!C29+'ЦСМ Ат_Башы'!C29+'ЦСМ Жумгалский'!C29</f>
        <v>1849</v>
      </c>
      <c r="D29" s="5">
        <f>'ЦСМ Нарынской обл.'!D29+'ЦСМ Кочкорский'!D29+'ЦСМ Ак-Талинский'!D29+'ЦСМ Ат_Башы'!D29+'ЦСМ Жумгалский'!D29</f>
        <v>1614</v>
      </c>
      <c r="E29" s="5">
        <f t="shared" si="1"/>
        <v>5427</v>
      </c>
      <c r="F29" s="5">
        <f>'ЦСМ Нарынской обл.'!F29+'ЦСМ Кочкорский'!F29+'ЦСМ Ак-Талинский'!F29+'ЦСМ Ат_Башы'!F29+'ЦСМ Жумгалский'!F29</f>
        <v>2492</v>
      </c>
      <c r="G29" s="5">
        <f>'ЦСМ Нарынской обл.'!G29+'ЦСМ Кочкорский'!G29+'ЦСМ Ак-Талинский'!G29+'ЦСМ Ат_Башы'!G29+'ЦСМ Жумгалский'!G29</f>
        <v>2935</v>
      </c>
      <c r="I29" s="5">
        <v>22</v>
      </c>
      <c r="J29" s="5">
        <f t="shared" si="2"/>
        <v>2492</v>
      </c>
      <c r="K29" s="5">
        <f t="shared" si="2"/>
        <v>2935</v>
      </c>
      <c r="L29" s="5">
        <f t="shared" si="3"/>
        <v>1849</v>
      </c>
      <c r="M29" s="5">
        <f t="shared" si="3"/>
        <v>1614</v>
      </c>
      <c r="N29" s="11">
        <f t="shared" si="4"/>
        <v>0.74197431781701439</v>
      </c>
      <c r="O29" s="11">
        <f t="shared" si="4"/>
        <v>0.54991482112436119</v>
      </c>
      <c r="P29" s="11">
        <v>0.5405827892700672</v>
      </c>
      <c r="Q29" s="11">
        <v>0.97822522951551583</v>
      </c>
      <c r="R29" s="11">
        <f t="shared" si="5"/>
        <v>1347.1323108610075</v>
      </c>
      <c r="S29" s="11">
        <f t="shared" si="5"/>
        <v>2871.0910486280391</v>
      </c>
      <c r="T29" s="11">
        <f t="shared" si="6"/>
        <v>4218.2233594890467</v>
      </c>
      <c r="U29" s="10"/>
      <c r="V29" s="12"/>
      <c r="W29" s="11">
        <f>'ЦСМ Нарынской обл.'!W29+'ЦСМ Кочкорский'!W29+'ЦСМ Ак-Талинский'!W29+'ЦСМ Ат_Башы'!W29+'ЦСМ Жумгалский'!W29</f>
        <v>5427.2687608486722</v>
      </c>
    </row>
    <row r="30" spans="1:23" x14ac:dyDescent="0.25">
      <c r="A30" s="5">
        <v>23</v>
      </c>
      <c r="B30" s="5">
        <f t="shared" si="0"/>
        <v>3678</v>
      </c>
      <c r="C30" s="5">
        <f>'ЦСМ Нарынской обл.'!C30+'ЦСМ Кочкорский'!C30+'ЦСМ Ак-Талинский'!C30+'ЦСМ Ат_Башы'!C30+'ЦСМ Жумгалский'!C30</f>
        <v>1684</v>
      </c>
      <c r="D30" s="5">
        <f>'ЦСМ Нарынской обл.'!D30+'ЦСМ Кочкорский'!D30+'ЦСМ Ак-Талинский'!D30+'ЦСМ Ат_Башы'!D30+'ЦСМ Жумгалский'!D30</f>
        <v>1994</v>
      </c>
      <c r="E30" s="5">
        <f t="shared" si="1"/>
        <v>5521</v>
      </c>
      <c r="F30" s="5">
        <f>'ЦСМ Нарынской обл.'!F30+'ЦСМ Кочкорский'!F30+'ЦСМ Ак-Талинский'!F30+'ЦСМ Ат_Башы'!F30+'ЦСМ Жумгалский'!F30</f>
        <v>2660</v>
      </c>
      <c r="G30" s="5">
        <f>'ЦСМ Нарынской обл.'!G30+'ЦСМ Кочкорский'!G30+'ЦСМ Ак-Талинский'!G30+'ЦСМ Ат_Башы'!G30+'ЦСМ Жумгалский'!G30</f>
        <v>2861</v>
      </c>
      <c r="I30" s="5">
        <v>23</v>
      </c>
      <c r="J30" s="5">
        <f t="shared" si="2"/>
        <v>2660</v>
      </c>
      <c r="K30" s="5">
        <f t="shared" si="2"/>
        <v>2861</v>
      </c>
      <c r="L30" s="5">
        <f t="shared" si="3"/>
        <v>1684</v>
      </c>
      <c r="M30" s="5">
        <f t="shared" si="3"/>
        <v>1994</v>
      </c>
      <c r="N30" s="11">
        <f t="shared" si="4"/>
        <v>0.63308270676691725</v>
      </c>
      <c r="O30" s="11">
        <f t="shared" si="4"/>
        <v>0.69695910520796922</v>
      </c>
      <c r="P30" s="11">
        <v>0.52816771700088849</v>
      </c>
      <c r="Q30" s="11">
        <v>0.99177549684906241</v>
      </c>
      <c r="R30" s="11">
        <f t="shared" si="5"/>
        <v>1404.9261272223634</v>
      </c>
      <c r="S30" s="11">
        <f t="shared" si="5"/>
        <v>2837.4696964851673</v>
      </c>
      <c r="T30" s="11">
        <f t="shared" si="6"/>
        <v>4242.3958237075312</v>
      </c>
      <c r="U30" s="10"/>
      <c r="V30" s="12"/>
      <c r="W30" s="11">
        <f>'ЦСМ Нарынской обл.'!W30+'ЦСМ Кочкорский'!W30+'ЦСМ Ак-Талинский'!W30+'ЦСМ Ат_Башы'!W30+'ЦСМ Жумгалский'!W30</f>
        <v>5620.8338852711604</v>
      </c>
    </row>
    <row r="31" spans="1:23" x14ac:dyDescent="0.25">
      <c r="A31" s="5">
        <v>24</v>
      </c>
      <c r="B31" s="5">
        <f t="shared" si="0"/>
        <v>3272</v>
      </c>
      <c r="C31" s="5">
        <f>'ЦСМ Нарынской обл.'!C31+'ЦСМ Кочкорский'!C31+'ЦСМ Ак-Талинский'!C31+'ЦСМ Ат_Башы'!C31+'ЦСМ Жумгалский'!C31</f>
        <v>1414</v>
      </c>
      <c r="D31" s="5">
        <f>'ЦСМ Нарынской обл.'!D31+'ЦСМ Кочкорский'!D31+'ЦСМ Ак-Талинский'!D31+'ЦСМ Ат_Башы'!D31+'ЦСМ Жумгалский'!D31</f>
        <v>1858</v>
      </c>
      <c r="E31" s="5">
        <f t="shared" si="1"/>
        <v>5328</v>
      </c>
      <c r="F31" s="5">
        <f>'ЦСМ Нарынской обл.'!F31+'ЦСМ Кочкорский'!F31+'ЦСМ Ак-Талинский'!F31+'ЦСМ Ат_Башы'!F31+'ЦСМ Жумгалский'!F31</f>
        <v>2490</v>
      </c>
      <c r="G31" s="5">
        <f>'ЦСМ Нарынской обл.'!G31+'ЦСМ Кочкорский'!G31+'ЦСМ Ак-Талинский'!G31+'ЦСМ Ат_Башы'!G31+'ЦСМ Жумгалский'!G31</f>
        <v>2838</v>
      </c>
      <c r="I31" s="5">
        <v>24</v>
      </c>
      <c r="J31" s="5">
        <f t="shared" si="2"/>
        <v>2490</v>
      </c>
      <c r="K31" s="5">
        <f t="shared" si="2"/>
        <v>2838</v>
      </c>
      <c r="L31" s="5">
        <f t="shared" si="3"/>
        <v>1414</v>
      </c>
      <c r="M31" s="5">
        <f t="shared" si="3"/>
        <v>1858</v>
      </c>
      <c r="N31" s="11">
        <f t="shared" si="4"/>
        <v>0.56787148594377512</v>
      </c>
      <c r="O31" s="11">
        <f t="shared" si="4"/>
        <v>0.6546863988724454</v>
      </c>
      <c r="P31" s="11">
        <v>0.54854732023040464</v>
      </c>
      <c r="Q31" s="11">
        <v>0.99932185300383425</v>
      </c>
      <c r="R31" s="11">
        <f t="shared" si="5"/>
        <v>1365.8828273737076</v>
      </c>
      <c r="S31" s="11">
        <f t="shared" si="5"/>
        <v>2836.0754188248816</v>
      </c>
      <c r="T31" s="11">
        <f t="shared" si="6"/>
        <v>4201.9582461985892</v>
      </c>
      <c r="U31" s="10"/>
      <c r="V31" s="12"/>
      <c r="W31" s="11">
        <f>'ЦСМ Нарынской обл.'!W31+'ЦСМ Кочкорский'!W31+'ЦСМ Ак-Талинский'!W31+'ЦСМ Ат_Башы'!W31+'ЦСМ Жумгалский'!W31</f>
        <v>5525.0778651373203</v>
      </c>
    </row>
    <row r="32" spans="1:23" x14ac:dyDescent="0.25">
      <c r="A32" s="5">
        <v>25</v>
      </c>
      <c r="B32" s="5">
        <f t="shared" si="0"/>
        <v>3495</v>
      </c>
      <c r="C32" s="5">
        <f>'ЦСМ Нарынской обл.'!C32+'ЦСМ Кочкорский'!C32+'ЦСМ Ак-Талинский'!C32+'ЦСМ Ат_Башы'!C32+'ЦСМ Жумгалский'!C32</f>
        <v>1470</v>
      </c>
      <c r="D32" s="5">
        <f>'ЦСМ Нарынской обл.'!D32+'ЦСМ Кочкорский'!D32+'ЦСМ Ак-Талинский'!D32+'ЦСМ Ат_Башы'!D32+'ЦСМ Жумгалский'!D32</f>
        <v>2025</v>
      </c>
      <c r="E32" s="5">
        <f t="shared" si="1"/>
        <v>4986</v>
      </c>
      <c r="F32" s="5">
        <f>'ЦСМ Нарынской обл.'!F32+'ЦСМ Кочкорский'!F32+'ЦСМ Ак-Талинский'!F32+'ЦСМ Ат_Башы'!F32+'ЦСМ Жумгалский'!F32</f>
        <v>2426</v>
      </c>
      <c r="G32" s="5">
        <f>'ЦСМ Нарынской обл.'!G32+'ЦСМ Кочкорский'!G32+'ЦСМ Ак-Талинский'!G32+'ЦСМ Ат_Башы'!G32+'ЦСМ Жумгалский'!G32</f>
        <v>2560</v>
      </c>
      <c r="I32" s="5">
        <v>25</v>
      </c>
      <c r="J32" s="5">
        <f t="shared" si="2"/>
        <v>2426</v>
      </c>
      <c r="K32" s="5">
        <f t="shared" si="2"/>
        <v>2560</v>
      </c>
      <c r="L32" s="5">
        <f t="shared" si="3"/>
        <v>1470</v>
      </c>
      <c r="M32" s="5">
        <f t="shared" si="3"/>
        <v>2025</v>
      </c>
      <c r="N32" s="11">
        <f t="shared" si="4"/>
        <v>0.6059356966199505</v>
      </c>
      <c r="O32" s="11">
        <f t="shared" si="4"/>
        <v>0.791015625</v>
      </c>
      <c r="P32" s="11">
        <v>0.58908696535600669</v>
      </c>
      <c r="Q32" s="11">
        <v>1.084123079113771</v>
      </c>
      <c r="R32" s="11">
        <f t="shared" si="5"/>
        <v>1429.1249779536722</v>
      </c>
      <c r="S32" s="11">
        <f t="shared" si="5"/>
        <v>2775.3550825312541</v>
      </c>
      <c r="T32" s="11">
        <f t="shared" si="6"/>
        <v>4204.4800604849261</v>
      </c>
      <c r="U32" s="10"/>
      <c r="V32" s="12"/>
      <c r="W32" s="11">
        <f>'ЦСМ Нарынской обл.'!W32+'ЦСМ Кочкорский'!W32+'ЦСМ Ак-Талинский'!W32+'ЦСМ Ат_Башы'!W32+'ЦСМ Жумгалский'!W32</f>
        <v>5555.6492733915393</v>
      </c>
    </row>
    <row r="33" spans="1:23" x14ac:dyDescent="0.25">
      <c r="A33" s="5">
        <v>26</v>
      </c>
      <c r="B33" s="5">
        <f t="shared" si="0"/>
        <v>3752</v>
      </c>
      <c r="C33" s="5">
        <f>'ЦСМ Нарынской обл.'!C33+'ЦСМ Кочкорский'!C33+'ЦСМ Ак-Талинский'!C33+'ЦСМ Ат_Башы'!C33+'ЦСМ Жумгалский'!C33</f>
        <v>1613</v>
      </c>
      <c r="D33" s="5">
        <f>'ЦСМ Нарынской обл.'!D33+'ЦСМ Кочкорский'!D33+'ЦСМ Ак-Талинский'!D33+'ЦСМ Ат_Башы'!D33+'ЦСМ Жумгалский'!D33</f>
        <v>2139</v>
      </c>
      <c r="E33" s="5">
        <f t="shared" si="1"/>
        <v>5023</v>
      </c>
      <c r="F33" s="5">
        <f>'ЦСМ Нарынской обл.'!F33+'ЦСМ Кочкорский'!F33+'ЦСМ Ак-Талинский'!F33+'ЦСМ Ат_Башы'!F33+'ЦСМ Жумгалский'!F33</f>
        <v>2444</v>
      </c>
      <c r="G33" s="5">
        <f>'ЦСМ Нарынской обл.'!G33+'ЦСМ Кочкорский'!G33+'ЦСМ Ак-Талинский'!G33+'ЦСМ Ат_Башы'!G33+'ЦСМ Жумгалский'!G33</f>
        <v>2579</v>
      </c>
      <c r="I33" s="5">
        <v>26</v>
      </c>
      <c r="J33" s="5">
        <f t="shared" si="2"/>
        <v>2444</v>
      </c>
      <c r="K33" s="5">
        <f t="shared" si="2"/>
        <v>2579</v>
      </c>
      <c r="L33" s="5">
        <f t="shared" si="3"/>
        <v>1613</v>
      </c>
      <c r="M33" s="5">
        <f t="shared" si="3"/>
        <v>2139</v>
      </c>
      <c r="N33" s="11">
        <f t="shared" si="4"/>
        <v>0.65998363338788868</v>
      </c>
      <c r="O33" s="11">
        <f t="shared" si="4"/>
        <v>0.82939123691353234</v>
      </c>
      <c r="P33" s="11">
        <v>0.59093466609863377</v>
      </c>
      <c r="Q33" s="11">
        <v>1.0715821873551956</v>
      </c>
      <c r="R33" s="11">
        <f t="shared" si="5"/>
        <v>1444.2443239450608</v>
      </c>
      <c r="S33" s="11">
        <f t="shared" si="5"/>
        <v>2763.6104611890496</v>
      </c>
      <c r="T33" s="11">
        <f t="shared" si="6"/>
        <v>4207.85478513411</v>
      </c>
      <c r="U33" s="10"/>
      <c r="V33" s="12"/>
      <c r="W33" s="11">
        <f>'ЦСМ Нарынской обл.'!W33+'ЦСМ Кочкорский'!W33+'ЦСМ Ак-Талинский'!W33+'ЦСМ Ат_Башы'!W33+'ЦСМ Жумгалский'!W33</f>
        <v>5520.2980687355457</v>
      </c>
    </row>
    <row r="34" spans="1:23" x14ac:dyDescent="0.25">
      <c r="A34" s="5">
        <v>27</v>
      </c>
      <c r="B34" s="5">
        <f t="shared" si="0"/>
        <v>4039</v>
      </c>
      <c r="C34" s="5">
        <f>'ЦСМ Нарынской обл.'!C34+'ЦСМ Кочкорский'!C34+'ЦСМ Ак-Талинский'!C34+'ЦСМ Ат_Башы'!C34+'ЦСМ Жумгалский'!C34</f>
        <v>1577</v>
      </c>
      <c r="D34" s="5">
        <f>'ЦСМ Нарынской обл.'!D34+'ЦСМ Кочкорский'!D34+'ЦСМ Ак-Талинский'!D34+'ЦСМ Ат_Башы'!D34+'ЦСМ Жумгалский'!D34</f>
        <v>2462</v>
      </c>
      <c r="E34" s="5">
        <f t="shared" si="1"/>
        <v>4949</v>
      </c>
      <c r="F34" s="5">
        <f>'ЦСМ Нарынской обл.'!F34+'ЦСМ Кочкорский'!F34+'ЦСМ Ак-Талинский'!F34+'ЦСМ Ат_Башы'!F34+'ЦСМ Жумгалский'!F34</f>
        <v>2487</v>
      </c>
      <c r="G34" s="5">
        <f>'ЦСМ Нарынской обл.'!G34+'ЦСМ Кочкорский'!G34+'ЦСМ Ак-Талинский'!G34+'ЦСМ Ат_Башы'!G34+'ЦСМ Жумгалский'!G34</f>
        <v>2462</v>
      </c>
      <c r="I34" s="5">
        <v>27</v>
      </c>
      <c r="J34" s="5">
        <f t="shared" si="2"/>
        <v>2487</v>
      </c>
      <c r="K34" s="5">
        <f t="shared" si="2"/>
        <v>2462</v>
      </c>
      <c r="L34" s="5">
        <f t="shared" si="3"/>
        <v>1577</v>
      </c>
      <c r="M34" s="5">
        <f t="shared" si="3"/>
        <v>2462</v>
      </c>
      <c r="N34" s="11">
        <f t="shared" si="4"/>
        <v>0.63409730599115399</v>
      </c>
      <c r="O34" s="11">
        <f t="shared" si="4"/>
        <v>1</v>
      </c>
      <c r="P34" s="11">
        <v>0.58748128597612848</v>
      </c>
      <c r="Q34" s="11">
        <v>1.0678788469735412</v>
      </c>
      <c r="R34" s="11">
        <f t="shared" si="5"/>
        <v>1461.0659582226315</v>
      </c>
      <c r="S34" s="11">
        <f t="shared" si="5"/>
        <v>2629.1177212488583</v>
      </c>
      <c r="T34" s="11">
        <f t="shared" si="6"/>
        <v>4090.18367947149</v>
      </c>
      <c r="U34" s="10"/>
      <c r="V34" s="12"/>
      <c r="W34" s="11">
        <f>'ЦСМ Нарынской обл.'!W34+'ЦСМ Кочкорский'!W34+'ЦСМ Ак-Талинский'!W34+'ЦСМ Ат_Башы'!W34+'ЦСМ Жумгалский'!W34</f>
        <v>5352.8189094794197</v>
      </c>
    </row>
    <row r="35" spans="1:23" x14ac:dyDescent="0.25">
      <c r="A35" s="5">
        <v>28</v>
      </c>
      <c r="B35" s="5">
        <f t="shared" si="0"/>
        <v>3975</v>
      </c>
      <c r="C35" s="5">
        <f>'ЦСМ Нарынской обл.'!C35+'ЦСМ Кочкорский'!C35+'ЦСМ Ак-Талинский'!C35+'ЦСМ Ат_Башы'!C35+'ЦСМ Жумгалский'!C35</f>
        <v>1654</v>
      </c>
      <c r="D35" s="5">
        <f>'ЦСМ Нарынской обл.'!D35+'ЦСМ Кочкорский'!D35+'ЦСМ Ак-Талинский'!D35+'ЦСМ Ат_Башы'!D35+'ЦСМ Жумгалский'!D35</f>
        <v>2321</v>
      </c>
      <c r="E35" s="5">
        <f t="shared" si="1"/>
        <v>4972</v>
      </c>
      <c r="F35" s="5">
        <f>'ЦСМ Нарынской обл.'!F35+'ЦСМ Кочкорский'!F35+'ЦСМ Ак-Талинский'!F35+'ЦСМ Ат_Башы'!F35+'ЦСМ Жумгалский'!F35</f>
        <v>2538</v>
      </c>
      <c r="G35" s="5">
        <f>'ЦСМ Нарынской обл.'!G35+'ЦСМ Кочкорский'!G35+'ЦСМ Ак-Талинский'!G35+'ЦСМ Ат_Башы'!G35+'ЦСМ Жумгалский'!G35</f>
        <v>2434</v>
      </c>
      <c r="I35" s="5">
        <v>28</v>
      </c>
      <c r="J35" s="5">
        <f t="shared" si="2"/>
        <v>2538</v>
      </c>
      <c r="K35" s="5">
        <f t="shared" si="2"/>
        <v>2434</v>
      </c>
      <c r="L35" s="5">
        <f t="shared" si="3"/>
        <v>1654</v>
      </c>
      <c r="M35" s="5">
        <f t="shared" si="3"/>
        <v>2321</v>
      </c>
      <c r="N35" s="11">
        <f t="shared" si="4"/>
        <v>0.65169424743892834</v>
      </c>
      <c r="O35" s="11">
        <f t="shared" si="4"/>
        <v>0.95357436318816757</v>
      </c>
      <c r="P35" s="11">
        <v>0.59231119602091498</v>
      </c>
      <c r="Q35" s="11">
        <v>1.0555219569342595</v>
      </c>
      <c r="R35" s="11">
        <f t="shared" si="5"/>
        <v>1503.2858155010822</v>
      </c>
      <c r="S35" s="11">
        <f t="shared" si="5"/>
        <v>2569.1404431779879</v>
      </c>
      <c r="T35" s="11">
        <f t="shared" si="6"/>
        <v>4072.4262586790701</v>
      </c>
      <c r="U35" s="10"/>
      <c r="V35" s="12"/>
      <c r="W35" s="11">
        <f>'ЦСМ Нарынской обл.'!W35+'ЦСМ Кочкорский'!W35+'ЦСМ Ак-Талинский'!W35+'ЦСМ Ат_Башы'!W35+'ЦСМ Жумгалский'!W35</f>
        <v>5424.4402758098304</v>
      </c>
    </row>
    <row r="36" spans="1:23" x14ac:dyDescent="0.25">
      <c r="A36" s="5">
        <v>29</v>
      </c>
      <c r="B36" s="5">
        <f t="shared" si="0"/>
        <v>4185</v>
      </c>
      <c r="C36" s="5">
        <f>'ЦСМ Нарынской обл.'!C36+'ЦСМ Кочкорский'!C36+'ЦСМ Ак-Талинский'!C36+'ЦСМ Ат_Башы'!C36+'ЦСМ Жумгалский'!C36</f>
        <v>1641</v>
      </c>
      <c r="D36" s="5">
        <f>'ЦСМ Нарынской обл.'!D36+'ЦСМ Кочкорский'!D36+'ЦСМ Ак-Талинский'!D36+'ЦСМ Ат_Башы'!D36+'ЦСМ Жумгалский'!D36</f>
        <v>2544</v>
      </c>
      <c r="E36" s="5">
        <f t="shared" si="1"/>
        <v>4828</v>
      </c>
      <c r="F36" s="5">
        <f>'ЦСМ Нарынской обл.'!F36+'ЦСМ Кочкорский'!F36+'ЦСМ Ак-Талинский'!F36+'ЦСМ Ат_Башы'!F36+'ЦСМ Жумгалский'!F36</f>
        <v>2516</v>
      </c>
      <c r="G36" s="5">
        <f>'ЦСМ Нарынской обл.'!G36+'ЦСМ Кочкорский'!G36+'ЦСМ Ак-Талинский'!G36+'ЦСМ Ат_Башы'!G36+'ЦСМ Жумгалский'!G36</f>
        <v>2312</v>
      </c>
      <c r="I36" s="5">
        <v>29</v>
      </c>
      <c r="J36" s="5">
        <f t="shared" si="2"/>
        <v>2516</v>
      </c>
      <c r="K36" s="5">
        <f t="shared" si="2"/>
        <v>2312</v>
      </c>
      <c r="L36" s="5">
        <f t="shared" si="3"/>
        <v>1641</v>
      </c>
      <c r="M36" s="5">
        <f t="shared" si="3"/>
        <v>2544</v>
      </c>
      <c r="N36" s="11">
        <f t="shared" si="4"/>
        <v>0.6522257551669316</v>
      </c>
      <c r="O36" s="11">
        <f t="shared" si="4"/>
        <v>1.1003460207612457</v>
      </c>
      <c r="P36" s="11">
        <v>0.60224673401575823</v>
      </c>
      <c r="Q36" s="11">
        <v>1.0870766448277194</v>
      </c>
      <c r="R36" s="11">
        <f t="shared" si="5"/>
        <v>1515.2527827836477</v>
      </c>
      <c r="S36" s="11">
        <f t="shared" si="5"/>
        <v>2513.3212028416874</v>
      </c>
      <c r="T36" s="11">
        <f t="shared" si="6"/>
        <v>4028.5739856253349</v>
      </c>
      <c r="U36" s="10"/>
      <c r="V36" s="12"/>
      <c r="W36" s="11">
        <f>'ЦСМ Нарынской обл.'!W36+'ЦСМ Кочкорский'!W36+'ЦСМ Ак-Талинский'!W36+'ЦСМ Ат_Башы'!W36+'ЦСМ Жумгалский'!W36</f>
        <v>5348.2487605769875</v>
      </c>
    </row>
    <row r="37" spans="1:23" x14ac:dyDescent="0.25">
      <c r="A37" s="5">
        <v>30</v>
      </c>
      <c r="B37" s="5">
        <f t="shared" si="0"/>
        <v>4043</v>
      </c>
      <c r="C37" s="5">
        <f>'ЦСМ Нарынской обл.'!C37+'ЦСМ Кочкорский'!C37+'ЦСМ Ак-Талинский'!C37+'ЦСМ Ат_Башы'!C37+'ЦСМ Жумгалский'!C37</f>
        <v>1538</v>
      </c>
      <c r="D37" s="5">
        <f>'ЦСМ Нарынской обл.'!D37+'ЦСМ Кочкорский'!D37+'ЦСМ Ак-Талинский'!D37+'ЦСМ Ат_Башы'!D37+'ЦСМ Жумгалский'!D37</f>
        <v>2505</v>
      </c>
      <c r="E37" s="5">
        <f t="shared" si="1"/>
        <v>4966</v>
      </c>
      <c r="F37" s="5">
        <f>'ЦСМ Нарынской обл.'!F37+'ЦСМ Кочкорский'!F37+'ЦСМ Ак-Талинский'!F37+'ЦСМ Ат_Башы'!F37+'ЦСМ Жумгалский'!F37</f>
        <v>2500</v>
      </c>
      <c r="G37" s="5">
        <f>'ЦСМ Нарынской обл.'!G37+'ЦСМ Кочкорский'!G37+'ЦСМ Ак-Талинский'!G37+'ЦСМ Ат_Башы'!G37+'ЦСМ Жумгалский'!G37</f>
        <v>2466</v>
      </c>
      <c r="I37" s="5">
        <v>30</v>
      </c>
      <c r="J37" s="5">
        <f t="shared" si="2"/>
        <v>2500</v>
      </c>
      <c r="K37" s="5">
        <f t="shared" si="2"/>
        <v>2466</v>
      </c>
      <c r="L37" s="5">
        <f t="shared" si="3"/>
        <v>1538</v>
      </c>
      <c r="M37" s="5">
        <f t="shared" si="3"/>
        <v>2505</v>
      </c>
      <c r="N37" s="11">
        <f t="shared" si="4"/>
        <v>0.61519999999999997</v>
      </c>
      <c r="O37" s="11">
        <f t="shared" si="4"/>
        <v>1.0158150851581509</v>
      </c>
      <c r="P37" s="11">
        <v>0.58973353938903017</v>
      </c>
      <c r="Q37" s="11">
        <v>1.0539822754904051</v>
      </c>
      <c r="R37" s="11">
        <f t="shared" si="5"/>
        <v>1474.3338484725755</v>
      </c>
      <c r="S37" s="11">
        <f t="shared" si="5"/>
        <v>2599.1202913593393</v>
      </c>
      <c r="T37" s="11">
        <f t="shared" si="6"/>
        <v>4073.4541398319147</v>
      </c>
      <c r="U37" s="10"/>
      <c r="V37" s="12"/>
      <c r="W37" s="11">
        <f>'ЦСМ Нарынской обл.'!W37+'ЦСМ Кочкорский'!W37+'ЦСМ Ак-Талинский'!W37+'ЦСМ Ат_Башы'!W37+'ЦСМ Жумгалский'!W37</f>
        <v>5537.4363000827407</v>
      </c>
    </row>
    <row r="38" spans="1:23" x14ac:dyDescent="0.25">
      <c r="A38" s="5">
        <v>31</v>
      </c>
      <c r="B38" s="5">
        <f t="shared" si="0"/>
        <v>4050</v>
      </c>
      <c r="C38" s="5">
        <f>'ЦСМ Нарынской обл.'!C38+'ЦСМ Кочкорский'!C38+'ЦСМ Ак-Талинский'!C38+'ЦСМ Ат_Башы'!C38+'ЦСМ Жумгалский'!C38</f>
        <v>1645</v>
      </c>
      <c r="D38" s="5">
        <f>'ЦСМ Нарынской обл.'!D38+'ЦСМ Кочкорский'!D38+'ЦСМ Ак-Талинский'!D38+'ЦСМ Ат_Башы'!D38+'ЦСМ Жумгалский'!D38</f>
        <v>2405</v>
      </c>
      <c r="E38" s="5">
        <f t="shared" si="1"/>
        <v>4510</v>
      </c>
      <c r="F38" s="5">
        <f>'ЦСМ Нарынской обл.'!F38+'ЦСМ Кочкорский'!F38+'ЦСМ Ак-Талинский'!F38+'ЦСМ Ат_Башы'!F38+'ЦСМ Жумгалский'!F38</f>
        <v>2311</v>
      </c>
      <c r="G38" s="5">
        <f>'ЦСМ Нарынской обл.'!G38+'ЦСМ Кочкорский'!G38+'ЦСМ Ак-Талинский'!G38+'ЦСМ Ат_Башы'!G38+'ЦСМ Жумгалский'!G38</f>
        <v>2199</v>
      </c>
      <c r="I38" s="5">
        <v>31</v>
      </c>
      <c r="J38" s="5">
        <f t="shared" si="2"/>
        <v>2311</v>
      </c>
      <c r="K38" s="5">
        <f t="shared" si="2"/>
        <v>2199</v>
      </c>
      <c r="L38" s="5">
        <f t="shared" si="3"/>
        <v>1645</v>
      </c>
      <c r="M38" s="5">
        <f t="shared" si="3"/>
        <v>2405</v>
      </c>
      <c r="N38" s="11">
        <f t="shared" si="4"/>
        <v>0.71181306793595844</v>
      </c>
      <c r="O38" s="11">
        <f t="shared" si="4"/>
        <v>1.0936789449749886</v>
      </c>
      <c r="P38" s="11">
        <v>0.59155934665696264</v>
      </c>
      <c r="Q38" s="11">
        <v>1.0516489954476982</v>
      </c>
      <c r="R38" s="11">
        <f t="shared" si="5"/>
        <v>1367.0936501242406</v>
      </c>
      <c r="S38" s="11">
        <f t="shared" si="5"/>
        <v>2312.5761409894885</v>
      </c>
      <c r="T38" s="11">
        <f t="shared" si="6"/>
        <v>3679.6697911137289</v>
      </c>
      <c r="U38" s="10"/>
      <c r="V38" s="12"/>
      <c r="W38" s="11">
        <f>'ЦСМ Нарынской обл.'!W38+'ЦСМ Кочкорский'!W38+'ЦСМ Ак-Талинский'!W38+'ЦСМ Ат_Башы'!W38+'ЦСМ Жумгалский'!W38</f>
        <v>4925.5045208725751</v>
      </c>
    </row>
    <row r="39" spans="1:23" x14ac:dyDescent="0.25">
      <c r="A39" s="5">
        <v>32</v>
      </c>
      <c r="B39" s="5">
        <f t="shared" si="0"/>
        <v>4219</v>
      </c>
      <c r="C39" s="5">
        <f>'ЦСМ Нарынской обл.'!C39+'ЦСМ Кочкорский'!C39+'ЦСМ Ак-Талинский'!C39+'ЦСМ Ат_Башы'!C39+'ЦСМ Жумгалский'!C39</f>
        <v>1623</v>
      </c>
      <c r="D39" s="5">
        <f>'ЦСМ Нарынской обл.'!D39+'ЦСМ Кочкорский'!D39+'ЦСМ Ак-Талинский'!D39+'ЦСМ Ат_Башы'!D39+'ЦСМ Жумгалский'!D39</f>
        <v>2596</v>
      </c>
      <c r="E39" s="5">
        <f t="shared" si="1"/>
        <v>4498</v>
      </c>
      <c r="F39" s="5">
        <f>'ЦСМ Нарынской обл.'!F39+'ЦСМ Кочкорский'!F39+'ЦСМ Ак-Талинский'!F39+'ЦСМ Ат_Башы'!F39+'ЦСМ Жумгалский'!F39</f>
        <v>2407</v>
      </c>
      <c r="G39" s="5">
        <f>'ЦСМ Нарынской обл.'!G39+'ЦСМ Кочкорский'!G39+'ЦСМ Ак-Талинский'!G39+'ЦСМ Ат_Башы'!G39+'ЦСМ Жумгалский'!G39</f>
        <v>2091</v>
      </c>
      <c r="I39" s="5">
        <v>32</v>
      </c>
      <c r="J39" s="5">
        <f t="shared" si="2"/>
        <v>2407</v>
      </c>
      <c r="K39" s="5">
        <f t="shared" si="2"/>
        <v>2091</v>
      </c>
      <c r="L39" s="5">
        <f t="shared" si="3"/>
        <v>1623</v>
      </c>
      <c r="M39" s="5">
        <f t="shared" si="3"/>
        <v>2596</v>
      </c>
      <c r="N39" s="11">
        <f t="shared" si="4"/>
        <v>0.67428334025758208</v>
      </c>
      <c r="O39" s="11">
        <f t="shared" si="4"/>
        <v>1.2415112386417981</v>
      </c>
      <c r="P39" s="11">
        <v>0.59426742121259934</v>
      </c>
      <c r="Q39" s="11">
        <v>1.0435406001265743</v>
      </c>
      <c r="R39" s="11">
        <f t="shared" si="5"/>
        <v>1430.4016828587266</v>
      </c>
      <c r="S39" s="11">
        <f t="shared" si="5"/>
        <v>2182.0433948646669</v>
      </c>
      <c r="T39" s="11">
        <f t="shared" si="6"/>
        <v>3612.4450777233933</v>
      </c>
      <c r="U39" s="10"/>
      <c r="V39" s="12"/>
      <c r="W39" s="11">
        <f>'ЦСМ Нарынской обл.'!W39+'ЦСМ Кочкорский'!W39+'ЦСМ Ак-Талинский'!W39+'ЦСМ Ат_Башы'!W39+'ЦСМ Жумгалский'!W39</f>
        <v>4667.5431014250325</v>
      </c>
    </row>
    <row r="40" spans="1:23" x14ac:dyDescent="0.25">
      <c r="A40" s="5">
        <v>33</v>
      </c>
      <c r="B40" s="5">
        <f t="shared" si="0"/>
        <v>4294</v>
      </c>
      <c r="C40" s="5">
        <f>'ЦСМ Нарынской обл.'!C40+'ЦСМ Кочкорский'!C40+'ЦСМ Ак-Талинский'!C40+'ЦСМ Ат_Башы'!C40+'ЦСМ Жумгалский'!C40</f>
        <v>1756</v>
      </c>
      <c r="D40" s="5">
        <f>'ЦСМ Нарынской обл.'!D40+'ЦСМ Кочкорский'!D40+'ЦСМ Ак-Талинский'!D40+'ЦСМ Ат_Башы'!D40+'ЦСМ Жумгалский'!D40</f>
        <v>2538</v>
      </c>
      <c r="E40" s="5">
        <f t="shared" si="1"/>
        <v>4427</v>
      </c>
      <c r="F40" s="5">
        <f>'ЦСМ Нарынской обл.'!F40+'ЦСМ Кочкорский'!F40+'ЦСМ Ак-Талинский'!F40+'ЦСМ Ат_Башы'!F40+'ЦСМ Жумгалский'!F40</f>
        <v>2272</v>
      </c>
      <c r="G40" s="5">
        <f>'ЦСМ Нарынской обл.'!G40+'ЦСМ Кочкорский'!G40+'ЦСМ Ак-Талинский'!G40+'ЦСМ Ат_Башы'!G40+'ЦСМ Жумгалский'!G40</f>
        <v>2155</v>
      </c>
      <c r="I40" s="5">
        <v>33</v>
      </c>
      <c r="J40" s="5">
        <f t="shared" si="2"/>
        <v>2272</v>
      </c>
      <c r="K40" s="5">
        <f t="shared" si="2"/>
        <v>2155</v>
      </c>
      <c r="L40" s="5">
        <f t="shared" si="3"/>
        <v>1756</v>
      </c>
      <c r="M40" s="5">
        <f t="shared" si="3"/>
        <v>2538</v>
      </c>
      <c r="N40" s="11">
        <f t="shared" si="4"/>
        <v>0.772887323943662</v>
      </c>
      <c r="O40" s="11">
        <f t="shared" si="4"/>
        <v>1.1777262180974477</v>
      </c>
      <c r="P40" s="11">
        <v>0.6017882154708406</v>
      </c>
      <c r="Q40" s="11">
        <v>1.0643326766808088</v>
      </c>
      <c r="R40" s="11">
        <f t="shared" si="5"/>
        <v>1367.2628255497498</v>
      </c>
      <c r="S40" s="11">
        <f t="shared" si="5"/>
        <v>2293.6369182471431</v>
      </c>
      <c r="T40" s="11">
        <f t="shared" si="6"/>
        <v>3660.8997437968928</v>
      </c>
      <c r="U40" s="10"/>
      <c r="V40" s="12"/>
      <c r="W40" s="11">
        <f>'ЦСМ Нарынской обл.'!W40+'ЦСМ Кочкорский'!W40+'ЦСМ Ак-Талинский'!W40+'ЦСМ Ат_Башы'!W40+'ЦСМ Жумгалский'!W40</f>
        <v>4777.2582108126444</v>
      </c>
    </row>
    <row r="41" spans="1:23" x14ac:dyDescent="0.25">
      <c r="A41" s="5">
        <v>34</v>
      </c>
      <c r="B41" s="5">
        <f t="shared" si="0"/>
        <v>4360</v>
      </c>
      <c r="C41" s="5">
        <f>'ЦСМ Нарынской обл.'!C41+'ЦСМ Кочкорский'!C41+'ЦСМ Ак-Талинский'!C41+'ЦСМ Ат_Башы'!C41+'ЦСМ Жумгалский'!C41</f>
        <v>1715</v>
      </c>
      <c r="D41" s="5">
        <f>'ЦСМ Нарынской обл.'!D41+'ЦСМ Кочкорский'!D41+'ЦСМ Ак-Талинский'!D41+'ЦСМ Ат_Башы'!D41+'ЦСМ Жумгалский'!D41</f>
        <v>2645</v>
      </c>
      <c r="E41" s="5">
        <f t="shared" si="1"/>
        <v>4433</v>
      </c>
      <c r="F41" s="5">
        <f>'ЦСМ Нарынской обл.'!F41+'ЦСМ Кочкорский'!F41+'ЦСМ Ак-Талинский'!F41+'ЦСМ Ат_Башы'!F41+'ЦСМ Жумгалский'!F41</f>
        <v>2250</v>
      </c>
      <c r="G41" s="5">
        <f>'ЦСМ Нарынской обл.'!G41+'ЦСМ Кочкорский'!G41+'ЦСМ Ак-Талинский'!G41+'ЦСМ Ат_Башы'!G41+'ЦСМ Жумгалский'!G41</f>
        <v>2183</v>
      </c>
      <c r="I41" s="5">
        <v>34</v>
      </c>
      <c r="J41" s="5">
        <f t="shared" si="2"/>
        <v>2250</v>
      </c>
      <c r="K41" s="5">
        <f t="shared" si="2"/>
        <v>2183</v>
      </c>
      <c r="L41" s="5">
        <f t="shared" si="3"/>
        <v>1715</v>
      </c>
      <c r="M41" s="5">
        <f t="shared" si="3"/>
        <v>2645</v>
      </c>
      <c r="N41" s="11">
        <f t="shared" si="4"/>
        <v>0.76222222222222225</v>
      </c>
      <c r="O41" s="11">
        <f t="shared" si="4"/>
        <v>1.2116353641777371</v>
      </c>
      <c r="P41" s="11">
        <v>0.63617005593257436</v>
      </c>
      <c r="Q41" s="11">
        <v>1.0705688367753552</v>
      </c>
      <c r="R41" s="11">
        <f t="shared" si="5"/>
        <v>1431.3826258482923</v>
      </c>
      <c r="S41" s="11">
        <f t="shared" si="5"/>
        <v>2337.0517706806004</v>
      </c>
      <c r="T41" s="11">
        <f t="shared" si="6"/>
        <v>3768.4343965288926</v>
      </c>
      <c r="U41" s="10"/>
      <c r="V41" s="12"/>
      <c r="W41" s="11">
        <f>'ЦСМ Нарынской обл.'!W41+'ЦСМ Кочкорский'!W41+'ЦСМ Ак-Талинский'!W41+'ЦСМ Ат_Башы'!W41+'ЦСМ Жумгалский'!W41</f>
        <v>5012.8025609390479</v>
      </c>
    </row>
    <row r="42" spans="1:23" x14ac:dyDescent="0.25">
      <c r="A42" s="5">
        <v>35</v>
      </c>
      <c r="B42" s="5">
        <f t="shared" si="0"/>
        <v>4207</v>
      </c>
      <c r="C42" s="5">
        <f>'ЦСМ Нарынской обл.'!C42+'ЦСМ Кочкорский'!C42+'ЦСМ Ак-Талинский'!C42+'ЦСМ Ат_Башы'!C42+'ЦСМ Жумгалский'!C42</f>
        <v>1715</v>
      </c>
      <c r="D42" s="5">
        <f>'ЦСМ Нарынской обл.'!D42+'ЦСМ Кочкорский'!D42+'ЦСМ Ак-Талинский'!D42+'ЦСМ Ат_Башы'!D42+'ЦСМ Жумгалский'!D42</f>
        <v>2492</v>
      </c>
      <c r="E42" s="5">
        <f t="shared" si="1"/>
        <v>4294</v>
      </c>
      <c r="F42" s="5">
        <f>'ЦСМ Нарынской обл.'!F42+'ЦСМ Кочкорский'!F42+'ЦСМ Ак-Талинский'!F42+'ЦСМ Ат_Башы'!F42+'ЦСМ Жумгалский'!F42</f>
        <v>2253</v>
      </c>
      <c r="G42" s="5">
        <f>'ЦСМ Нарынской обл.'!G42+'ЦСМ Кочкорский'!G42+'ЦСМ Ак-Талинский'!G42+'ЦСМ Ат_Башы'!G42+'ЦСМ Жумгалский'!G42</f>
        <v>2041</v>
      </c>
      <c r="I42" s="5">
        <v>35</v>
      </c>
      <c r="J42" s="5">
        <f t="shared" si="2"/>
        <v>2253</v>
      </c>
      <c r="K42" s="5">
        <f t="shared" si="2"/>
        <v>2041</v>
      </c>
      <c r="L42" s="5">
        <f t="shared" si="3"/>
        <v>1715</v>
      </c>
      <c r="M42" s="5">
        <f t="shared" si="3"/>
        <v>2492</v>
      </c>
      <c r="N42" s="11">
        <f t="shared" si="4"/>
        <v>0.7612072791833111</v>
      </c>
      <c r="O42" s="11">
        <f t="shared" si="4"/>
        <v>1.220970112689858</v>
      </c>
      <c r="P42" s="11">
        <v>0.6068072826883133</v>
      </c>
      <c r="Q42" s="11">
        <v>1.0323614572640074</v>
      </c>
      <c r="R42" s="11">
        <f t="shared" si="5"/>
        <v>1367.1368078967698</v>
      </c>
      <c r="S42" s="11">
        <f t="shared" si="5"/>
        <v>2107.049734275839</v>
      </c>
      <c r="T42" s="11">
        <f t="shared" si="6"/>
        <v>3474.1865421726088</v>
      </c>
      <c r="U42" s="10"/>
      <c r="V42" s="12"/>
      <c r="W42" s="11">
        <f>'ЦСМ Нарынской обл.'!W42+'ЦСМ Кочкорский'!W42+'ЦСМ Ак-Талинский'!W42+'ЦСМ Ат_Башы'!W42+'ЦСМ Жумгалский'!W42</f>
        <v>4596.5205735983563</v>
      </c>
    </row>
    <row r="43" spans="1:23" x14ac:dyDescent="0.25">
      <c r="A43" s="5">
        <v>36</v>
      </c>
      <c r="B43" s="5">
        <f t="shared" si="0"/>
        <v>4059</v>
      </c>
      <c r="C43" s="5">
        <f>'ЦСМ Нарынской обл.'!C43+'ЦСМ Кочкорский'!C43+'ЦСМ Ак-Талинский'!C43+'ЦСМ Ат_Башы'!C43+'ЦСМ Жумгалский'!C43</f>
        <v>1615</v>
      </c>
      <c r="D43" s="5">
        <f>'ЦСМ Нарынской обл.'!D43+'ЦСМ Кочкорский'!D43+'ЦСМ Ак-Талинский'!D43+'ЦСМ Ат_Башы'!D43+'ЦСМ Жумгалский'!D43</f>
        <v>2444</v>
      </c>
      <c r="E43" s="5">
        <f t="shared" si="1"/>
        <v>4151</v>
      </c>
      <c r="F43" s="5">
        <f>'ЦСМ Нарынской обл.'!F43+'ЦСМ Кочкорский'!F43+'ЦСМ Ак-Талинский'!F43+'ЦСМ Ат_Башы'!F43+'ЦСМ Жумгалский'!F43</f>
        <v>2185</v>
      </c>
      <c r="G43" s="5">
        <f>'ЦСМ Нарынской обл.'!G43+'ЦСМ Кочкорский'!G43+'ЦСМ Ак-Талинский'!G43+'ЦСМ Ат_Башы'!G43+'ЦСМ Жумгалский'!G43</f>
        <v>1966</v>
      </c>
      <c r="I43" s="5">
        <v>36</v>
      </c>
      <c r="J43" s="5">
        <f t="shared" si="2"/>
        <v>2185</v>
      </c>
      <c r="K43" s="5">
        <f t="shared" si="2"/>
        <v>1966</v>
      </c>
      <c r="L43" s="5">
        <f t="shared" si="3"/>
        <v>1615</v>
      </c>
      <c r="M43" s="5">
        <f t="shared" si="3"/>
        <v>2444</v>
      </c>
      <c r="N43" s="11">
        <f t="shared" si="4"/>
        <v>0.73913043478260865</v>
      </c>
      <c r="O43" s="11">
        <f t="shared" si="4"/>
        <v>1.2431332655137335</v>
      </c>
      <c r="P43" s="11">
        <v>0.60655592038352579</v>
      </c>
      <c r="Q43" s="11">
        <v>1.0105511182123841</v>
      </c>
      <c r="R43" s="11">
        <f t="shared" si="5"/>
        <v>1325.3246860380038</v>
      </c>
      <c r="S43" s="11">
        <f t="shared" si="5"/>
        <v>1986.7434984055471</v>
      </c>
      <c r="T43" s="11">
        <f t="shared" si="6"/>
        <v>3312.0681844435512</v>
      </c>
      <c r="U43" s="10"/>
      <c r="V43" s="12"/>
      <c r="W43" s="11">
        <f>'ЦСМ Нарынской обл.'!W43+'ЦСМ Кочкорский'!W43+'ЦСМ Ак-Талинский'!W43+'ЦСМ Ат_Башы'!W43+'ЦСМ Жумгалский'!W43</f>
        <v>4326.528501378607</v>
      </c>
    </row>
    <row r="44" spans="1:23" x14ac:dyDescent="0.25">
      <c r="A44" s="5">
        <v>37</v>
      </c>
      <c r="B44" s="5">
        <f t="shared" si="0"/>
        <v>3761</v>
      </c>
      <c r="C44" s="5">
        <f>'ЦСМ Нарынской обл.'!C44+'ЦСМ Кочкорский'!C44+'ЦСМ Ак-Талинский'!C44+'ЦСМ Ат_Башы'!C44+'ЦСМ Жумгалский'!C44</f>
        <v>1469</v>
      </c>
      <c r="D44" s="5">
        <f>'ЦСМ Нарынской обл.'!D44+'ЦСМ Кочкорский'!D44+'ЦСМ Ак-Талинский'!D44+'ЦСМ Ат_Башы'!D44+'ЦСМ Жумгалский'!D44</f>
        <v>2292</v>
      </c>
      <c r="E44" s="5">
        <f t="shared" si="1"/>
        <v>3745</v>
      </c>
      <c r="F44" s="5">
        <f>'ЦСМ Нарынской обл.'!F44+'ЦСМ Кочкорский'!F44+'ЦСМ Ак-Талинский'!F44+'ЦСМ Ат_Башы'!F44+'ЦСМ Жумгалский'!F44</f>
        <v>1915</v>
      </c>
      <c r="G44" s="5">
        <f>'ЦСМ Нарынской обл.'!G44+'ЦСМ Кочкорский'!G44+'ЦСМ Ак-Талинский'!G44+'ЦСМ Ат_Башы'!G44+'ЦСМ Жумгалский'!G44</f>
        <v>1830</v>
      </c>
      <c r="I44" s="5">
        <v>37</v>
      </c>
      <c r="J44" s="5">
        <f t="shared" si="2"/>
        <v>1915</v>
      </c>
      <c r="K44" s="5">
        <f t="shared" si="2"/>
        <v>1830</v>
      </c>
      <c r="L44" s="5">
        <f t="shared" si="3"/>
        <v>1469</v>
      </c>
      <c r="M44" s="5">
        <f t="shared" si="3"/>
        <v>2292</v>
      </c>
      <c r="N44" s="11">
        <f t="shared" si="4"/>
        <v>0.76710182767624024</v>
      </c>
      <c r="O44" s="11">
        <f t="shared" si="4"/>
        <v>1.2524590163934426</v>
      </c>
      <c r="P44" s="11">
        <v>0.59978615147079384</v>
      </c>
      <c r="Q44" s="11">
        <v>0.95662031297205785</v>
      </c>
      <c r="R44" s="11">
        <f t="shared" si="5"/>
        <v>1148.5904800665703</v>
      </c>
      <c r="S44" s="11">
        <f t="shared" si="5"/>
        <v>1750.6151727388658</v>
      </c>
      <c r="T44" s="11">
        <f t="shared" si="6"/>
        <v>2899.2056528054363</v>
      </c>
      <c r="U44" s="10"/>
      <c r="V44" s="12"/>
      <c r="W44" s="11">
        <f>'ЦСМ Нарынской обл.'!W44+'ЦСМ Кочкорский'!W44+'ЦСМ Ак-Талинский'!W44+'ЦСМ Ат_Башы'!W44+'ЦСМ Жумгалский'!W44</f>
        <v>3804.7145932026206</v>
      </c>
    </row>
    <row r="45" spans="1:23" x14ac:dyDescent="0.25">
      <c r="A45" s="5">
        <v>38</v>
      </c>
      <c r="B45" s="5">
        <f t="shared" si="0"/>
        <v>3632</v>
      </c>
      <c r="C45" s="5">
        <f>'ЦСМ Нарынской обл.'!C45+'ЦСМ Кочкорский'!C45+'ЦСМ Ак-Талинский'!C45+'ЦСМ Ат_Башы'!C45+'ЦСМ Жумгалский'!C45</f>
        <v>1326</v>
      </c>
      <c r="D45" s="5">
        <f>'ЦСМ Нарынской обл.'!D45+'ЦСМ Кочкорский'!D45+'ЦСМ Ак-Талинский'!D45+'ЦСМ Ат_Башы'!D45+'ЦСМ Жумгалский'!D45</f>
        <v>2306</v>
      </c>
      <c r="E45" s="5">
        <f t="shared" si="1"/>
        <v>3707</v>
      </c>
      <c r="F45" s="5">
        <f>'ЦСМ Нарынской обл.'!F45+'ЦСМ Кочкорский'!F45+'ЦСМ Ак-Талинский'!F45+'ЦСМ Ат_Башы'!F45+'ЦСМ Жумгалский'!F45</f>
        <v>1857</v>
      </c>
      <c r="G45" s="5">
        <f>'ЦСМ Нарынской обл.'!G45+'ЦСМ Кочкорский'!G45+'ЦСМ Ак-Талинский'!G45+'ЦСМ Ат_Башы'!G45+'ЦСМ Жумгалский'!G45</f>
        <v>1850</v>
      </c>
      <c r="I45" s="5">
        <v>38</v>
      </c>
      <c r="J45" s="5">
        <f t="shared" si="2"/>
        <v>1857</v>
      </c>
      <c r="K45" s="5">
        <f t="shared" si="2"/>
        <v>1850</v>
      </c>
      <c r="L45" s="5">
        <f t="shared" si="3"/>
        <v>1326</v>
      </c>
      <c r="M45" s="5">
        <f t="shared" si="3"/>
        <v>2306</v>
      </c>
      <c r="N45" s="11">
        <f t="shared" si="4"/>
        <v>0.71405492730210018</v>
      </c>
      <c r="O45" s="11">
        <f t="shared" si="4"/>
        <v>1.2464864864864864</v>
      </c>
      <c r="P45" s="11">
        <v>0.60597011531232248</v>
      </c>
      <c r="Q45" s="11">
        <v>0.92592650373408036</v>
      </c>
      <c r="R45" s="11">
        <f t="shared" si="5"/>
        <v>1125.2865041349828</v>
      </c>
      <c r="S45" s="11">
        <f t="shared" si="5"/>
        <v>1712.9640319080486</v>
      </c>
      <c r="T45" s="11">
        <f t="shared" si="6"/>
        <v>2838.2505360430314</v>
      </c>
      <c r="U45" s="10"/>
      <c r="V45" s="12"/>
      <c r="W45" s="11">
        <f>'ЦСМ Нарынской обл.'!W45+'ЦСМ Кочкорский'!W45+'ЦСМ Ак-Талинский'!W45+'ЦСМ Ат_Башы'!W45+'ЦСМ Жумгалский'!W45</f>
        <v>3665.4872878342512</v>
      </c>
    </row>
    <row r="46" spans="1:23" x14ac:dyDescent="0.25">
      <c r="A46" s="5">
        <v>39</v>
      </c>
      <c r="B46" s="5">
        <f t="shared" si="0"/>
        <v>3724</v>
      </c>
      <c r="C46" s="5">
        <f>'ЦСМ Нарынской обл.'!C46+'ЦСМ Кочкорский'!C46+'ЦСМ Ак-Талинский'!C46+'ЦСМ Ат_Башы'!C46+'ЦСМ Жумгалский'!C46</f>
        <v>1470</v>
      </c>
      <c r="D46" s="5">
        <f>'ЦСМ Нарынской обл.'!D46+'ЦСМ Кочкорский'!D46+'ЦСМ Ак-Талинский'!D46+'ЦСМ Ат_Башы'!D46+'ЦСМ Жумгалский'!D46</f>
        <v>2254</v>
      </c>
      <c r="E46" s="5">
        <f t="shared" si="1"/>
        <v>3557</v>
      </c>
      <c r="F46" s="5">
        <f>'ЦСМ Нарынской обл.'!F46+'ЦСМ Кочкорский'!F46+'ЦСМ Ак-Талинский'!F46+'ЦСМ Ат_Башы'!F46+'ЦСМ Жумгалский'!F46</f>
        <v>1808</v>
      </c>
      <c r="G46" s="5">
        <f>'ЦСМ Нарынской обл.'!G46+'ЦСМ Кочкорский'!G46+'ЦСМ Ак-Талинский'!G46+'ЦСМ Ат_Башы'!G46+'ЦСМ Жумгалский'!G46</f>
        <v>1749</v>
      </c>
      <c r="I46" s="5">
        <v>39</v>
      </c>
      <c r="J46" s="5">
        <f t="shared" si="2"/>
        <v>1808</v>
      </c>
      <c r="K46" s="5">
        <f t="shared" si="2"/>
        <v>1749</v>
      </c>
      <c r="L46" s="5">
        <f t="shared" si="3"/>
        <v>1470</v>
      </c>
      <c r="M46" s="5">
        <f t="shared" si="3"/>
        <v>2254</v>
      </c>
      <c r="N46" s="11">
        <f t="shared" si="4"/>
        <v>0.81305309734513276</v>
      </c>
      <c r="O46" s="11">
        <f t="shared" si="4"/>
        <v>1.2887364208118925</v>
      </c>
      <c r="P46" s="11">
        <v>0.61642065468063612</v>
      </c>
      <c r="Q46" s="11">
        <v>0.91131415125979687</v>
      </c>
      <c r="R46" s="11">
        <f t="shared" si="5"/>
        <v>1114.48854366259</v>
      </c>
      <c r="S46" s="11">
        <f t="shared" si="5"/>
        <v>1593.8884505533847</v>
      </c>
      <c r="T46" s="11">
        <f t="shared" si="6"/>
        <v>2708.3769942159747</v>
      </c>
      <c r="U46" s="10"/>
      <c r="V46" s="12"/>
      <c r="W46" s="11">
        <f>'ЦСМ Нарынской обл.'!W46+'ЦСМ Кочкорский'!W46+'ЦСМ Ак-Талинский'!W46+'ЦСМ Ат_Башы'!W46+'ЦСМ Жумгалский'!W46</f>
        <v>3622.5525798054791</v>
      </c>
    </row>
    <row r="47" spans="1:23" x14ac:dyDescent="0.25">
      <c r="A47" s="5">
        <v>40</v>
      </c>
      <c r="B47" s="5">
        <f t="shared" si="0"/>
        <v>3587</v>
      </c>
      <c r="C47" s="5">
        <f>'ЦСМ Нарынской обл.'!C47+'ЦСМ Кочкорский'!C47+'ЦСМ Ак-Талинский'!C47+'ЦСМ Ат_Башы'!C47+'ЦСМ Жумгалский'!C47</f>
        <v>1407</v>
      </c>
      <c r="D47" s="5">
        <f>'ЦСМ Нарынской обл.'!D47+'ЦСМ Кочкорский'!D47+'ЦСМ Ак-Талинский'!D47+'ЦСМ Ат_Башы'!D47+'ЦСМ Жумгалский'!D47</f>
        <v>2180</v>
      </c>
      <c r="E47" s="5">
        <f t="shared" si="1"/>
        <v>3634</v>
      </c>
      <c r="F47" s="5">
        <f>'ЦСМ Нарынской обл.'!F47+'ЦСМ Кочкорский'!F47+'ЦСМ Ак-Талинский'!F47+'ЦСМ Ат_Башы'!F47+'ЦСМ Жумгалский'!F47</f>
        <v>1831</v>
      </c>
      <c r="G47" s="5">
        <f>'ЦСМ Нарынской обл.'!G47+'ЦСМ Кочкорский'!G47+'ЦСМ Ак-Талинский'!G47+'ЦСМ Ат_Башы'!G47+'ЦСМ Жумгалский'!G47</f>
        <v>1803</v>
      </c>
      <c r="I47" s="5">
        <v>40</v>
      </c>
      <c r="J47" s="5">
        <f t="shared" si="2"/>
        <v>1831</v>
      </c>
      <c r="K47" s="5">
        <f t="shared" si="2"/>
        <v>1803</v>
      </c>
      <c r="L47" s="5">
        <f t="shared" si="3"/>
        <v>1407</v>
      </c>
      <c r="M47" s="5">
        <f t="shared" si="3"/>
        <v>2180</v>
      </c>
      <c r="N47" s="11">
        <f t="shared" si="4"/>
        <v>0.76843255051884218</v>
      </c>
      <c r="O47" s="11">
        <f t="shared" si="4"/>
        <v>1.2090959511924571</v>
      </c>
      <c r="P47" s="11">
        <v>0.61330615782276487</v>
      </c>
      <c r="Q47" s="11">
        <v>0.88701493863821812</v>
      </c>
      <c r="R47" s="11">
        <f t="shared" si="5"/>
        <v>1122.9635749734825</v>
      </c>
      <c r="S47" s="11">
        <f t="shared" si="5"/>
        <v>1599.2879343647073</v>
      </c>
      <c r="T47" s="11">
        <f t="shared" si="6"/>
        <v>2722.2515093381899</v>
      </c>
      <c r="U47" s="10"/>
      <c r="V47" s="12"/>
      <c r="W47" s="11">
        <f>'ЦСМ Нарынской обл.'!W47+'ЦСМ Кочкорский'!W47+'ЦСМ Ак-Талинский'!W47+'ЦСМ Ат_Башы'!W47+'ЦСМ Жумгалский'!W47</f>
        <v>3497.7710036440526</v>
      </c>
    </row>
    <row r="48" spans="1:23" x14ac:dyDescent="0.25">
      <c r="A48" s="5">
        <v>41</v>
      </c>
      <c r="B48" s="5">
        <f t="shared" si="0"/>
        <v>3310</v>
      </c>
      <c r="C48" s="5">
        <f>'ЦСМ Нарынской обл.'!C48+'ЦСМ Кочкорский'!C48+'ЦСМ Ак-Талинский'!C48+'ЦСМ Ат_Башы'!C48+'ЦСМ Жумгалский'!C48</f>
        <v>1392</v>
      </c>
      <c r="D48" s="5">
        <f>'ЦСМ Нарынской обл.'!D48+'ЦСМ Кочкорский'!D48+'ЦСМ Ак-Талинский'!D48+'ЦСМ Ат_Башы'!D48+'ЦСМ Жумгалский'!D48</f>
        <v>1918</v>
      </c>
      <c r="E48" s="5">
        <f t="shared" si="1"/>
        <v>3277</v>
      </c>
      <c r="F48" s="5">
        <f>'ЦСМ Нарынской обл.'!F48+'ЦСМ Кочкорский'!F48+'ЦСМ Ак-Талинский'!F48+'ЦСМ Ат_Башы'!F48+'ЦСМ Жумгалский'!F48</f>
        <v>1654</v>
      </c>
      <c r="G48" s="5">
        <f>'ЦСМ Нарынской обл.'!G48+'ЦСМ Кочкорский'!G48+'ЦСМ Ак-Талинский'!G48+'ЦСМ Ат_Башы'!G48+'ЦСМ Жумгалский'!G48</f>
        <v>1623</v>
      </c>
      <c r="I48" s="5">
        <v>41</v>
      </c>
      <c r="J48" s="5">
        <f t="shared" si="2"/>
        <v>1654</v>
      </c>
      <c r="K48" s="5">
        <f t="shared" si="2"/>
        <v>1623</v>
      </c>
      <c r="L48" s="5">
        <f t="shared" si="3"/>
        <v>1392</v>
      </c>
      <c r="M48" s="5">
        <f t="shared" si="3"/>
        <v>1918</v>
      </c>
      <c r="N48" s="11">
        <f t="shared" si="4"/>
        <v>0.84159613059250304</v>
      </c>
      <c r="O48" s="11">
        <f t="shared" si="4"/>
        <v>1.181762168823167</v>
      </c>
      <c r="P48" s="11">
        <v>0.61228469738094793</v>
      </c>
      <c r="Q48" s="11">
        <v>0.83974875521100145</v>
      </c>
      <c r="R48" s="11">
        <f t="shared" si="5"/>
        <v>1012.7188894680879</v>
      </c>
      <c r="S48" s="11">
        <f t="shared" si="5"/>
        <v>1362.9122297074553</v>
      </c>
      <c r="T48" s="11">
        <f t="shared" si="6"/>
        <v>2375.6311191755431</v>
      </c>
      <c r="U48" s="10"/>
      <c r="V48" s="12"/>
      <c r="W48" s="11">
        <f>'ЦСМ Нарынской обл.'!W48+'ЦСМ Кочкорский'!W48+'ЦСМ Ак-Талинский'!W48+'ЦСМ Ат_Башы'!W48+'ЦСМ Жумгалский'!W48</f>
        <v>3083.6262786179664</v>
      </c>
    </row>
    <row r="49" spans="1:23" x14ac:dyDescent="0.25">
      <c r="A49" s="5">
        <v>42</v>
      </c>
      <c r="B49" s="5">
        <f t="shared" si="0"/>
        <v>3184</v>
      </c>
      <c r="C49" s="5">
        <f>'ЦСМ Нарынской обл.'!C49+'ЦСМ Кочкорский'!C49+'ЦСМ Ак-Талинский'!C49+'ЦСМ Ат_Башы'!C49+'ЦСМ Жумгалский'!C49</f>
        <v>1299</v>
      </c>
      <c r="D49" s="5">
        <f>'ЦСМ Нарынской обл.'!D49+'ЦСМ Кочкорский'!D49+'ЦСМ Ак-Талинский'!D49+'ЦСМ Ат_Башы'!D49+'ЦСМ Жумгалский'!D49</f>
        <v>1885</v>
      </c>
      <c r="E49" s="5">
        <f t="shared" si="1"/>
        <v>3224</v>
      </c>
      <c r="F49" s="5">
        <f>'ЦСМ Нарынской обл.'!F49+'ЦСМ Кочкорский'!F49+'ЦСМ Ак-Талинский'!F49+'ЦСМ Ат_Башы'!F49+'ЦСМ Жумгалский'!F49</f>
        <v>1595</v>
      </c>
      <c r="G49" s="5">
        <f>'ЦСМ Нарынской обл.'!G49+'ЦСМ Кочкорский'!G49+'ЦСМ Ак-Талинский'!G49+'ЦСМ Ат_Башы'!G49+'ЦСМ Жумгалский'!G49</f>
        <v>1629</v>
      </c>
      <c r="I49" s="5">
        <v>42</v>
      </c>
      <c r="J49" s="5">
        <f t="shared" si="2"/>
        <v>1595</v>
      </c>
      <c r="K49" s="5">
        <f t="shared" si="2"/>
        <v>1629</v>
      </c>
      <c r="L49" s="5">
        <f t="shared" si="3"/>
        <v>1299</v>
      </c>
      <c r="M49" s="5">
        <f t="shared" si="3"/>
        <v>1885</v>
      </c>
      <c r="N49" s="11">
        <f t="shared" si="4"/>
        <v>0.81442006269592482</v>
      </c>
      <c r="O49" s="11">
        <f t="shared" si="4"/>
        <v>1.1571516267648865</v>
      </c>
      <c r="P49" s="11">
        <v>0.6260205947511801</v>
      </c>
      <c r="Q49" s="11">
        <v>0.86800450568268084</v>
      </c>
      <c r="R49" s="11">
        <f t="shared" si="5"/>
        <v>998.50284862813226</v>
      </c>
      <c r="S49" s="11">
        <f t="shared" si="5"/>
        <v>1413.979339757087</v>
      </c>
      <c r="T49" s="11">
        <f t="shared" si="6"/>
        <v>2412.4821883852192</v>
      </c>
      <c r="U49" s="10"/>
      <c r="V49" s="12"/>
      <c r="W49" s="11">
        <f>'ЦСМ Нарынской обл.'!W49+'ЦСМ Кочкорский'!W49+'ЦСМ Ак-Талинский'!W49+'ЦСМ Ат_Башы'!W49+'ЦСМ Жумгалский'!W49</f>
        <v>3031.9543802013277</v>
      </c>
    </row>
    <row r="50" spans="1:23" x14ac:dyDescent="0.25">
      <c r="A50" s="5">
        <v>43</v>
      </c>
      <c r="B50" s="5">
        <f t="shared" si="0"/>
        <v>3304</v>
      </c>
      <c r="C50" s="5">
        <f>'ЦСМ Нарынской обл.'!C50+'ЦСМ Кочкорский'!C50+'ЦСМ Ак-Талинский'!C50+'ЦСМ Ат_Башы'!C50+'ЦСМ Жумгалский'!C50</f>
        <v>1404</v>
      </c>
      <c r="D50" s="5">
        <f>'ЦСМ Нарынской обл.'!D50+'ЦСМ Кочкорский'!D50+'ЦСМ Ак-Талинский'!D50+'ЦСМ Ат_Башы'!D50+'ЦСМ Жумгалский'!D50</f>
        <v>1900</v>
      </c>
      <c r="E50" s="5">
        <f t="shared" si="1"/>
        <v>3268</v>
      </c>
      <c r="F50" s="5">
        <f>'ЦСМ Нарынской обл.'!F50+'ЦСМ Кочкорский'!F50+'ЦСМ Ак-Талинский'!F50+'ЦСМ Ат_Башы'!F50+'ЦСМ Жумгалский'!F50</f>
        <v>1684</v>
      </c>
      <c r="G50" s="5">
        <f>'ЦСМ Нарынской обл.'!G50+'ЦСМ Кочкорский'!G50+'ЦСМ Ак-Талинский'!G50+'ЦСМ Ат_Башы'!G50+'ЦСМ Жумгалский'!G50</f>
        <v>1584</v>
      </c>
      <c r="I50" s="5">
        <v>43</v>
      </c>
      <c r="J50" s="5">
        <f t="shared" si="2"/>
        <v>1684</v>
      </c>
      <c r="K50" s="5">
        <f t="shared" si="2"/>
        <v>1584</v>
      </c>
      <c r="L50" s="5">
        <f t="shared" si="3"/>
        <v>1404</v>
      </c>
      <c r="M50" s="5">
        <f t="shared" si="3"/>
        <v>1900</v>
      </c>
      <c r="N50" s="11">
        <f t="shared" si="4"/>
        <v>0.833729216152019</v>
      </c>
      <c r="O50" s="11">
        <f t="shared" si="4"/>
        <v>1.1994949494949494</v>
      </c>
      <c r="P50" s="11">
        <v>0.64076101133899688</v>
      </c>
      <c r="Q50" s="11">
        <v>0.85112427433619797</v>
      </c>
      <c r="R50" s="11">
        <f t="shared" si="5"/>
        <v>1079.0415430948708</v>
      </c>
      <c r="S50" s="11">
        <f t="shared" si="5"/>
        <v>1348.1808505485376</v>
      </c>
      <c r="T50" s="11">
        <f t="shared" si="6"/>
        <v>2427.2223936434084</v>
      </c>
      <c r="U50" s="10"/>
      <c r="V50" s="12"/>
      <c r="W50" s="11">
        <f>'ЦСМ Нарынской обл.'!W50+'ЦСМ Кочкорский'!W50+'ЦСМ Ак-Талинский'!W50+'ЦСМ Ат_Башы'!W50+'ЦСМ Жумгалский'!W50</f>
        <v>3076.8658957165735</v>
      </c>
    </row>
    <row r="51" spans="1:23" x14ac:dyDescent="0.25">
      <c r="A51" s="5">
        <v>44</v>
      </c>
      <c r="B51" s="5">
        <f t="shared" si="0"/>
        <v>3236</v>
      </c>
      <c r="C51" s="5">
        <f>'ЦСМ Нарынской обл.'!C51+'ЦСМ Кочкорский'!C51+'ЦСМ Ак-Талинский'!C51+'ЦСМ Ат_Башы'!C51+'ЦСМ Жумгалский'!C51</f>
        <v>1336</v>
      </c>
      <c r="D51" s="5">
        <f>'ЦСМ Нарынской обл.'!D51+'ЦСМ Кочкорский'!D51+'ЦСМ Ак-Талинский'!D51+'ЦСМ Ат_Башы'!D51+'ЦСМ Жумгалский'!D51</f>
        <v>1900</v>
      </c>
      <c r="E51" s="5">
        <f t="shared" si="1"/>
        <v>3344</v>
      </c>
      <c r="F51" s="5">
        <f>'ЦСМ Нарынской обл.'!F51+'ЦСМ Кочкорский'!F51+'ЦСМ Ак-Талинский'!F51+'ЦСМ Ат_Башы'!F51+'ЦСМ Жумгалский'!F51</f>
        <v>1670</v>
      </c>
      <c r="G51" s="5">
        <f>'ЦСМ Нарынской обл.'!G51+'ЦСМ Кочкорский'!G51+'ЦСМ Ак-Талинский'!G51+'ЦСМ Ат_Башы'!G51+'ЦСМ Жумгалский'!G51</f>
        <v>1674</v>
      </c>
      <c r="I51" s="5">
        <v>44</v>
      </c>
      <c r="J51" s="5">
        <f t="shared" si="2"/>
        <v>1670</v>
      </c>
      <c r="K51" s="5">
        <f t="shared" si="2"/>
        <v>1674</v>
      </c>
      <c r="L51" s="5">
        <f t="shared" si="3"/>
        <v>1336</v>
      </c>
      <c r="M51" s="5">
        <f t="shared" si="3"/>
        <v>1900</v>
      </c>
      <c r="N51" s="11">
        <f t="shared" si="4"/>
        <v>0.8</v>
      </c>
      <c r="O51" s="11">
        <f t="shared" si="4"/>
        <v>1.135005973715651</v>
      </c>
      <c r="P51" s="11">
        <v>0.66042510583069947</v>
      </c>
      <c r="Q51" s="11">
        <v>0.87970695186774062</v>
      </c>
      <c r="R51" s="11">
        <f t="shared" si="5"/>
        <v>1102.9099267372681</v>
      </c>
      <c r="S51" s="11">
        <f t="shared" si="5"/>
        <v>1472.6294374265979</v>
      </c>
      <c r="T51" s="11">
        <f t="shared" si="6"/>
        <v>2575.5393641638657</v>
      </c>
      <c r="U51" s="10"/>
      <c r="V51" s="12"/>
      <c r="W51" s="11">
        <f>'ЦСМ Нарынской обл.'!W51+'ЦСМ Кочкорский'!W51+'ЦСМ Ак-Талинский'!W51+'ЦСМ Ат_Башы'!W51+'ЦСМ Жумгалский'!W51</f>
        <v>3260.2526699445889</v>
      </c>
    </row>
    <row r="52" spans="1:23" x14ac:dyDescent="0.25">
      <c r="A52" s="5">
        <v>45</v>
      </c>
      <c r="B52" s="5">
        <f t="shared" si="0"/>
        <v>3099</v>
      </c>
      <c r="C52" s="5">
        <f>'ЦСМ Нарынской обл.'!C52+'ЦСМ Кочкорский'!C52+'ЦСМ Ак-Талинский'!C52+'ЦСМ Ат_Башы'!C52+'ЦСМ Жумгалский'!C52</f>
        <v>1287</v>
      </c>
      <c r="D52" s="5">
        <f>'ЦСМ Нарынской обл.'!D52+'ЦСМ Кочкорский'!D52+'ЦСМ Ак-Талинский'!D52+'ЦСМ Ат_Башы'!D52+'ЦСМ Жумгалский'!D52</f>
        <v>1812</v>
      </c>
      <c r="E52" s="5">
        <f t="shared" si="1"/>
        <v>3188</v>
      </c>
      <c r="F52" s="5">
        <f>'ЦСМ Нарынской обл.'!F52+'ЦСМ Кочкорский'!F52+'ЦСМ Ак-Талинский'!F52+'ЦСМ Ат_Башы'!F52+'ЦСМ Жумгалский'!F52</f>
        <v>1665</v>
      </c>
      <c r="G52" s="5">
        <f>'ЦСМ Нарынской обл.'!G52+'ЦСМ Кочкорский'!G52+'ЦСМ Ак-Талинский'!G52+'ЦСМ Ат_Башы'!G52+'ЦСМ Жумгалский'!G52</f>
        <v>1523</v>
      </c>
      <c r="I52" s="5">
        <v>45</v>
      </c>
      <c r="J52" s="5">
        <f t="shared" si="2"/>
        <v>1665</v>
      </c>
      <c r="K52" s="5">
        <f t="shared" si="2"/>
        <v>1523</v>
      </c>
      <c r="L52" s="5">
        <f t="shared" si="3"/>
        <v>1287</v>
      </c>
      <c r="M52" s="5">
        <f t="shared" si="3"/>
        <v>1812</v>
      </c>
      <c r="N52" s="11">
        <f t="shared" si="4"/>
        <v>0.77297297297297296</v>
      </c>
      <c r="O52" s="11">
        <f t="shared" si="4"/>
        <v>1.1897570584372947</v>
      </c>
      <c r="P52" s="11">
        <v>0.69998427445588951</v>
      </c>
      <c r="Q52" s="11">
        <v>0.92371911602581858</v>
      </c>
      <c r="R52" s="11">
        <f t="shared" si="5"/>
        <v>1165.4738169690561</v>
      </c>
      <c r="S52" s="11">
        <f t="shared" si="5"/>
        <v>1406.8242137073216</v>
      </c>
      <c r="T52" s="11">
        <f t="shared" si="6"/>
        <v>2572.2980306763775</v>
      </c>
      <c r="U52" s="10"/>
      <c r="V52" s="12"/>
      <c r="W52" s="11">
        <f>'ЦСМ Нарынской обл.'!W52+'ЦСМ Кочкорский'!W52+'ЦСМ Ак-Талинский'!W52+'ЦСМ Ат_Башы'!W52+'ЦСМ Жумгалский'!W52</f>
        <v>3328.2684275098895</v>
      </c>
    </row>
    <row r="53" spans="1:23" x14ac:dyDescent="0.25">
      <c r="A53" s="5">
        <v>46</v>
      </c>
      <c r="B53" s="5">
        <f t="shared" si="0"/>
        <v>3090</v>
      </c>
      <c r="C53" s="5">
        <f>'ЦСМ Нарынской обл.'!C53+'ЦСМ Кочкорский'!C53+'ЦСМ Ак-Талинский'!C53+'ЦСМ Ат_Башы'!C53+'ЦСМ Жумгалский'!C53</f>
        <v>1271</v>
      </c>
      <c r="D53" s="5">
        <f>'ЦСМ Нарынской обл.'!D53+'ЦСМ Кочкорский'!D53+'ЦСМ Ак-Талинский'!D53+'ЦСМ Ат_Башы'!D53+'ЦСМ Жумгалский'!D53</f>
        <v>1819</v>
      </c>
      <c r="E53" s="5">
        <f t="shared" si="1"/>
        <v>3231</v>
      </c>
      <c r="F53" s="5">
        <f>'ЦСМ Нарынской обл.'!F53+'ЦСМ Кочкорский'!F53+'ЦСМ Ак-Талинский'!F53+'ЦСМ Ат_Башы'!F53+'ЦСМ Жумгалский'!F53</f>
        <v>1686</v>
      </c>
      <c r="G53" s="5">
        <f>'ЦСМ Нарынской обл.'!G53+'ЦСМ Кочкорский'!G53+'ЦСМ Ак-Талинский'!G53+'ЦСМ Ат_Башы'!G53+'ЦСМ Жумгалский'!G53</f>
        <v>1545</v>
      </c>
      <c r="I53" s="5">
        <v>46</v>
      </c>
      <c r="J53" s="5">
        <f t="shared" si="2"/>
        <v>1686</v>
      </c>
      <c r="K53" s="5">
        <f t="shared" si="2"/>
        <v>1545</v>
      </c>
      <c r="L53" s="5">
        <f t="shared" si="3"/>
        <v>1271</v>
      </c>
      <c r="M53" s="5">
        <f t="shared" si="3"/>
        <v>1819</v>
      </c>
      <c r="N53" s="11">
        <f t="shared" si="4"/>
        <v>0.75385527876631075</v>
      </c>
      <c r="O53" s="11">
        <f t="shared" si="4"/>
        <v>1.177346278317152</v>
      </c>
      <c r="P53" s="11">
        <v>0.71374457905217825</v>
      </c>
      <c r="Q53" s="11">
        <v>0.93715367811014727</v>
      </c>
      <c r="R53" s="11">
        <f t="shared" si="5"/>
        <v>1203.3733602819725</v>
      </c>
      <c r="S53" s="11">
        <f t="shared" si="5"/>
        <v>1447.9024326801775</v>
      </c>
      <c r="T53" s="11">
        <f t="shared" si="6"/>
        <v>2651.2757929621503</v>
      </c>
      <c r="U53" s="10"/>
      <c r="V53" s="12"/>
      <c r="W53" s="11">
        <f>'ЦСМ Нарынской обл.'!W53+'ЦСМ Кочкорский'!W53+'ЦСМ Ак-Талинский'!W53+'ЦСМ Ат_Башы'!W53+'ЦСМ Жумгалский'!W53</f>
        <v>3388.9212219790834</v>
      </c>
    </row>
    <row r="54" spans="1:23" x14ac:dyDescent="0.25">
      <c r="A54" s="5">
        <v>47</v>
      </c>
      <c r="B54" s="5">
        <f t="shared" si="0"/>
        <v>2853</v>
      </c>
      <c r="C54" s="5">
        <f>'ЦСМ Нарынской обл.'!C54+'ЦСМ Кочкорский'!C54+'ЦСМ Ак-Талинский'!C54+'ЦСМ Ат_Башы'!C54+'ЦСМ Жумгалский'!C54</f>
        <v>1168</v>
      </c>
      <c r="D54" s="5">
        <f>'ЦСМ Нарынской обл.'!D54+'ЦСМ Кочкорский'!D54+'ЦСМ Ак-Талинский'!D54+'ЦСМ Ат_Башы'!D54+'ЦСМ Жумгалский'!D54</f>
        <v>1685</v>
      </c>
      <c r="E54" s="5">
        <f t="shared" si="1"/>
        <v>3014</v>
      </c>
      <c r="F54" s="5">
        <f>'ЦСМ Нарынской обл.'!F54+'ЦСМ Кочкорский'!F54+'ЦСМ Ак-Талинский'!F54+'ЦСМ Ат_Башы'!F54+'ЦСМ Жумгалский'!F54</f>
        <v>1529</v>
      </c>
      <c r="G54" s="5">
        <f>'ЦСМ Нарынской обл.'!G54+'ЦСМ Кочкорский'!G54+'ЦСМ Ак-Талинский'!G54+'ЦСМ Ат_Башы'!G54+'ЦСМ Жумгалский'!G54</f>
        <v>1485</v>
      </c>
      <c r="I54" s="5">
        <v>47</v>
      </c>
      <c r="J54" s="5">
        <f t="shared" si="2"/>
        <v>1529</v>
      </c>
      <c r="K54" s="5">
        <f t="shared" si="2"/>
        <v>1485</v>
      </c>
      <c r="L54" s="5">
        <f t="shared" si="3"/>
        <v>1168</v>
      </c>
      <c r="M54" s="5">
        <f t="shared" si="3"/>
        <v>1685</v>
      </c>
      <c r="N54" s="11">
        <f t="shared" si="4"/>
        <v>0.76389797253106606</v>
      </c>
      <c r="O54" s="11">
        <f t="shared" si="4"/>
        <v>1.1346801346801347</v>
      </c>
      <c r="P54" s="11">
        <v>0.70957120579089916</v>
      </c>
      <c r="Q54" s="11">
        <v>0.96095456815730074</v>
      </c>
      <c r="R54" s="11">
        <f t="shared" si="5"/>
        <v>1084.9343736542849</v>
      </c>
      <c r="S54" s="11">
        <f t="shared" si="5"/>
        <v>1427.0175337135915</v>
      </c>
      <c r="T54" s="11">
        <f t="shared" si="6"/>
        <v>2511.9519073678766</v>
      </c>
      <c r="U54" s="10"/>
      <c r="V54" s="12"/>
      <c r="W54" s="11">
        <f>'ЦСМ Нарынской обл.'!W54+'ЦСМ Кочкорский'!W54+'ЦСМ Ак-Талинский'!W54+'ЦСМ Ат_Башы'!W54+'ЦСМ Жумгалский'!W54</f>
        <v>3264.9045632841926</v>
      </c>
    </row>
    <row r="55" spans="1:23" x14ac:dyDescent="0.25">
      <c r="A55" s="5">
        <v>48</v>
      </c>
      <c r="B55" s="5">
        <f t="shared" si="0"/>
        <v>3042</v>
      </c>
      <c r="C55" s="5">
        <f>'ЦСМ Нарынской обл.'!C55+'ЦСМ Кочкорский'!C55+'ЦСМ Ак-Талинский'!C55+'ЦСМ Ат_Башы'!C55+'ЦСМ Жумгалский'!C55</f>
        <v>1305</v>
      </c>
      <c r="D55" s="5">
        <f>'ЦСМ Нарынской обл.'!D55+'ЦСМ Кочкорский'!D55+'ЦСМ Ак-Талинский'!D55+'ЦСМ Ат_Башы'!D55+'ЦСМ Жумгалский'!D55</f>
        <v>1737</v>
      </c>
      <c r="E55" s="5">
        <f t="shared" si="1"/>
        <v>3015</v>
      </c>
      <c r="F55" s="5">
        <f>'ЦСМ Нарынской обл.'!F55+'ЦСМ Кочкорский'!F55+'ЦСМ Ак-Талинский'!F55+'ЦСМ Ат_Башы'!F55+'ЦСМ Жумгалский'!F55</f>
        <v>1612</v>
      </c>
      <c r="G55" s="5">
        <f>'ЦСМ Нарынской обл.'!G55+'ЦСМ Кочкорский'!G55+'ЦСМ Ак-Талинский'!G55+'ЦСМ Ат_Башы'!G55+'ЦСМ Жумгалский'!G55</f>
        <v>1403</v>
      </c>
      <c r="I55" s="5">
        <v>48</v>
      </c>
      <c r="J55" s="5">
        <f t="shared" si="2"/>
        <v>1612</v>
      </c>
      <c r="K55" s="5">
        <f t="shared" si="2"/>
        <v>1403</v>
      </c>
      <c r="L55" s="5">
        <f t="shared" si="3"/>
        <v>1305</v>
      </c>
      <c r="M55" s="5">
        <f t="shared" si="3"/>
        <v>1737</v>
      </c>
      <c r="N55" s="11">
        <f t="shared" si="4"/>
        <v>0.80955334987593053</v>
      </c>
      <c r="O55" s="11">
        <f t="shared" si="4"/>
        <v>1.2380612972202423</v>
      </c>
      <c r="P55" s="11">
        <v>0.7440311369659548</v>
      </c>
      <c r="Q55" s="11">
        <v>1.0230691364465334</v>
      </c>
      <c r="R55" s="11">
        <f t="shared" si="5"/>
        <v>1199.3781927891191</v>
      </c>
      <c r="S55" s="11">
        <f t="shared" si="5"/>
        <v>1435.3659984344863</v>
      </c>
      <c r="T55" s="11">
        <f t="shared" si="6"/>
        <v>2634.7441912236054</v>
      </c>
      <c r="U55" s="10"/>
      <c r="V55" s="12"/>
      <c r="W55" s="11">
        <f>'ЦСМ Нарынской обл.'!W55+'ЦСМ Кочкорский'!W55+'ЦСМ Ак-Талинский'!W55+'ЦСМ Ат_Башы'!W55+'ЦСМ Жумгалский'!W55</f>
        <v>3371.5496544906564</v>
      </c>
    </row>
    <row r="56" spans="1:23" x14ac:dyDescent="0.25">
      <c r="A56" s="5">
        <v>49</v>
      </c>
      <c r="B56" s="5">
        <f t="shared" si="0"/>
        <v>2897</v>
      </c>
      <c r="C56" s="5">
        <f>'ЦСМ Нарынской обл.'!C56+'ЦСМ Кочкорский'!C56+'ЦСМ Ак-Талинский'!C56+'ЦСМ Ат_Башы'!C56+'ЦСМ Жумгалский'!C56</f>
        <v>1230</v>
      </c>
      <c r="D56" s="5">
        <f>'ЦСМ Нарынской обл.'!D56+'ЦСМ Кочкорский'!D56+'ЦСМ Ак-Талинский'!D56+'ЦСМ Ат_Башы'!D56+'ЦСМ Жумгалский'!D56</f>
        <v>1667</v>
      </c>
      <c r="E56" s="5">
        <f t="shared" si="1"/>
        <v>3078</v>
      </c>
      <c r="F56" s="5">
        <f>'ЦСМ Нарынской обл.'!F56+'ЦСМ Кочкорский'!F56+'ЦСМ Ак-Талинский'!F56+'ЦСМ Ат_Башы'!F56+'ЦСМ Жумгалский'!F56</f>
        <v>1599</v>
      </c>
      <c r="G56" s="5">
        <f>'ЦСМ Нарынской обл.'!G56+'ЦСМ Кочкорский'!G56+'ЦСМ Ак-Талинский'!G56+'ЦСМ Ат_Башы'!G56+'ЦСМ Жумгалский'!G56</f>
        <v>1479</v>
      </c>
      <c r="I56" s="5">
        <v>49</v>
      </c>
      <c r="J56" s="5">
        <f t="shared" si="2"/>
        <v>1599</v>
      </c>
      <c r="K56" s="5">
        <f t="shared" si="2"/>
        <v>1479</v>
      </c>
      <c r="L56" s="5">
        <f t="shared" si="3"/>
        <v>1230</v>
      </c>
      <c r="M56" s="5">
        <f t="shared" si="3"/>
        <v>1667</v>
      </c>
      <c r="N56" s="11">
        <f t="shared" si="4"/>
        <v>0.76923076923076927</v>
      </c>
      <c r="O56" s="11">
        <f t="shared" si="4"/>
        <v>1.1271129141311698</v>
      </c>
      <c r="P56" s="11">
        <v>0.74849597939908963</v>
      </c>
      <c r="Q56" s="11">
        <v>1.0565418784010974</v>
      </c>
      <c r="R56" s="11">
        <f t="shared" si="5"/>
        <v>1196.8450710591444</v>
      </c>
      <c r="S56" s="11">
        <f t="shared" si="5"/>
        <v>1562.625438155223</v>
      </c>
      <c r="T56" s="11">
        <f t="shared" si="6"/>
        <v>2759.4705092143677</v>
      </c>
      <c r="U56" s="10"/>
      <c r="V56" s="12"/>
      <c r="W56" s="11">
        <f>'ЦСМ Нарынской обл.'!W56+'ЦСМ Кочкорский'!W56+'ЦСМ Ак-Талинский'!W56+'ЦСМ Ат_Башы'!W56+'ЦСМ Жумгалский'!W56</f>
        <v>3618.8876951755569</v>
      </c>
    </row>
    <row r="57" spans="1:23" x14ac:dyDescent="0.25">
      <c r="A57" s="5">
        <v>50</v>
      </c>
      <c r="B57" s="5">
        <f t="shared" si="0"/>
        <v>2915</v>
      </c>
      <c r="C57" s="5">
        <f>'ЦСМ Нарынской обл.'!C57+'ЦСМ Кочкорский'!C57+'ЦСМ Ак-Талинский'!C57+'ЦСМ Ат_Башы'!C57+'ЦСМ Жумгалский'!C57</f>
        <v>1317</v>
      </c>
      <c r="D57" s="5">
        <f>'ЦСМ Нарынской обл.'!D57+'ЦСМ Кочкорский'!D57+'ЦСМ Ак-Талинский'!D57+'ЦСМ Ат_Башы'!D57+'ЦСМ Жумгалский'!D57</f>
        <v>1598</v>
      </c>
      <c r="E57" s="5">
        <f t="shared" si="1"/>
        <v>2902</v>
      </c>
      <c r="F57" s="5">
        <f>'ЦСМ Нарынской обл.'!F57+'ЦСМ Кочкорский'!F57+'ЦСМ Ак-Талинский'!F57+'ЦСМ Ат_Башы'!F57+'ЦСМ Жумгалский'!F57</f>
        <v>1562</v>
      </c>
      <c r="G57" s="5">
        <f>'ЦСМ Нарынской обл.'!G57+'ЦСМ Кочкорский'!G57+'ЦСМ Ак-Талинский'!G57+'ЦСМ Ат_Башы'!G57+'ЦСМ Жумгалский'!G57</f>
        <v>1340</v>
      </c>
      <c r="I57" s="5">
        <v>50</v>
      </c>
      <c r="J57" s="5">
        <f t="shared" si="2"/>
        <v>1562</v>
      </c>
      <c r="K57" s="5">
        <f t="shared" si="2"/>
        <v>1340</v>
      </c>
      <c r="L57" s="5">
        <f t="shared" si="3"/>
        <v>1317</v>
      </c>
      <c r="M57" s="5">
        <f t="shared" si="3"/>
        <v>1598</v>
      </c>
      <c r="N57" s="11">
        <f t="shared" si="4"/>
        <v>0.84314980793854033</v>
      </c>
      <c r="O57" s="11">
        <f t="shared" si="4"/>
        <v>1.1925373134328359</v>
      </c>
      <c r="P57" s="11">
        <v>0.81022386193750051</v>
      </c>
      <c r="Q57" s="11">
        <v>1.1393999018403396</v>
      </c>
      <c r="R57" s="11">
        <f t="shared" si="5"/>
        <v>1265.5696723463759</v>
      </c>
      <c r="S57" s="11">
        <f t="shared" si="5"/>
        <v>1526.795868466055</v>
      </c>
      <c r="T57" s="11">
        <f t="shared" si="6"/>
        <v>2792.3655408124309</v>
      </c>
      <c r="U57" s="10"/>
      <c r="V57" s="12"/>
      <c r="W57" s="11">
        <f>'ЦСМ Нарынской обл.'!W57+'ЦСМ Кочкорский'!W57+'ЦСМ Ак-Талинский'!W57+'ЦСМ Ат_Башы'!W57+'ЦСМ Жумгалский'!W57</f>
        <v>3639.6992088946099</v>
      </c>
    </row>
    <row r="58" spans="1:23" x14ac:dyDescent="0.25">
      <c r="A58" s="5">
        <v>51</v>
      </c>
      <c r="B58" s="5">
        <f t="shared" si="0"/>
        <v>2940</v>
      </c>
      <c r="C58" s="5">
        <f>'ЦСМ Нарынской обл.'!C58+'ЦСМ Кочкорский'!C58+'ЦСМ Ак-Талинский'!C58+'ЦСМ Ат_Башы'!C58+'ЦСМ Жумгалский'!C58</f>
        <v>1243</v>
      </c>
      <c r="D58" s="5">
        <f>'ЦСМ Нарынской обл.'!D58+'ЦСМ Кочкорский'!D58+'ЦСМ Ак-Талинский'!D58+'ЦСМ Ат_Башы'!D58+'ЦСМ Жумгалский'!D58</f>
        <v>1697</v>
      </c>
      <c r="E58" s="5">
        <f t="shared" si="1"/>
        <v>2863</v>
      </c>
      <c r="F58" s="5">
        <f>'ЦСМ Нарынской обл.'!F58+'ЦСМ Кочкорский'!F58+'ЦСМ Ак-Талинский'!F58+'ЦСМ Ат_Башы'!F58+'ЦСМ Жумгалский'!F58</f>
        <v>1487</v>
      </c>
      <c r="G58" s="5">
        <f>'ЦСМ Нарынской обл.'!G58+'ЦСМ Кочкорский'!G58+'ЦСМ Ак-Талинский'!G58+'ЦСМ Ат_Башы'!G58+'ЦСМ Жумгалский'!G58</f>
        <v>1376</v>
      </c>
      <c r="I58" s="5">
        <v>51</v>
      </c>
      <c r="J58" s="5">
        <f t="shared" si="2"/>
        <v>1487</v>
      </c>
      <c r="K58" s="5">
        <f t="shared" si="2"/>
        <v>1376</v>
      </c>
      <c r="L58" s="5">
        <f t="shared" si="3"/>
        <v>1243</v>
      </c>
      <c r="M58" s="5">
        <f t="shared" si="3"/>
        <v>1697</v>
      </c>
      <c r="N58" s="11">
        <f t="shared" si="4"/>
        <v>0.83591123066577</v>
      </c>
      <c r="O58" s="11">
        <f t="shared" si="4"/>
        <v>1.2332848837209303</v>
      </c>
      <c r="P58" s="11">
        <v>0.81367301307363182</v>
      </c>
      <c r="Q58" s="11">
        <v>1.1530135177653216</v>
      </c>
      <c r="R58" s="11">
        <f t="shared" si="5"/>
        <v>1209.9317704404905</v>
      </c>
      <c r="S58" s="11">
        <f t="shared" si="5"/>
        <v>1586.5466004450825</v>
      </c>
      <c r="T58" s="11">
        <f t="shared" si="6"/>
        <v>2796.478370885573</v>
      </c>
      <c r="U58" s="10"/>
      <c r="V58" s="12"/>
      <c r="W58" s="11">
        <f>'ЦСМ Нарынской обл.'!W58+'ЦСМ Кочкорский'!W58+'ЦСМ Ак-Талинский'!W58+'ЦСМ Ат_Башы'!W58+'ЦСМ Жумгалский'!W58</f>
        <v>3655.6827122758714</v>
      </c>
    </row>
    <row r="59" spans="1:23" x14ac:dyDescent="0.25">
      <c r="A59" s="5">
        <v>52</v>
      </c>
      <c r="B59" s="5">
        <f t="shared" si="0"/>
        <v>2844</v>
      </c>
      <c r="C59" s="5">
        <f>'ЦСМ Нарынской обл.'!C59+'ЦСМ Кочкорский'!C59+'ЦСМ Ак-Талинский'!C59+'ЦСМ Ат_Башы'!C59+'ЦСМ Жумгалский'!C59</f>
        <v>1134</v>
      </c>
      <c r="D59" s="5">
        <f>'ЦСМ Нарынской обл.'!D59+'ЦСМ Кочкорский'!D59+'ЦСМ Ак-Талинский'!D59+'ЦСМ Ат_Башы'!D59+'ЦСМ Жумгалский'!D59</f>
        <v>1710</v>
      </c>
      <c r="E59" s="5">
        <f t="shared" si="1"/>
        <v>2796</v>
      </c>
      <c r="F59" s="5">
        <f>'ЦСМ Нарынской обл.'!F59+'ЦСМ Кочкорский'!F59+'ЦСМ Ак-Талинский'!F59+'ЦСМ Ат_Башы'!F59+'ЦСМ Жумгалский'!F59</f>
        <v>1484</v>
      </c>
      <c r="G59" s="5">
        <f>'ЦСМ Нарынской обл.'!G59+'ЦСМ Кочкорский'!G59+'ЦСМ Ак-Талинский'!G59+'ЦСМ Ат_Башы'!G59+'ЦСМ Жумгалский'!G59</f>
        <v>1312</v>
      </c>
      <c r="I59" s="5">
        <v>52</v>
      </c>
      <c r="J59" s="5">
        <f t="shared" si="2"/>
        <v>1484</v>
      </c>
      <c r="K59" s="5">
        <f t="shared" si="2"/>
        <v>1312</v>
      </c>
      <c r="L59" s="5">
        <f t="shared" si="3"/>
        <v>1134</v>
      </c>
      <c r="M59" s="5">
        <f t="shared" si="3"/>
        <v>1710</v>
      </c>
      <c r="N59" s="11">
        <f t="shared" si="4"/>
        <v>0.76415094339622647</v>
      </c>
      <c r="O59" s="11">
        <f t="shared" si="4"/>
        <v>1.3033536585365855</v>
      </c>
      <c r="P59" s="11">
        <v>0.85165234173000193</v>
      </c>
      <c r="Q59" s="11">
        <v>1.2100723070650909</v>
      </c>
      <c r="R59" s="11">
        <f t="shared" si="5"/>
        <v>1263.8520751273229</v>
      </c>
      <c r="S59" s="11">
        <f t="shared" si="5"/>
        <v>1587.6148668693993</v>
      </c>
      <c r="T59" s="11">
        <f t="shared" si="6"/>
        <v>2851.4669419967222</v>
      </c>
      <c r="U59" s="10"/>
      <c r="V59" s="12"/>
      <c r="W59" s="11">
        <f>'ЦСМ Нарынской обл.'!W59+'ЦСМ Кочкорский'!W59+'ЦСМ Ак-Талинский'!W59+'ЦСМ Ат_Башы'!W59+'ЦСМ Жумгалский'!W59</f>
        <v>3599.4421710951224</v>
      </c>
    </row>
    <row r="60" spans="1:23" x14ac:dyDescent="0.25">
      <c r="A60" s="5">
        <v>53</v>
      </c>
      <c r="B60" s="5">
        <f t="shared" si="0"/>
        <v>2954</v>
      </c>
      <c r="C60" s="5">
        <f>'ЦСМ Нарынской обл.'!C60+'ЦСМ Кочкорский'!C60+'ЦСМ Ак-Талинский'!C60+'ЦСМ Ат_Башы'!C60+'ЦСМ Жумгалский'!C60</f>
        <v>1308</v>
      </c>
      <c r="D60" s="5">
        <f>'ЦСМ Нарынской обл.'!D60+'ЦСМ Кочкорский'!D60+'ЦСМ Ак-Талинский'!D60+'ЦСМ Ат_Башы'!D60+'ЦСМ Жумгалский'!D60</f>
        <v>1646</v>
      </c>
      <c r="E60" s="5">
        <f t="shared" si="1"/>
        <v>2647</v>
      </c>
      <c r="F60" s="5">
        <f>'ЦСМ Нарынской обл.'!F60+'ЦСМ Кочкорский'!F60+'ЦСМ Ак-Талинский'!F60+'ЦСМ Ат_Башы'!F60+'ЦСМ Жумгалский'!F60</f>
        <v>1356</v>
      </c>
      <c r="G60" s="5">
        <f>'ЦСМ Нарынской обл.'!G60+'ЦСМ Кочкорский'!G60+'ЦСМ Ак-Талинский'!G60+'ЦСМ Ат_Башы'!G60+'ЦСМ Жумгалский'!G60</f>
        <v>1291</v>
      </c>
      <c r="I60" s="5">
        <v>53</v>
      </c>
      <c r="J60" s="5">
        <f t="shared" si="2"/>
        <v>1356</v>
      </c>
      <c r="K60" s="5">
        <f t="shared" si="2"/>
        <v>1291</v>
      </c>
      <c r="L60" s="5">
        <f t="shared" si="3"/>
        <v>1308</v>
      </c>
      <c r="M60" s="5">
        <f t="shared" si="3"/>
        <v>1646</v>
      </c>
      <c r="N60" s="11">
        <f t="shared" si="4"/>
        <v>0.96460176991150437</v>
      </c>
      <c r="O60" s="11">
        <f t="shared" si="4"/>
        <v>1.2749806351665376</v>
      </c>
      <c r="P60" s="11">
        <v>0.93174001358171077</v>
      </c>
      <c r="Q60" s="11">
        <v>1.2611603494686756</v>
      </c>
      <c r="R60" s="11">
        <f t="shared" si="5"/>
        <v>1263.4394584167999</v>
      </c>
      <c r="S60" s="11">
        <f t="shared" si="5"/>
        <v>1628.1580111640603</v>
      </c>
      <c r="T60" s="11">
        <f t="shared" si="6"/>
        <v>2891.59746958086</v>
      </c>
      <c r="U60" s="10"/>
      <c r="V60" s="12"/>
      <c r="W60" s="11">
        <f>'ЦСМ Нарынской обл.'!W60+'ЦСМ Кочкорский'!W60+'ЦСМ Ак-Талинский'!W60+'ЦСМ Ат_Башы'!W60+'ЦСМ Жумгалский'!W60</f>
        <v>3802.4816363042446</v>
      </c>
    </row>
    <row r="61" spans="1:23" x14ac:dyDescent="0.25">
      <c r="A61" s="5">
        <v>54</v>
      </c>
      <c r="B61" s="5">
        <f t="shared" si="0"/>
        <v>2922</v>
      </c>
      <c r="C61" s="5">
        <f>'ЦСМ Нарынской обл.'!C61+'ЦСМ Кочкорский'!C61+'ЦСМ Ак-Талинский'!C61+'ЦСМ Ат_Башы'!C61+'ЦСМ Жумгалский'!C61</f>
        <v>1233</v>
      </c>
      <c r="D61" s="5">
        <f>'ЦСМ Нарынской обл.'!D61+'ЦСМ Кочкорский'!D61+'ЦСМ Ак-Талинский'!D61+'ЦСМ Ат_Башы'!D61+'ЦСМ Жумгалский'!D61</f>
        <v>1689</v>
      </c>
      <c r="E61" s="5">
        <f t="shared" si="1"/>
        <v>2679</v>
      </c>
      <c r="F61" s="5">
        <f>'ЦСМ Нарынской обл.'!F61+'ЦСМ Кочкорский'!F61+'ЦСМ Ак-Талинский'!F61+'ЦСМ Ат_Башы'!F61+'ЦСМ Жумгалский'!F61</f>
        <v>1341</v>
      </c>
      <c r="G61" s="5">
        <f>'ЦСМ Нарынской обл.'!G61+'ЦСМ Кочкорский'!G61+'ЦСМ Ак-Талинский'!G61+'ЦСМ Ат_Башы'!G61+'ЦСМ Жумгалский'!G61</f>
        <v>1338</v>
      </c>
      <c r="I61" s="5">
        <v>54</v>
      </c>
      <c r="J61" s="5">
        <f t="shared" si="2"/>
        <v>1341</v>
      </c>
      <c r="K61" s="5">
        <f t="shared" si="2"/>
        <v>1338</v>
      </c>
      <c r="L61" s="5">
        <f t="shared" si="3"/>
        <v>1233</v>
      </c>
      <c r="M61" s="5">
        <f t="shared" si="3"/>
        <v>1689</v>
      </c>
      <c r="N61" s="11">
        <f t="shared" si="4"/>
        <v>0.91946308724832215</v>
      </c>
      <c r="O61" s="11">
        <f t="shared" si="4"/>
        <v>1.2623318385650224</v>
      </c>
      <c r="P61" s="11">
        <v>0.92092266559408331</v>
      </c>
      <c r="Q61" s="11">
        <v>1.3182937488060882</v>
      </c>
      <c r="R61" s="11">
        <f t="shared" si="5"/>
        <v>1234.9572945616658</v>
      </c>
      <c r="S61" s="11">
        <f t="shared" si="5"/>
        <v>1763.8770359025459</v>
      </c>
      <c r="T61" s="11">
        <f t="shared" si="6"/>
        <v>2998.8343304642117</v>
      </c>
      <c r="U61" s="10"/>
      <c r="V61" s="12"/>
      <c r="W61" s="11">
        <f>'ЦСМ Нарынской обл.'!W61+'ЦСМ Кочкорский'!W61+'ЦСМ Ак-Талинский'!W61+'ЦСМ Ат_Башы'!W61+'ЦСМ Жумгалский'!W61</f>
        <v>3887.3350588356543</v>
      </c>
    </row>
    <row r="62" spans="1:23" x14ac:dyDescent="0.25">
      <c r="A62" s="5">
        <v>55</v>
      </c>
      <c r="B62" s="5">
        <f t="shared" si="0"/>
        <v>2856</v>
      </c>
      <c r="C62" s="5">
        <f>'ЦСМ Нарынской обл.'!C62+'ЦСМ Кочкорский'!C62+'ЦСМ Ак-Талинский'!C62+'ЦСМ Ат_Башы'!C62+'ЦСМ Жумгалский'!C62</f>
        <v>1174</v>
      </c>
      <c r="D62" s="5">
        <f>'ЦСМ Нарынской обл.'!D62+'ЦСМ Кочкорский'!D62+'ЦСМ Ак-Талинский'!D62+'ЦСМ Ат_Башы'!D62+'ЦСМ Жумгалский'!D62</f>
        <v>1682</v>
      </c>
      <c r="E62" s="5">
        <f t="shared" si="1"/>
        <v>2632</v>
      </c>
      <c r="F62" s="5">
        <f>'ЦСМ Нарынской обл.'!F62+'ЦСМ Кочкорский'!F62+'ЦСМ Ак-Талинский'!F62+'ЦСМ Ат_Башы'!F62+'ЦСМ Жумгалский'!F62</f>
        <v>1368</v>
      </c>
      <c r="G62" s="5">
        <f>'ЦСМ Нарынской обл.'!G62+'ЦСМ Кочкорский'!G62+'ЦСМ Ак-Талинский'!G62+'ЦСМ Ат_Башы'!G62+'ЦСМ Жумгалский'!G62</f>
        <v>1264</v>
      </c>
      <c r="I62" s="5">
        <v>55</v>
      </c>
      <c r="J62" s="5">
        <f t="shared" si="2"/>
        <v>1368</v>
      </c>
      <c r="K62" s="5">
        <f t="shared" si="2"/>
        <v>1264</v>
      </c>
      <c r="L62" s="5">
        <f t="shared" si="3"/>
        <v>1174</v>
      </c>
      <c r="M62" s="5">
        <f t="shared" si="3"/>
        <v>1682</v>
      </c>
      <c r="N62" s="11">
        <f t="shared" si="4"/>
        <v>0.85818713450292394</v>
      </c>
      <c r="O62" s="11">
        <f t="shared" si="4"/>
        <v>1.3306962025316456</v>
      </c>
      <c r="P62" s="11">
        <v>1.0412334675330952</v>
      </c>
      <c r="Q62" s="11">
        <v>1.3950602651486743</v>
      </c>
      <c r="R62" s="11">
        <f t="shared" si="5"/>
        <v>1424.4073835852741</v>
      </c>
      <c r="S62" s="11">
        <f t="shared" si="5"/>
        <v>1763.3561751479244</v>
      </c>
      <c r="T62" s="11">
        <f t="shared" si="6"/>
        <v>3187.7635587331988</v>
      </c>
      <c r="U62" s="10"/>
      <c r="V62" s="12"/>
      <c r="W62" s="11">
        <f>'ЦСМ Нарынской обл.'!W62+'ЦСМ Кочкорский'!W62+'ЦСМ Ак-Талинский'!W62+'ЦСМ Ат_Башы'!W62+'ЦСМ Жумгалский'!W62</f>
        <v>4245.2335326697084</v>
      </c>
    </row>
    <row r="63" spans="1:23" x14ac:dyDescent="0.25">
      <c r="A63" s="5">
        <v>56</v>
      </c>
      <c r="B63" s="5">
        <f t="shared" si="0"/>
        <v>2955</v>
      </c>
      <c r="C63" s="5">
        <f>'ЦСМ Нарынской обл.'!C63+'ЦСМ Кочкорский'!C63+'ЦСМ Ак-Талинский'!C63+'ЦСМ Ат_Башы'!C63+'ЦСМ Жумгалский'!C63</f>
        <v>1161</v>
      </c>
      <c r="D63" s="5">
        <f>'ЦСМ Нарынской обл.'!D63+'ЦСМ Кочкорский'!D63+'ЦСМ Ак-Талинский'!D63+'ЦСМ Ат_Башы'!D63+'ЦСМ Жумгалский'!D63</f>
        <v>1794</v>
      </c>
      <c r="E63" s="5">
        <f t="shared" si="1"/>
        <v>2594</v>
      </c>
      <c r="F63" s="5">
        <f>'ЦСМ Нарынской обл.'!F63+'ЦСМ Кочкорский'!F63+'ЦСМ Ак-Талинский'!F63+'ЦСМ Ат_Башы'!F63+'ЦСМ Жумгалский'!F63</f>
        <v>1299</v>
      </c>
      <c r="G63" s="5">
        <f>'ЦСМ Нарынской обл.'!G63+'ЦСМ Кочкорский'!G63+'ЦСМ Ак-Талинский'!G63+'ЦСМ Ат_Башы'!G63+'ЦСМ Жумгалский'!G63</f>
        <v>1295</v>
      </c>
      <c r="I63" s="5">
        <v>56</v>
      </c>
      <c r="J63" s="5">
        <f t="shared" si="2"/>
        <v>1299</v>
      </c>
      <c r="K63" s="5">
        <f t="shared" si="2"/>
        <v>1295</v>
      </c>
      <c r="L63" s="5">
        <f t="shared" si="3"/>
        <v>1161</v>
      </c>
      <c r="M63" s="5">
        <f t="shared" si="3"/>
        <v>1794</v>
      </c>
      <c r="N63" s="11">
        <f t="shared" si="4"/>
        <v>0.89376443418013862</v>
      </c>
      <c r="O63" s="11">
        <f t="shared" si="4"/>
        <v>1.3853281853281854</v>
      </c>
      <c r="P63" s="11">
        <v>1.0499641130052011</v>
      </c>
      <c r="Q63" s="11">
        <v>1.4152178792825441</v>
      </c>
      <c r="R63" s="11">
        <f t="shared" si="5"/>
        <v>1363.9033827937562</v>
      </c>
      <c r="S63" s="11">
        <f t="shared" si="5"/>
        <v>1832.7071536708945</v>
      </c>
      <c r="T63" s="11">
        <f t="shared" si="6"/>
        <v>3196.610536464651</v>
      </c>
      <c r="U63" s="10"/>
      <c r="V63" s="12"/>
      <c r="W63" s="11">
        <f>'ЦСМ Нарынской обл.'!W63+'ЦСМ Кочкорский'!W63+'ЦСМ Ак-Талинский'!W63+'ЦСМ Ат_Башы'!W63+'ЦСМ Жумгалский'!W63</f>
        <v>4083.225686868298</v>
      </c>
    </row>
    <row r="64" spans="1:23" x14ac:dyDescent="0.25">
      <c r="A64" s="5">
        <v>57</v>
      </c>
      <c r="B64" s="5">
        <f t="shared" si="0"/>
        <v>3050</v>
      </c>
      <c r="C64" s="5">
        <f>'ЦСМ Нарынской обл.'!C64+'ЦСМ Кочкорский'!C64+'ЦСМ Ак-Талинский'!C64+'ЦСМ Ат_Башы'!C64+'ЦСМ Жумгалский'!C64</f>
        <v>1218</v>
      </c>
      <c r="D64" s="5">
        <f>'ЦСМ Нарынской обл.'!D64+'ЦСМ Кочкорский'!D64+'ЦСМ Ак-Талинский'!D64+'ЦСМ Ат_Башы'!D64+'ЦСМ Жумгалский'!D64</f>
        <v>1832</v>
      </c>
      <c r="E64" s="5">
        <f t="shared" si="1"/>
        <v>2618</v>
      </c>
      <c r="F64" s="5">
        <f>'ЦСМ Нарынской обл.'!F64+'ЦСМ Кочкорский'!F64+'ЦСМ Ак-Талинский'!F64+'ЦСМ Ат_Башы'!F64+'ЦСМ Жумгалский'!F64</f>
        <v>1287</v>
      </c>
      <c r="G64" s="5">
        <f>'ЦСМ Нарынской обл.'!G64+'ЦСМ Кочкорский'!G64+'ЦСМ Ак-Талинский'!G64+'ЦСМ Ат_Башы'!G64+'ЦСМ Жумгалский'!G64</f>
        <v>1331</v>
      </c>
      <c r="I64" s="5">
        <v>57</v>
      </c>
      <c r="J64" s="5">
        <f t="shared" si="2"/>
        <v>1287</v>
      </c>
      <c r="K64" s="5">
        <f t="shared" si="2"/>
        <v>1331</v>
      </c>
      <c r="L64" s="5">
        <f t="shared" si="3"/>
        <v>1218</v>
      </c>
      <c r="M64" s="5">
        <f t="shared" si="3"/>
        <v>1832</v>
      </c>
      <c r="N64" s="11">
        <f t="shared" si="4"/>
        <v>0.94638694638694643</v>
      </c>
      <c r="O64" s="11">
        <f t="shared" si="4"/>
        <v>1.3764087152516904</v>
      </c>
      <c r="P64" s="11">
        <v>1.0507369184297901</v>
      </c>
      <c r="Q64" s="11">
        <v>1.3747706366442454</v>
      </c>
      <c r="R64" s="11">
        <f t="shared" si="5"/>
        <v>1352.29841401914</v>
      </c>
      <c r="S64" s="11">
        <f t="shared" si="5"/>
        <v>1829.8197173734907</v>
      </c>
      <c r="T64" s="11">
        <f t="shared" si="6"/>
        <v>3182.1181313926309</v>
      </c>
      <c r="U64" s="10"/>
      <c r="V64" s="12"/>
      <c r="W64" s="11">
        <f>'ЦСМ Нарынской обл.'!W64+'ЦСМ Кочкорский'!W64+'ЦСМ Ак-Талинский'!W64+'ЦСМ Ат_Башы'!W64+'ЦСМ Жумгалский'!W64</f>
        <v>4148.415259446836</v>
      </c>
    </row>
    <row r="65" spans="1:23" x14ac:dyDescent="0.25">
      <c r="A65" s="5">
        <v>58</v>
      </c>
      <c r="B65" s="5">
        <f t="shared" si="0"/>
        <v>2998</v>
      </c>
      <c r="C65" s="5">
        <f>'ЦСМ Нарынской обл.'!C65+'ЦСМ Кочкорский'!C65+'ЦСМ Ак-Талинский'!C65+'ЦСМ Ат_Башы'!C65+'ЦСМ Жумгалский'!C65</f>
        <v>1210</v>
      </c>
      <c r="D65" s="5">
        <f>'ЦСМ Нарынской обл.'!D65+'ЦСМ Кочкорский'!D65+'ЦСМ Ак-Талинский'!D65+'ЦСМ Ат_Башы'!D65+'ЦСМ Жумгалский'!D65</f>
        <v>1788</v>
      </c>
      <c r="E65" s="5">
        <f t="shared" si="1"/>
        <v>2623</v>
      </c>
      <c r="F65" s="5">
        <f>'ЦСМ Нарынской обл.'!F65+'ЦСМ Кочкорский'!F65+'ЦСМ Ак-Талинский'!F65+'ЦСМ Ат_Башы'!F65+'ЦСМ Жумгалский'!F65</f>
        <v>1284</v>
      </c>
      <c r="G65" s="5">
        <f>'ЦСМ Нарынской обл.'!G65+'ЦСМ Кочкорский'!G65+'ЦСМ Ак-Талинский'!G65+'ЦСМ Ат_Башы'!G65+'ЦСМ Жумгалский'!G65</f>
        <v>1339</v>
      </c>
      <c r="I65" s="5">
        <v>58</v>
      </c>
      <c r="J65" s="5">
        <f t="shared" si="2"/>
        <v>1284</v>
      </c>
      <c r="K65" s="5">
        <f t="shared" si="2"/>
        <v>1339</v>
      </c>
      <c r="L65" s="5">
        <f t="shared" si="3"/>
        <v>1210</v>
      </c>
      <c r="M65" s="5">
        <f t="shared" si="3"/>
        <v>1788</v>
      </c>
      <c r="N65" s="11">
        <f t="shared" si="4"/>
        <v>0.94236760124610597</v>
      </c>
      <c r="O65" s="11">
        <f t="shared" si="4"/>
        <v>1.3353248693054518</v>
      </c>
      <c r="P65" s="11">
        <v>1.1184211227629284</v>
      </c>
      <c r="Q65" s="11">
        <v>1.4083919864026977</v>
      </c>
      <c r="R65" s="11">
        <f t="shared" si="5"/>
        <v>1436.0527216276</v>
      </c>
      <c r="S65" s="11">
        <f t="shared" si="5"/>
        <v>1885.8368697932121</v>
      </c>
      <c r="T65" s="11">
        <f t="shared" si="6"/>
        <v>3321.8895914208124</v>
      </c>
      <c r="U65" s="10"/>
      <c r="V65" s="12"/>
      <c r="W65" s="11">
        <f>'ЦСМ Нарынской обл.'!W65+'ЦСМ Кочкорский'!W65+'ЦСМ Ак-Талинский'!W65+'ЦСМ Ат_Башы'!W65+'ЦСМ Жумгалский'!W65</f>
        <v>4172.2239448725531</v>
      </c>
    </row>
    <row r="66" spans="1:23" x14ac:dyDescent="0.25">
      <c r="A66" s="5">
        <v>59</v>
      </c>
      <c r="B66" s="5">
        <f t="shared" si="0"/>
        <v>2916</v>
      </c>
      <c r="C66" s="5">
        <f>'ЦСМ Нарынской обл.'!C66+'ЦСМ Кочкорский'!C66+'ЦСМ Ак-Талинский'!C66+'ЦСМ Ат_Башы'!C66+'ЦСМ Жумгалский'!C66</f>
        <v>1207</v>
      </c>
      <c r="D66" s="5">
        <f>'ЦСМ Нарынской обл.'!D66+'ЦСМ Кочкорский'!D66+'ЦСМ Ак-Талинский'!D66+'ЦСМ Ат_Башы'!D66+'ЦСМ Жумгалский'!D66</f>
        <v>1709</v>
      </c>
      <c r="E66" s="5">
        <f t="shared" si="1"/>
        <v>2668</v>
      </c>
      <c r="F66" s="5">
        <f>'ЦСМ Нарынской обл.'!F66+'ЦСМ Кочкорский'!F66+'ЦСМ Ак-Талинский'!F66+'ЦСМ Ат_Башы'!F66+'ЦСМ Жумгалский'!F66</f>
        <v>1271</v>
      </c>
      <c r="G66" s="5">
        <f>'ЦСМ Нарынской обл.'!G66+'ЦСМ Кочкорский'!G66+'ЦСМ Ак-Талинский'!G66+'ЦСМ Ат_Башы'!G66+'ЦСМ Жумгалский'!G66</f>
        <v>1397</v>
      </c>
      <c r="I66" s="5">
        <v>59</v>
      </c>
      <c r="J66" s="5">
        <f t="shared" si="2"/>
        <v>1271</v>
      </c>
      <c r="K66" s="5">
        <f t="shared" si="2"/>
        <v>1397</v>
      </c>
      <c r="L66" s="5">
        <f t="shared" si="3"/>
        <v>1207</v>
      </c>
      <c r="M66" s="5">
        <f t="shared" si="3"/>
        <v>1709</v>
      </c>
      <c r="N66" s="11">
        <f t="shared" si="4"/>
        <v>0.94964594807238389</v>
      </c>
      <c r="O66" s="11">
        <f t="shared" si="4"/>
        <v>1.2233357193987116</v>
      </c>
      <c r="P66" s="11">
        <v>1.1430485410770077</v>
      </c>
      <c r="Q66" s="11">
        <v>1.426226359882137</v>
      </c>
      <c r="R66" s="11">
        <f t="shared" si="5"/>
        <v>1452.8146957088768</v>
      </c>
      <c r="S66" s="11">
        <f t="shared" si="5"/>
        <v>1992.4382247553453</v>
      </c>
      <c r="T66" s="11">
        <f t="shared" si="6"/>
        <v>3445.2529204642224</v>
      </c>
      <c r="U66" s="10"/>
      <c r="V66" s="12"/>
      <c r="W66" s="11">
        <f>'ЦСМ Нарынской обл.'!W66+'ЦСМ Кочкорский'!W66+'ЦСМ Ак-Талинский'!W66+'ЦСМ Ат_Башы'!W66+'ЦСМ Жумгалский'!W66</f>
        <v>4444.6572526551136</v>
      </c>
    </row>
    <row r="67" spans="1:23" x14ac:dyDescent="0.25">
      <c r="A67" s="5">
        <v>60</v>
      </c>
      <c r="B67" s="5">
        <f t="shared" si="0"/>
        <v>2930</v>
      </c>
      <c r="C67" s="5">
        <f>'ЦСМ Нарынской обл.'!C67+'ЦСМ Кочкорский'!C67+'ЦСМ Ак-Талинский'!C67+'ЦСМ Ат_Башы'!C67+'ЦСМ Жумгалский'!C67</f>
        <v>1227</v>
      </c>
      <c r="D67" s="5">
        <f>'ЦСМ Нарынской обл.'!D67+'ЦСМ Кочкорский'!D67+'ЦСМ Ак-Талинский'!D67+'ЦСМ Ат_Башы'!D67+'ЦСМ Жумгалский'!D67</f>
        <v>1703</v>
      </c>
      <c r="E67" s="5">
        <f t="shared" si="1"/>
        <v>2584</v>
      </c>
      <c r="F67" s="5">
        <f>'ЦСМ Нарынской обл.'!F67+'ЦСМ Кочкорский'!F67+'ЦСМ Ак-Талинский'!F67+'ЦСМ Ат_Башы'!F67+'ЦСМ Жумгалский'!F67</f>
        <v>1251</v>
      </c>
      <c r="G67" s="5">
        <f>'ЦСМ Нарынской обл.'!G67+'ЦСМ Кочкорский'!G67+'ЦСМ Ак-Талинский'!G67+'ЦСМ Ат_Башы'!G67+'ЦСМ Жумгалский'!G67</f>
        <v>1333</v>
      </c>
      <c r="I67" s="5">
        <v>60</v>
      </c>
      <c r="J67" s="5">
        <f t="shared" si="2"/>
        <v>1251</v>
      </c>
      <c r="K67" s="5">
        <f t="shared" si="2"/>
        <v>1333</v>
      </c>
      <c r="L67" s="5">
        <f t="shared" si="3"/>
        <v>1227</v>
      </c>
      <c r="M67" s="5">
        <f t="shared" si="3"/>
        <v>1703</v>
      </c>
      <c r="N67" s="11">
        <f t="shared" si="4"/>
        <v>0.98081534772182255</v>
      </c>
      <c r="O67" s="11">
        <f t="shared" si="4"/>
        <v>1.2775693923480871</v>
      </c>
      <c r="P67" s="11">
        <v>1.1825745280936248</v>
      </c>
      <c r="Q67" s="11">
        <v>1.4753573081631239</v>
      </c>
      <c r="R67" s="11">
        <f t="shared" si="5"/>
        <v>1479.4007346451247</v>
      </c>
      <c r="S67" s="11">
        <f t="shared" si="5"/>
        <v>1966.6512917814441</v>
      </c>
      <c r="T67" s="11">
        <f t="shared" si="6"/>
        <v>3446.0520264265688</v>
      </c>
      <c r="U67" s="10"/>
      <c r="V67" s="12"/>
      <c r="W67" s="11">
        <f>'ЦСМ Нарынской обл.'!W67+'ЦСМ Кочкорский'!W67+'ЦСМ Ак-Талинский'!W67+'ЦСМ Ат_Башы'!W67+'ЦСМ Жумгалский'!W67</f>
        <v>4493.3560451956509</v>
      </c>
    </row>
    <row r="68" spans="1:23" x14ac:dyDescent="0.25">
      <c r="A68" s="5">
        <v>61</v>
      </c>
      <c r="B68" s="5">
        <f t="shared" si="0"/>
        <v>2864</v>
      </c>
      <c r="C68" s="5">
        <f>'ЦСМ Нарынской обл.'!C68+'ЦСМ Кочкорский'!C68+'ЦСМ Ак-Талинский'!C68+'ЦСМ Ат_Башы'!C68+'ЦСМ Жумгалский'!C68</f>
        <v>1247</v>
      </c>
      <c r="D68" s="5">
        <f>'ЦСМ Нарынской обл.'!D68+'ЦСМ Кочкорский'!D68+'ЦСМ Ак-Талинский'!D68+'ЦСМ Ат_Башы'!D68+'ЦСМ Жумгалский'!D68</f>
        <v>1617</v>
      </c>
      <c r="E68" s="5">
        <f t="shared" si="1"/>
        <v>2517</v>
      </c>
      <c r="F68" s="5">
        <f>'ЦСМ Нарынской обл.'!F68+'ЦСМ Кочкорский'!F68+'ЦСМ Ак-Талинский'!F68+'ЦСМ Ат_Башы'!F68+'ЦСМ Жумгалский'!F68</f>
        <v>1198</v>
      </c>
      <c r="G68" s="5">
        <f>'ЦСМ Нарынской обл.'!G68+'ЦСМ Кочкорский'!G68+'ЦСМ Ак-Талинский'!G68+'ЦСМ Ат_Башы'!G68+'ЦСМ Жумгалский'!G68</f>
        <v>1319</v>
      </c>
      <c r="I68" s="5">
        <v>61</v>
      </c>
      <c r="J68" s="5">
        <f t="shared" si="2"/>
        <v>1198</v>
      </c>
      <c r="K68" s="5">
        <f t="shared" si="2"/>
        <v>1319</v>
      </c>
      <c r="L68" s="5">
        <f t="shared" si="3"/>
        <v>1247</v>
      </c>
      <c r="M68" s="5">
        <f t="shared" si="3"/>
        <v>1617</v>
      </c>
      <c r="N68" s="11">
        <f t="shared" si="4"/>
        <v>1.0409015025041737</v>
      </c>
      <c r="O68" s="11">
        <f t="shared" si="4"/>
        <v>1.2259287338893101</v>
      </c>
      <c r="P68" s="11">
        <v>1.1841142086777496</v>
      </c>
      <c r="Q68" s="11">
        <v>1.4842715059338174</v>
      </c>
      <c r="R68" s="11">
        <f t="shared" si="5"/>
        <v>1418.5688219959441</v>
      </c>
      <c r="S68" s="11">
        <f t="shared" si="5"/>
        <v>1957.7541163267051</v>
      </c>
      <c r="T68" s="11">
        <f t="shared" si="6"/>
        <v>3376.322938322649</v>
      </c>
      <c r="U68" s="10"/>
      <c r="V68" s="12"/>
      <c r="W68" s="11">
        <f>'ЦСМ Нарынской обл.'!W68+'ЦСМ Кочкорский'!W68+'ЦСМ Ак-Талинский'!W68+'ЦСМ Ат_Башы'!W68+'ЦСМ Жумгалский'!W68</f>
        <v>4414.4546644485563</v>
      </c>
    </row>
    <row r="69" spans="1:23" x14ac:dyDescent="0.25">
      <c r="A69" s="5">
        <v>62</v>
      </c>
      <c r="B69" s="5">
        <f t="shared" si="0"/>
        <v>2529</v>
      </c>
      <c r="C69" s="5">
        <f>'ЦСМ Нарынской обл.'!C69+'ЦСМ Кочкорский'!C69+'ЦСМ Ак-Талинский'!C69+'ЦСМ Ат_Башы'!C69+'ЦСМ Жумгалский'!C69</f>
        <v>1040</v>
      </c>
      <c r="D69" s="5">
        <f>'ЦСМ Нарынской обл.'!D69+'ЦСМ Кочкорский'!D69+'ЦСМ Ак-Талинский'!D69+'ЦСМ Ат_Башы'!D69+'ЦСМ Жумгалский'!D69</f>
        <v>1489</v>
      </c>
      <c r="E69" s="5">
        <f t="shared" si="1"/>
        <v>2374</v>
      </c>
      <c r="F69" s="5">
        <f>'ЦСМ Нарынской обл.'!F69+'ЦСМ Кочкорский'!F69+'ЦСМ Ак-Талинский'!F69+'ЦСМ Ат_Башы'!F69+'ЦСМ Жумгалский'!F69</f>
        <v>1173</v>
      </c>
      <c r="G69" s="5">
        <f>'ЦСМ Нарынской обл.'!G69+'ЦСМ Кочкорский'!G69+'ЦСМ Ак-Талинский'!G69+'ЦСМ Ат_Башы'!G69+'ЦСМ Жумгалский'!G69</f>
        <v>1201</v>
      </c>
      <c r="I69" s="5">
        <v>62</v>
      </c>
      <c r="J69" s="5">
        <f t="shared" si="2"/>
        <v>1173</v>
      </c>
      <c r="K69" s="5">
        <f t="shared" si="2"/>
        <v>1201</v>
      </c>
      <c r="L69" s="5">
        <f t="shared" si="3"/>
        <v>1040</v>
      </c>
      <c r="M69" s="5">
        <f t="shared" si="3"/>
        <v>1489</v>
      </c>
      <c r="N69" s="11">
        <f t="shared" si="4"/>
        <v>0.88661551577152597</v>
      </c>
      <c r="O69" s="11">
        <f t="shared" si="4"/>
        <v>1.2398001665278935</v>
      </c>
      <c r="P69" s="11">
        <v>1.1392912823311809</v>
      </c>
      <c r="Q69" s="11">
        <v>1.4498464913947244</v>
      </c>
      <c r="R69" s="11">
        <f t="shared" si="5"/>
        <v>1336.3886741744752</v>
      </c>
      <c r="S69" s="11">
        <f t="shared" si="5"/>
        <v>1741.2656361650641</v>
      </c>
      <c r="T69" s="11">
        <f t="shared" si="6"/>
        <v>3077.6543103395393</v>
      </c>
      <c r="U69" s="10"/>
      <c r="V69" s="12"/>
      <c r="W69" s="11">
        <f>'ЦСМ Нарынской обл.'!W69+'ЦСМ Кочкорский'!W69+'ЦСМ Ак-Талинский'!W69+'ЦСМ Ат_Башы'!W69+'ЦСМ Жумгалский'!W69</f>
        <v>4135.2457468377434</v>
      </c>
    </row>
    <row r="70" spans="1:23" x14ac:dyDescent="0.25">
      <c r="A70" s="5">
        <v>63</v>
      </c>
      <c r="B70" s="5">
        <f t="shared" si="0"/>
        <v>2660</v>
      </c>
      <c r="C70" s="5">
        <f>'ЦСМ Нарынской обл.'!C70+'ЦСМ Кочкорский'!C70+'ЦСМ Ак-Талинский'!C70+'ЦСМ Ат_Башы'!C70+'ЦСМ Жумгалский'!C70</f>
        <v>1045</v>
      </c>
      <c r="D70" s="5">
        <f>'ЦСМ Нарынской обл.'!D70+'ЦСМ Кочкорский'!D70+'ЦСМ Ак-Талинский'!D70+'ЦСМ Ат_Башы'!D70+'ЦСМ Жумгалский'!D70</f>
        <v>1615</v>
      </c>
      <c r="E70" s="5">
        <f t="shared" si="1"/>
        <v>2182</v>
      </c>
      <c r="F70" s="5">
        <f>'ЦСМ Нарынской обл.'!F70+'ЦСМ Кочкорский'!F70+'ЦСМ Ак-Талинский'!F70+'ЦСМ Ат_Башы'!F70+'ЦСМ Жумгалский'!F70</f>
        <v>1012</v>
      </c>
      <c r="G70" s="5">
        <f>'ЦСМ Нарынской обл.'!G70+'ЦСМ Кочкорский'!G70+'ЦСМ Ак-Талинский'!G70+'ЦСМ Ат_Башы'!G70+'ЦСМ Жумгалский'!G70</f>
        <v>1170</v>
      </c>
      <c r="I70" s="5">
        <v>63</v>
      </c>
      <c r="J70" s="5">
        <f t="shared" si="2"/>
        <v>1012</v>
      </c>
      <c r="K70" s="5">
        <f t="shared" si="2"/>
        <v>1170</v>
      </c>
      <c r="L70" s="5">
        <f t="shared" si="3"/>
        <v>1045</v>
      </c>
      <c r="M70" s="5">
        <f t="shared" si="3"/>
        <v>1615</v>
      </c>
      <c r="N70" s="11">
        <f t="shared" si="4"/>
        <v>1.0326086956521738</v>
      </c>
      <c r="O70" s="11">
        <f t="shared" si="4"/>
        <v>1.3803418803418803</v>
      </c>
      <c r="P70" s="11">
        <v>1.1757656677118211</v>
      </c>
      <c r="Q70" s="11">
        <v>1.5747516223457818</v>
      </c>
      <c r="R70" s="11">
        <f t="shared" si="5"/>
        <v>1189.874855724363</v>
      </c>
      <c r="S70" s="11">
        <f t="shared" si="5"/>
        <v>1842.4593981445648</v>
      </c>
      <c r="T70" s="11">
        <f t="shared" si="6"/>
        <v>3032.3342538689276</v>
      </c>
      <c r="U70" s="10"/>
      <c r="V70" s="12"/>
      <c r="W70" s="11">
        <f>'ЦСМ Нарынской обл.'!W70+'ЦСМ Кочкорский'!W70+'ЦСМ Ак-Талинский'!W70+'ЦСМ Ат_Башы'!W70+'ЦСМ Жумгалский'!W70</f>
        <v>3897.2441355044757</v>
      </c>
    </row>
    <row r="71" spans="1:23" x14ac:dyDescent="0.25">
      <c r="A71" s="5">
        <v>64</v>
      </c>
      <c r="B71" s="5">
        <f t="shared" si="0"/>
        <v>2456</v>
      </c>
      <c r="C71" s="5">
        <f>'ЦСМ Нарынской обл.'!C71+'ЦСМ Кочкорский'!C71+'ЦСМ Ак-Талинский'!C71+'ЦСМ Ат_Башы'!C71+'ЦСМ Жумгалский'!C71</f>
        <v>853</v>
      </c>
      <c r="D71" s="5">
        <f>'ЦСМ Нарынской обл.'!D71+'ЦСМ Кочкорский'!D71+'ЦСМ Ак-Талинский'!D71+'ЦСМ Ат_Башы'!D71+'ЦСМ Жумгалский'!D71</f>
        <v>1603</v>
      </c>
      <c r="E71" s="5">
        <f t="shared" si="1"/>
        <v>2194</v>
      </c>
      <c r="F71" s="5">
        <f>'ЦСМ Нарынской обл.'!F71+'ЦСМ Кочкорский'!F71+'ЦСМ Ак-Талинский'!F71+'ЦСМ Ат_Башы'!F71+'ЦСМ Жумгалский'!F71</f>
        <v>974</v>
      </c>
      <c r="G71" s="5">
        <f>'ЦСМ Нарынской обл.'!G71+'ЦСМ Кочкорский'!G71+'ЦСМ Ак-Талинский'!G71+'ЦСМ Ат_Башы'!G71+'ЦСМ Жумгалский'!G71</f>
        <v>1220</v>
      </c>
      <c r="I71" s="5">
        <v>64</v>
      </c>
      <c r="J71" s="5">
        <f t="shared" si="2"/>
        <v>974</v>
      </c>
      <c r="K71" s="5">
        <f t="shared" si="2"/>
        <v>1220</v>
      </c>
      <c r="L71" s="5">
        <f t="shared" si="3"/>
        <v>853</v>
      </c>
      <c r="M71" s="5">
        <f t="shared" si="3"/>
        <v>1603</v>
      </c>
      <c r="N71" s="11">
        <f t="shared" si="4"/>
        <v>0.87577002053388087</v>
      </c>
      <c r="O71" s="11">
        <f t="shared" si="4"/>
        <v>1.3139344262295083</v>
      </c>
      <c r="P71" s="11">
        <v>1.091953722728787</v>
      </c>
      <c r="Q71" s="11">
        <v>1.482105702636932</v>
      </c>
      <c r="R71" s="11">
        <f t="shared" si="5"/>
        <v>1063.5629259378386</v>
      </c>
      <c r="S71" s="11">
        <f t="shared" si="5"/>
        <v>1808.1689572170569</v>
      </c>
      <c r="T71" s="11">
        <f t="shared" si="6"/>
        <v>2871.7318831548955</v>
      </c>
      <c r="U71" s="10"/>
      <c r="V71" s="12"/>
      <c r="W71" s="11">
        <f>'ЦСМ Нарынской обл.'!W71+'ЦСМ Кочкорский'!W71+'ЦСМ Ак-Талинский'!W71+'ЦСМ Ат_Башы'!W71+'ЦСМ Жумгалский'!W71</f>
        <v>3783.1817661948016</v>
      </c>
    </row>
    <row r="72" spans="1:23" x14ac:dyDescent="0.25">
      <c r="A72" s="5">
        <v>65</v>
      </c>
      <c r="B72" s="5">
        <f t="shared" ref="B72:B106" si="7">C72+D72</f>
        <v>2137</v>
      </c>
      <c r="C72" s="5">
        <f>'ЦСМ Нарынской обл.'!C72+'ЦСМ Кочкорский'!C72+'ЦСМ Ак-Талинский'!C72+'ЦСМ Ат_Башы'!C72+'ЦСМ Жумгалский'!C72</f>
        <v>759</v>
      </c>
      <c r="D72" s="5">
        <f>'ЦСМ Нарынской обл.'!D72+'ЦСМ Кочкорский'!D72+'ЦСМ Ак-Талинский'!D72+'ЦСМ Ат_Башы'!D72+'ЦСМ Жумгалский'!D72</f>
        <v>1378</v>
      </c>
      <c r="E72" s="5">
        <f t="shared" ref="E72:E106" si="8">F72+G72</f>
        <v>1892</v>
      </c>
      <c r="F72" s="5">
        <f>'ЦСМ Нарынской обл.'!F72+'ЦСМ Кочкорский'!F72+'ЦСМ Ак-Талинский'!F72+'ЦСМ Ат_Башы'!F72+'ЦСМ Жумгалский'!F72</f>
        <v>840</v>
      </c>
      <c r="G72" s="5">
        <f>'ЦСМ Нарынской обл.'!G72+'ЦСМ Кочкорский'!G72+'ЦСМ Ак-Талинский'!G72+'ЦСМ Ат_Башы'!G72+'ЦСМ Жумгалский'!G72</f>
        <v>1052</v>
      </c>
      <c r="I72" s="5">
        <v>65</v>
      </c>
      <c r="J72" s="5">
        <f t="shared" ref="J72:K106" si="9">F72</f>
        <v>840</v>
      </c>
      <c r="K72" s="5">
        <f t="shared" si="9"/>
        <v>1052</v>
      </c>
      <c r="L72" s="5">
        <f t="shared" ref="L72:M106" si="10">C72</f>
        <v>759</v>
      </c>
      <c r="M72" s="5">
        <f t="shared" si="10"/>
        <v>1378</v>
      </c>
      <c r="N72" s="11">
        <f t="shared" ref="N72:O106" si="11">L72/J72</f>
        <v>0.90357142857142858</v>
      </c>
      <c r="O72" s="11">
        <f t="shared" si="11"/>
        <v>1.3098859315589353</v>
      </c>
      <c r="P72" s="11">
        <v>1.1210167176082917</v>
      </c>
      <c r="Q72" s="11">
        <v>1.5709636597012633</v>
      </c>
      <c r="R72" s="11">
        <f t="shared" ref="R72:S106" si="12">J72*P72</f>
        <v>941.65404279096504</v>
      </c>
      <c r="S72" s="11">
        <f t="shared" si="12"/>
        <v>1652.653770005729</v>
      </c>
      <c r="T72" s="11">
        <f t="shared" ref="T72:T106" si="13">R72+S72</f>
        <v>2594.3078127966942</v>
      </c>
      <c r="U72" s="10"/>
      <c r="V72" s="12"/>
      <c r="W72" s="11">
        <f>'ЦСМ Нарынской обл.'!W72+'ЦСМ Кочкорский'!W72+'ЦСМ Ак-Талинский'!W72+'ЦСМ Ат_Башы'!W72+'ЦСМ Жумгалский'!W72</f>
        <v>3410.2469592763282</v>
      </c>
    </row>
    <row r="73" spans="1:23" x14ac:dyDescent="0.25">
      <c r="A73" s="5">
        <v>66</v>
      </c>
      <c r="B73" s="5">
        <f t="shared" si="7"/>
        <v>2198</v>
      </c>
      <c r="C73" s="5">
        <f>'ЦСМ Нарынской обл.'!C73+'ЦСМ Кочкорский'!C73+'ЦСМ Ак-Талинский'!C73+'ЦСМ Ат_Башы'!C73+'ЦСМ Жумгалский'!C73</f>
        <v>756</v>
      </c>
      <c r="D73" s="5">
        <f>'ЦСМ Нарынской обл.'!D73+'ЦСМ Кочкорский'!D73+'ЦСМ Ак-Талинский'!D73+'ЦСМ Ат_Башы'!D73+'ЦСМ Жумгалский'!D73</f>
        <v>1442</v>
      </c>
      <c r="E73" s="5">
        <f t="shared" si="8"/>
        <v>1861</v>
      </c>
      <c r="F73" s="5">
        <f>'ЦСМ Нарынской обл.'!F73+'ЦСМ Кочкорский'!F73+'ЦСМ Ак-Талинский'!F73+'ЦСМ Ат_Башы'!F73+'ЦСМ Жумгалский'!F73</f>
        <v>821</v>
      </c>
      <c r="G73" s="5">
        <f>'ЦСМ Нарынской обл.'!G73+'ЦСМ Кочкорский'!G73+'ЦСМ Ак-Талинский'!G73+'ЦСМ Ат_Башы'!G73+'ЦСМ Жумгалский'!G73</f>
        <v>1040</v>
      </c>
      <c r="I73" s="5">
        <v>66</v>
      </c>
      <c r="J73" s="5">
        <f t="shared" si="9"/>
        <v>821</v>
      </c>
      <c r="K73" s="5">
        <f t="shared" si="9"/>
        <v>1040</v>
      </c>
      <c r="L73" s="5">
        <f t="shared" si="10"/>
        <v>756</v>
      </c>
      <c r="M73" s="5">
        <f t="shared" si="10"/>
        <v>1442</v>
      </c>
      <c r="N73" s="11">
        <f t="shared" si="11"/>
        <v>0.92082825822168091</v>
      </c>
      <c r="O73" s="11">
        <f t="shared" si="11"/>
        <v>1.3865384615384615</v>
      </c>
      <c r="P73" s="11">
        <v>1.158793886711841</v>
      </c>
      <c r="Q73" s="11">
        <v>1.5136682044855096</v>
      </c>
      <c r="R73" s="11">
        <f t="shared" si="12"/>
        <v>951.36978099042153</v>
      </c>
      <c r="S73" s="11">
        <f t="shared" si="12"/>
        <v>1574.2149326649301</v>
      </c>
      <c r="T73" s="11">
        <f t="shared" si="13"/>
        <v>2525.5847136553516</v>
      </c>
      <c r="U73" s="10"/>
      <c r="V73" s="12"/>
      <c r="W73" s="11">
        <f>'ЦСМ Нарынской обл.'!W73+'ЦСМ Кочкорский'!W73+'ЦСМ Ак-Талинский'!W73+'ЦСМ Ат_Башы'!W73+'ЦСМ Жумгалский'!W73</f>
        <v>3253.0368243580538</v>
      </c>
    </row>
    <row r="74" spans="1:23" x14ac:dyDescent="0.25">
      <c r="A74" s="5">
        <v>67</v>
      </c>
      <c r="B74" s="5">
        <f t="shared" si="7"/>
        <v>1800</v>
      </c>
      <c r="C74" s="5">
        <f>'ЦСМ Нарынской обл.'!C74+'ЦСМ Кочкорский'!C74+'ЦСМ Ак-Талинский'!C74+'ЦСМ Ат_Башы'!C74+'ЦСМ Жумгалский'!C74</f>
        <v>617</v>
      </c>
      <c r="D74" s="5">
        <f>'ЦСМ Нарынской обл.'!D74+'ЦСМ Кочкорский'!D74+'ЦСМ Ак-Талинский'!D74+'ЦСМ Ат_Башы'!D74+'ЦСМ Жумгалский'!D74</f>
        <v>1183</v>
      </c>
      <c r="E74" s="5">
        <f t="shared" si="8"/>
        <v>1664</v>
      </c>
      <c r="F74" s="5">
        <f>'ЦСМ Нарынской обл.'!F74+'ЦСМ Кочкорский'!F74+'ЦСМ Ак-Талинский'!F74+'ЦСМ Ат_Башы'!F74+'ЦСМ Жумгалский'!F74</f>
        <v>711</v>
      </c>
      <c r="G74" s="5">
        <f>'ЦСМ Нарынской обл.'!G74+'ЦСМ Кочкорский'!G74+'ЦСМ Ак-Талинский'!G74+'ЦСМ Ат_Башы'!G74+'ЦСМ Жумгалский'!G74</f>
        <v>953</v>
      </c>
      <c r="I74" s="5">
        <v>67</v>
      </c>
      <c r="J74" s="5">
        <f t="shared" si="9"/>
        <v>711</v>
      </c>
      <c r="K74" s="5">
        <f t="shared" si="9"/>
        <v>953</v>
      </c>
      <c r="L74" s="5">
        <f t="shared" si="10"/>
        <v>617</v>
      </c>
      <c r="M74" s="5">
        <f t="shared" si="10"/>
        <v>1183</v>
      </c>
      <c r="N74" s="11">
        <f t="shared" si="11"/>
        <v>0.86779184247538677</v>
      </c>
      <c r="O74" s="11">
        <f t="shared" si="11"/>
        <v>1.2413431269674711</v>
      </c>
      <c r="P74" s="11">
        <v>1.1318994544649215</v>
      </c>
      <c r="Q74" s="11">
        <v>1.5924197744647843</v>
      </c>
      <c r="R74" s="11">
        <f t="shared" si="12"/>
        <v>804.78051212455921</v>
      </c>
      <c r="S74" s="11">
        <f t="shared" si="12"/>
        <v>1517.5760450649395</v>
      </c>
      <c r="T74" s="11">
        <f t="shared" si="13"/>
        <v>2322.3565571894987</v>
      </c>
      <c r="U74" s="10"/>
      <c r="V74" s="12"/>
      <c r="W74" s="11">
        <f>'ЦСМ Нарынской обл.'!W74+'ЦСМ Кочкорский'!W74+'ЦСМ Ак-Талинский'!W74+'ЦСМ Ат_Башы'!W74+'ЦСМ Жумгалский'!W74</f>
        <v>3051.6816299804727</v>
      </c>
    </row>
    <row r="75" spans="1:23" x14ac:dyDescent="0.25">
      <c r="A75" s="5">
        <v>68</v>
      </c>
      <c r="B75" s="5">
        <f t="shared" si="7"/>
        <v>1663</v>
      </c>
      <c r="C75" s="5">
        <f>'ЦСМ Нарынской обл.'!C75+'ЦСМ Кочкорский'!C75+'ЦСМ Ак-Талинский'!C75+'ЦСМ Ат_Башы'!C75+'ЦСМ Жумгалский'!C75</f>
        <v>667</v>
      </c>
      <c r="D75" s="5">
        <f>'ЦСМ Нарынской обл.'!D75+'ЦСМ Кочкорский'!D75+'ЦСМ Ак-Талинский'!D75+'ЦСМ Ат_Башы'!D75+'ЦСМ Жумгалский'!D75</f>
        <v>996</v>
      </c>
      <c r="E75" s="5">
        <f t="shared" si="8"/>
        <v>1522</v>
      </c>
      <c r="F75" s="5">
        <f>'ЦСМ Нарынской обл.'!F75+'ЦСМ Кочкорский'!F75+'ЦСМ Ак-Талинский'!F75+'ЦСМ Ат_Башы'!F75+'ЦСМ Жумгалский'!F75</f>
        <v>674</v>
      </c>
      <c r="G75" s="5">
        <f>'ЦСМ Нарынской обл.'!G75+'ЦСМ Кочкорский'!G75+'ЦСМ Ак-Талинский'!G75+'ЦСМ Ат_Башы'!G75+'ЦСМ Жумгалский'!G75</f>
        <v>848</v>
      </c>
      <c r="I75" s="5">
        <v>68</v>
      </c>
      <c r="J75" s="5">
        <f t="shared" si="9"/>
        <v>674</v>
      </c>
      <c r="K75" s="5">
        <f t="shared" si="9"/>
        <v>848</v>
      </c>
      <c r="L75" s="5">
        <f t="shared" si="10"/>
        <v>667</v>
      </c>
      <c r="M75" s="5">
        <f t="shared" si="10"/>
        <v>996</v>
      </c>
      <c r="N75" s="11">
        <f t="shared" si="11"/>
        <v>0.98961424332344217</v>
      </c>
      <c r="O75" s="11">
        <f t="shared" si="11"/>
        <v>1.1745283018867925</v>
      </c>
      <c r="P75" s="11">
        <v>1.1587564374054806</v>
      </c>
      <c r="Q75" s="11">
        <v>1.5580214651020399</v>
      </c>
      <c r="R75" s="11">
        <f t="shared" si="12"/>
        <v>781.00183881129396</v>
      </c>
      <c r="S75" s="11">
        <f t="shared" si="12"/>
        <v>1321.2022024065298</v>
      </c>
      <c r="T75" s="11">
        <f t="shared" si="13"/>
        <v>2102.2040412178239</v>
      </c>
      <c r="U75" s="10"/>
      <c r="V75" s="12"/>
      <c r="W75" s="11">
        <f>'ЦСМ Нарынской обл.'!W75+'ЦСМ Кочкорский'!W75+'ЦСМ Ак-Талинский'!W75+'ЦСМ Ат_Башы'!W75+'ЦСМ Жумгалский'!W75</f>
        <v>2703.4789815754398</v>
      </c>
    </row>
    <row r="76" spans="1:23" x14ac:dyDescent="0.25">
      <c r="A76" s="5">
        <v>69</v>
      </c>
      <c r="B76" s="5">
        <f t="shared" si="7"/>
        <v>1711</v>
      </c>
      <c r="C76" s="5">
        <f>'ЦСМ Нарынской обл.'!C76+'ЦСМ Кочкорский'!C76+'ЦСМ Ак-Талинский'!C76+'ЦСМ Ат_Башы'!C76+'ЦСМ Жумгалский'!C76</f>
        <v>629</v>
      </c>
      <c r="D76" s="5">
        <f>'ЦСМ Нарынской обл.'!D76+'ЦСМ Кочкорский'!D76+'ЦСМ Ак-Талинский'!D76+'ЦСМ Ат_Башы'!D76+'ЦСМ Жумгалский'!D76</f>
        <v>1082</v>
      </c>
      <c r="E76" s="5">
        <f t="shared" si="8"/>
        <v>1490</v>
      </c>
      <c r="F76" s="5">
        <f>'ЦСМ Нарынской обл.'!F76+'ЦСМ Кочкорский'!F76+'ЦСМ Ак-Талинский'!F76+'ЦСМ Ат_Башы'!F76+'ЦСМ Жумгалский'!F76</f>
        <v>686</v>
      </c>
      <c r="G76" s="5">
        <f>'ЦСМ Нарынской обл.'!G76+'ЦСМ Кочкорский'!G76+'ЦСМ Ак-Талинский'!G76+'ЦСМ Ат_Башы'!G76+'ЦСМ Жумгалский'!G76</f>
        <v>804</v>
      </c>
      <c r="I76" s="5">
        <v>69</v>
      </c>
      <c r="J76" s="5">
        <f t="shared" si="9"/>
        <v>686</v>
      </c>
      <c r="K76" s="5">
        <f t="shared" si="9"/>
        <v>804</v>
      </c>
      <c r="L76" s="5">
        <f t="shared" si="10"/>
        <v>629</v>
      </c>
      <c r="M76" s="5">
        <f t="shared" si="10"/>
        <v>1082</v>
      </c>
      <c r="N76" s="11">
        <f t="shared" si="11"/>
        <v>0.91690962099125362</v>
      </c>
      <c r="O76" s="11">
        <f t="shared" si="11"/>
        <v>1.3457711442786069</v>
      </c>
      <c r="P76" s="11">
        <v>1.1413992714218271</v>
      </c>
      <c r="Q76" s="11">
        <v>1.5940607954196429</v>
      </c>
      <c r="R76" s="11">
        <f t="shared" si="12"/>
        <v>782.99990019537336</v>
      </c>
      <c r="S76" s="11">
        <f t="shared" si="12"/>
        <v>1281.6248795173929</v>
      </c>
      <c r="T76" s="11">
        <f t="shared" si="13"/>
        <v>2064.6247797127662</v>
      </c>
      <c r="U76" s="10"/>
      <c r="V76" s="12"/>
      <c r="W76" s="11">
        <f>'ЦСМ Нарынской обл.'!W76+'ЦСМ Кочкорский'!W76+'ЦСМ Ак-Талинский'!W76+'ЦСМ Ат_Башы'!W76+'ЦСМ Жумгалский'!W76</f>
        <v>2691.0522933858219</v>
      </c>
    </row>
    <row r="77" spans="1:23" x14ac:dyDescent="0.25">
      <c r="A77" s="5">
        <v>70</v>
      </c>
      <c r="B77" s="5">
        <f t="shared" si="7"/>
        <v>1490</v>
      </c>
      <c r="C77" s="5">
        <f>'ЦСМ Нарынской обл.'!C77+'ЦСМ Кочкорский'!C77+'ЦСМ Ак-Талинский'!C77+'ЦСМ Ат_Башы'!C77+'ЦСМ Жумгалский'!C77</f>
        <v>538</v>
      </c>
      <c r="D77" s="5">
        <f>'ЦСМ Нарынской обл.'!D77+'ЦСМ Кочкорский'!D77+'ЦСМ Ак-Талинский'!D77+'ЦСМ Ат_Башы'!D77+'ЦСМ Жумгалский'!D77</f>
        <v>952</v>
      </c>
      <c r="E77" s="5">
        <f t="shared" si="8"/>
        <v>1339</v>
      </c>
      <c r="F77" s="5">
        <f>'ЦСМ Нарынской обл.'!F77+'ЦСМ Кочкорский'!F77+'ЦСМ Ак-Талинский'!F77+'ЦСМ Ат_Башы'!F77+'ЦСМ Жумгалский'!F77</f>
        <v>560</v>
      </c>
      <c r="G77" s="5">
        <f>'ЦСМ Нарынской обл.'!G77+'ЦСМ Кочкорский'!G77+'ЦСМ Ак-Талинский'!G77+'ЦСМ Ат_Башы'!G77+'ЦСМ Жумгалский'!G77</f>
        <v>779</v>
      </c>
      <c r="I77" s="5">
        <v>70</v>
      </c>
      <c r="J77" s="5">
        <f t="shared" si="9"/>
        <v>560</v>
      </c>
      <c r="K77" s="5">
        <f t="shared" si="9"/>
        <v>779</v>
      </c>
      <c r="L77" s="5">
        <f t="shared" si="10"/>
        <v>538</v>
      </c>
      <c r="M77" s="5">
        <f t="shared" si="10"/>
        <v>952</v>
      </c>
      <c r="N77" s="11">
        <f t="shared" si="11"/>
        <v>0.96071428571428574</v>
      </c>
      <c r="O77" s="11">
        <f t="shared" si="11"/>
        <v>1.2220795892169447</v>
      </c>
      <c r="P77" s="11">
        <v>1.2001189324535197</v>
      </c>
      <c r="Q77" s="11">
        <v>1.6082249138730098</v>
      </c>
      <c r="R77" s="11">
        <f t="shared" si="12"/>
        <v>672.06660217397109</v>
      </c>
      <c r="S77" s="11">
        <f t="shared" si="12"/>
        <v>1252.8072079070746</v>
      </c>
      <c r="T77" s="11">
        <f t="shared" si="13"/>
        <v>1924.8738100810456</v>
      </c>
      <c r="U77" s="10"/>
      <c r="V77" s="12"/>
      <c r="W77" s="11">
        <f>'ЦСМ Нарынской обл.'!W77+'ЦСМ Кочкорский'!W77+'ЦСМ Ак-Талинский'!W77+'ЦСМ Ат_Башы'!W77+'ЦСМ Жумгалский'!W77</f>
        <v>2459.481372168194</v>
      </c>
    </row>
    <row r="78" spans="1:23" x14ac:dyDescent="0.25">
      <c r="A78" s="5">
        <v>71</v>
      </c>
      <c r="B78" s="5">
        <f t="shared" si="7"/>
        <v>1425</v>
      </c>
      <c r="C78" s="5">
        <f>'ЦСМ Нарынской обл.'!C78+'ЦСМ Кочкорский'!C78+'ЦСМ Ак-Талинский'!C78+'ЦСМ Ат_Башы'!C78+'ЦСМ Жумгалский'!C78</f>
        <v>461</v>
      </c>
      <c r="D78" s="5">
        <f>'ЦСМ Нарынской обл.'!D78+'ЦСМ Кочкорский'!D78+'ЦСМ Ак-Талинский'!D78+'ЦСМ Ат_Башы'!D78+'ЦСМ Жумгалский'!D78</f>
        <v>964</v>
      </c>
      <c r="E78" s="5">
        <f t="shared" si="8"/>
        <v>1272</v>
      </c>
      <c r="F78" s="5">
        <f>'ЦСМ Нарынской обл.'!F78+'ЦСМ Кочкорский'!F78+'ЦСМ Ак-Талинский'!F78+'ЦСМ Ат_Башы'!F78+'ЦСМ Жумгалский'!F78</f>
        <v>546</v>
      </c>
      <c r="G78" s="5">
        <f>'ЦСМ Нарынской обл.'!G78+'ЦСМ Кочкорский'!G78+'ЦСМ Ак-Талинский'!G78+'ЦСМ Ат_Башы'!G78+'ЦСМ Жумгалский'!G78</f>
        <v>726</v>
      </c>
      <c r="I78" s="5">
        <v>71</v>
      </c>
      <c r="J78" s="5">
        <f t="shared" si="9"/>
        <v>546</v>
      </c>
      <c r="K78" s="5">
        <f t="shared" si="9"/>
        <v>726</v>
      </c>
      <c r="L78" s="5">
        <f t="shared" si="10"/>
        <v>461</v>
      </c>
      <c r="M78" s="5">
        <f t="shared" si="10"/>
        <v>964</v>
      </c>
      <c r="N78" s="11">
        <f t="shared" si="11"/>
        <v>0.84432234432234432</v>
      </c>
      <c r="O78" s="11">
        <f t="shared" si="11"/>
        <v>1.3278236914600552</v>
      </c>
      <c r="P78" s="11">
        <v>1.2712810006613371</v>
      </c>
      <c r="Q78" s="11">
        <v>1.6975198611628772</v>
      </c>
      <c r="R78" s="11">
        <f t="shared" si="12"/>
        <v>694.11942636109006</v>
      </c>
      <c r="S78" s="11">
        <f t="shared" si="12"/>
        <v>1232.3994192042489</v>
      </c>
      <c r="T78" s="11">
        <f t="shared" si="13"/>
        <v>1926.518845565339</v>
      </c>
      <c r="U78" s="10"/>
      <c r="V78" s="12"/>
      <c r="W78" s="11">
        <f>'ЦСМ Нарынской обл.'!W78+'ЦСМ Кочкорский'!W78+'ЦСМ Ак-Талинский'!W78+'ЦСМ Ат_Башы'!W78+'ЦСМ Жумгалский'!W78</f>
        <v>2519.0325357539004</v>
      </c>
    </row>
    <row r="79" spans="1:23" x14ac:dyDescent="0.25">
      <c r="A79" s="5">
        <v>72</v>
      </c>
      <c r="B79" s="5">
        <f t="shared" si="7"/>
        <v>1125</v>
      </c>
      <c r="C79" s="5">
        <f>'ЦСМ Нарынской обл.'!C79+'ЦСМ Кочкорский'!C79+'ЦСМ Ак-Талинский'!C79+'ЦСМ Ат_Башы'!C79+'ЦСМ Жумгалский'!C79</f>
        <v>481</v>
      </c>
      <c r="D79" s="5">
        <f>'ЦСМ Нарынской обл.'!D79+'ЦСМ Кочкорский'!D79+'ЦСМ Ак-Талинский'!D79+'ЦСМ Ат_Башы'!D79+'ЦСМ Жумгалский'!D79</f>
        <v>644</v>
      </c>
      <c r="E79" s="5">
        <f t="shared" si="8"/>
        <v>1192</v>
      </c>
      <c r="F79" s="5">
        <f>'ЦСМ Нарынской обл.'!F79+'ЦСМ Кочкорский'!F79+'ЦСМ Ак-Талинский'!F79+'ЦСМ Ат_Башы'!F79+'ЦСМ Жумгалский'!F79</f>
        <v>505</v>
      </c>
      <c r="G79" s="5">
        <f>'ЦСМ Нарынской обл.'!G79+'ЦСМ Кочкорский'!G79+'ЦСМ Ак-Талинский'!G79+'ЦСМ Ат_Башы'!G79+'ЦСМ Жумгалский'!G79</f>
        <v>687</v>
      </c>
      <c r="I79" s="5">
        <v>72</v>
      </c>
      <c r="J79" s="5">
        <f t="shared" si="9"/>
        <v>505</v>
      </c>
      <c r="K79" s="5">
        <f t="shared" si="9"/>
        <v>687</v>
      </c>
      <c r="L79" s="5">
        <f t="shared" si="10"/>
        <v>481</v>
      </c>
      <c r="M79" s="5">
        <f t="shared" si="10"/>
        <v>644</v>
      </c>
      <c r="N79" s="11">
        <f t="shared" si="11"/>
        <v>0.95247524752475243</v>
      </c>
      <c r="O79" s="11">
        <f t="shared" si="11"/>
        <v>0.93740902474526933</v>
      </c>
      <c r="P79" s="11">
        <v>1.2037283427123036</v>
      </c>
      <c r="Q79" s="11">
        <v>1.5545465488116144</v>
      </c>
      <c r="R79" s="11">
        <f t="shared" si="12"/>
        <v>607.88281306971328</v>
      </c>
      <c r="S79" s="11">
        <f t="shared" si="12"/>
        <v>1067.973479033579</v>
      </c>
      <c r="T79" s="11">
        <f t="shared" si="13"/>
        <v>1675.8562921032922</v>
      </c>
      <c r="U79" s="10"/>
      <c r="V79" s="12"/>
      <c r="W79" s="11">
        <f>'ЦСМ Нарынской обл.'!W79+'ЦСМ Кочкорский'!W79+'ЦСМ Ак-Талинский'!W79+'ЦСМ Ат_Башы'!W79+'ЦСМ Жумгалский'!W79</f>
        <v>2190.6594711675971</v>
      </c>
    </row>
    <row r="80" spans="1:23" x14ac:dyDescent="0.25">
      <c r="A80" s="5">
        <v>73</v>
      </c>
      <c r="B80" s="5">
        <f t="shared" si="7"/>
        <v>839</v>
      </c>
      <c r="C80" s="5">
        <f>'ЦСМ Нарынской обл.'!C80+'ЦСМ Кочкорский'!C80+'ЦСМ Ак-Талинский'!C80+'ЦСМ Ат_Башы'!C80+'ЦСМ Жумгалский'!C80</f>
        <v>326</v>
      </c>
      <c r="D80" s="5">
        <f>'ЦСМ Нарынской обл.'!D80+'ЦСМ Кочкорский'!D80+'ЦСМ Ак-Талинский'!D80+'ЦСМ Ат_Башы'!D80+'ЦСМ Жумгалский'!D80</f>
        <v>513</v>
      </c>
      <c r="E80" s="5">
        <f t="shared" si="8"/>
        <v>896</v>
      </c>
      <c r="F80" s="5">
        <f>'ЦСМ Нарынской обл.'!F80+'ЦСМ Кочкорский'!F80+'ЦСМ Ак-Талинский'!F80+'ЦСМ Ат_Башы'!F80+'ЦСМ Жумгалский'!F80</f>
        <v>383</v>
      </c>
      <c r="G80" s="5">
        <f>'ЦСМ Нарынской обл.'!G80+'ЦСМ Кочкорский'!G80+'ЦСМ Ак-Талинский'!G80+'ЦСМ Ат_Башы'!G80+'ЦСМ Жумгалский'!G80</f>
        <v>513</v>
      </c>
      <c r="I80" s="5">
        <v>73</v>
      </c>
      <c r="J80" s="5">
        <f t="shared" si="9"/>
        <v>383</v>
      </c>
      <c r="K80" s="5">
        <f t="shared" si="9"/>
        <v>513</v>
      </c>
      <c r="L80" s="5">
        <f t="shared" si="10"/>
        <v>326</v>
      </c>
      <c r="M80" s="5">
        <f t="shared" si="10"/>
        <v>513</v>
      </c>
      <c r="N80" s="11">
        <f t="shared" si="11"/>
        <v>0.8511749347258486</v>
      </c>
      <c r="O80" s="11">
        <f t="shared" si="11"/>
        <v>1</v>
      </c>
      <c r="P80" s="11">
        <v>1.0989224600493674</v>
      </c>
      <c r="Q80" s="11">
        <v>1.5088109523577338</v>
      </c>
      <c r="R80" s="11">
        <f t="shared" si="12"/>
        <v>420.88730219890772</v>
      </c>
      <c r="S80" s="11">
        <f t="shared" si="12"/>
        <v>774.02001855951744</v>
      </c>
      <c r="T80" s="11">
        <f t="shared" si="13"/>
        <v>1194.9073207584252</v>
      </c>
      <c r="U80" s="10"/>
      <c r="V80" s="12"/>
      <c r="W80" s="11">
        <f>'ЦСМ Нарынской обл.'!W80+'ЦСМ Кочкорский'!W80+'ЦСМ Ак-Талинский'!W80+'ЦСМ Ат_Башы'!W80+'ЦСМ Жумгалский'!W80</f>
        <v>1516.2500653896291</v>
      </c>
    </row>
    <row r="81" spans="1:23" x14ac:dyDescent="0.25">
      <c r="A81" s="5">
        <v>74</v>
      </c>
      <c r="B81" s="5">
        <f t="shared" si="7"/>
        <v>805</v>
      </c>
      <c r="C81" s="5">
        <f>'ЦСМ Нарынской обл.'!C81+'ЦСМ Кочкорский'!C81+'ЦСМ Ак-Талинский'!C81+'ЦСМ Ат_Башы'!C81+'ЦСМ Жумгалский'!C81</f>
        <v>287</v>
      </c>
      <c r="D81" s="5">
        <f>'ЦСМ Нарынской обл.'!D81+'ЦСМ Кочкорский'!D81+'ЦСМ Ак-Талинский'!D81+'ЦСМ Ат_Башы'!D81+'ЦСМ Жумгалский'!D81</f>
        <v>518</v>
      </c>
      <c r="E81" s="5">
        <f t="shared" si="8"/>
        <v>680</v>
      </c>
      <c r="F81" s="5">
        <f>'ЦСМ Нарынской обл.'!F81+'ЦСМ Кочкорский'!F81+'ЦСМ Ак-Талинский'!F81+'ЦСМ Ат_Башы'!F81+'ЦСМ Жумгалский'!F81</f>
        <v>280</v>
      </c>
      <c r="G81" s="5">
        <f>'ЦСМ Нарынской обл.'!G81+'ЦСМ Кочкорский'!G81+'ЦСМ Ак-Талинский'!G81+'ЦСМ Ат_Башы'!G81+'ЦСМ Жумгалский'!G81</f>
        <v>400</v>
      </c>
      <c r="I81" s="5">
        <v>74</v>
      </c>
      <c r="J81" s="5">
        <f t="shared" si="9"/>
        <v>280</v>
      </c>
      <c r="K81" s="5">
        <f t="shared" si="9"/>
        <v>400</v>
      </c>
      <c r="L81" s="5">
        <f t="shared" si="10"/>
        <v>287</v>
      </c>
      <c r="M81" s="5">
        <f t="shared" si="10"/>
        <v>518</v>
      </c>
      <c r="N81" s="11">
        <f t="shared" si="11"/>
        <v>1.0249999999999999</v>
      </c>
      <c r="O81" s="11">
        <f t="shared" si="11"/>
        <v>1.2949999999999999</v>
      </c>
      <c r="P81" s="11">
        <v>1.1996096473498148</v>
      </c>
      <c r="Q81" s="11">
        <v>1.5364118049579252</v>
      </c>
      <c r="R81" s="11">
        <f t="shared" si="12"/>
        <v>335.89070125794814</v>
      </c>
      <c r="S81" s="11">
        <f t="shared" si="12"/>
        <v>614.5647219831701</v>
      </c>
      <c r="T81" s="11">
        <f t="shared" si="13"/>
        <v>950.4554232411183</v>
      </c>
      <c r="U81" s="10"/>
      <c r="V81" s="12"/>
      <c r="W81" s="11">
        <f>'ЦСМ Нарынской обл.'!W81+'ЦСМ Кочкорский'!W81+'ЦСМ Ак-Талинский'!W81+'ЦСМ Ат_Башы'!W81+'ЦСМ Жумгалский'!W81</f>
        <v>1337.7690805779623</v>
      </c>
    </row>
    <row r="82" spans="1:23" x14ac:dyDescent="0.25">
      <c r="A82" s="5">
        <v>75</v>
      </c>
      <c r="B82" s="5">
        <f t="shared" si="7"/>
        <v>717</v>
      </c>
      <c r="C82" s="5">
        <f>'ЦСМ Нарынской обл.'!C82+'ЦСМ Кочкорский'!C82+'ЦСМ Ак-Талинский'!C82+'ЦСМ Ат_Башы'!C82+'ЦСМ Жумгалский'!C82</f>
        <v>287</v>
      </c>
      <c r="D82" s="5">
        <f>'ЦСМ Нарынской обл.'!D82+'ЦСМ Кочкорский'!D82+'ЦСМ Ак-Талинский'!D82+'ЦСМ Ат_Башы'!D82+'ЦСМ Жумгалский'!D82</f>
        <v>430</v>
      </c>
      <c r="E82" s="5">
        <f t="shared" si="8"/>
        <v>735</v>
      </c>
      <c r="F82" s="5">
        <f>'ЦСМ Нарынской обл.'!F82+'ЦСМ Кочкорский'!F82+'ЦСМ Ак-Талинский'!F82+'ЦСМ Ат_Башы'!F82+'ЦСМ Жумгалский'!F82</f>
        <v>321</v>
      </c>
      <c r="G82" s="5">
        <f>'ЦСМ Нарынской обл.'!G82+'ЦСМ Кочкорский'!G82+'ЦСМ Ак-Талинский'!G82+'ЦСМ Ат_Башы'!G82+'ЦСМ Жумгалский'!G82</f>
        <v>414</v>
      </c>
      <c r="I82" s="5">
        <v>75</v>
      </c>
      <c r="J82" s="5">
        <f t="shared" si="9"/>
        <v>321</v>
      </c>
      <c r="K82" s="5">
        <f t="shared" si="9"/>
        <v>414</v>
      </c>
      <c r="L82" s="5">
        <f t="shared" si="10"/>
        <v>287</v>
      </c>
      <c r="M82" s="5">
        <f t="shared" si="10"/>
        <v>430</v>
      </c>
      <c r="N82" s="11">
        <f t="shared" si="11"/>
        <v>0.89408099688473519</v>
      </c>
      <c r="O82" s="11">
        <f t="shared" si="11"/>
        <v>1.038647342995169</v>
      </c>
      <c r="P82" s="11">
        <v>1.0552273892777833</v>
      </c>
      <c r="Q82" s="11">
        <v>1.5150969237124527</v>
      </c>
      <c r="R82" s="11">
        <f t="shared" si="12"/>
        <v>338.72799195816845</v>
      </c>
      <c r="S82" s="11">
        <f t="shared" si="12"/>
        <v>627.25012641695548</v>
      </c>
      <c r="T82" s="11">
        <f t="shared" si="13"/>
        <v>965.97811837512393</v>
      </c>
      <c r="U82" s="10"/>
      <c r="V82" s="12"/>
      <c r="W82" s="11">
        <f>'ЦСМ Нарынской обл.'!W82+'ЦСМ Кочкорский'!W82+'ЦСМ Ак-Талинский'!W82+'ЦСМ Ат_Башы'!W82+'ЦСМ Жумгалский'!W82</f>
        <v>1387.3093596324011</v>
      </c>
    </row>
    <row r="83" spans="1:23" x14ac:dyDescent="0.25">
      <c r="A83" s="5">
        <v>76</v>
      </c>
      <c r="B83" s="5">
        <f t="shared" si="7"/>
        <v>472</v>
      </c>
      <c r="C83" s="5">
        <f>'ЦСМ Нарынской обл.'!C83+'ЦСМ Кочкорский'!C83+'ЦСМ Ак-Талинский'!C83+'ЦСМ Ат_Башы'!C83+'ЦСМ Жумгалский'!C83</f>
        <v>164</v>
      </c>
      <c r="D83" s="5">
        <f>'ЦСМ Нарынской обл.'!D83+'ЦСМ Кочкорский'!D83+'ЦСМ Ак-Талинский'!D83+'ЦСМ Ат_Башы'!D83+'ЦСМ Жумгалский'!D83</f>
        <v>308</v>
      </c>
      <c r="E83" s="5">
        <f t="shared" si="8"/>
        <v>518</v>
      </c>
      <c r="F83" s="5">
        <f>'ЦСМ Нарынской обл.'!F83+'ЦСМ Кочкорский'!F83+'ЦСМ Ак-Талинский'!F83+'ЦСМ Ат_Башы'!F83+'ЦСМ Жумгалский'!F83</f>
        <v>226</v>
      </c>
      <c r="G83" s="5">
        <f>'ЦСМ Нарынской обл.'!G83+'ЦСМ Кочкорский'!G83+'ЦСМ Ак-Талинский'!G83+'ЦСМ Ат_Башы'!G83+'ЦСМ Жумгалский'!G83</f>
        <v>292</v>
      </c>
      <c r="I83" s="5">
        <v>76</v>
      </c>
      <c r="J83" s="5">
        <f t="shared" si="9"/>
        <v>226</v>
      </c>
      <c r="K83" s="5">
        <f t="shared" si="9"/>
        <v>292</v>
      </c>
      <c r="L83" s="5">
        <f t="shared" si="10"/>
        <v>164</v>
      </c>
      <c r="M83" s="5">
        <f t="shared" si="10"/>
        <v>308</v>
      </c>
      <c r="N83" s="11">
        <f t="shared" si="11"/>
        <v>0.72566371681415931</v>
      </c>
      <c r="O83" s="11">
        <f t="shared" si="11"/>
        <v>1.0547945205479452</v>
      </c>
      <c r="P83" s="11">
        <v>0.87105133724920314</v>
      </c>
      <c r="Q83" s="11">
        <v>1.163462701676707</v>
      </c>
      <c r="R83" s="11">
        <f t="shared" si="12"/>
        <v>196.8576022183199</v>
      </c>
      <c r="S83" s="11">
        <f t="shared" si="12"/>
        <v>339.73110888959843</v>
      </c>
      <c r="T83" s="11">
        <f t="shared" si="13"/>
        <v>536.58871110791836</v>
      </c>
      <c r="U83" s="10"/>
      <c r="V83" s="12"/>
      <c r="W83" s="11">
        <f>'ЦСМ Нарынской обл.'!W83+'ЦСМ Кочкорский'!W83+'ЦСМ Ак-Талинский'!W83+'ЦСМ Ат_Башы'!W83+'ЦСМ Жумгалский'!W83</f>
        <v>699.82616608043554</v>
      </c>
    </row>
    <row r="84" spans="1:23" x14ac:dyDescent="0.25">
      <c r="A84" s="5">
        <v>77</v>
      </c>
      <c r="B84" s="5">
        <f t="shared" si="7"/>
        <v>425</v>
      </c>
      <c r="C84" s="5">
        <f>'ЦСМ Нарынской обл.'!C84+'ЦСМ Кочкорский'!C84+'ЦСМ Ак-Талинский'!C84+'ЦСМ Ат_Башы'!C84+'ЦСМ Жумгалский'!C84</f>
        <v>194</v>
      </c>
      <c r="D84" s="5">
        <f>'ЦСМ Нарынской обл.'!D84+'ЦСМ Кочкорский'!D84+'ЦСМ Ак-Талинский'!D84+'ЦСМ Ат_Башы'!D84+'ЦСМ Жумгалский'!D84</f>
        <v>231</v>
      </c>
      <c r="E84" s="5">
        <f t="shared" si="8"/>
        <v>451</v>
      </c>
      <c r="F84" s="5">
        <f>'ЦСМ Нарынской обл.'!F84+'ЦСМ Кочкорский'!F84+'ЦСМ Ак-Талинский'!F84+'ЦСМ Ат_Башы'!F84+'ЦСМ Жумгалский'!F84</f>
        <v>204</v>
      </c>
      <c r="G84" s="5">
        <f>'ЦСМ Нарынской обл.'!G84+'ЦСМ Кочкорский'!G84+'ЦСМ Ак-Талинский'!G84+'ЦСМ Ат_Башы'!G84+'ЦСМ Жумгалский'!G84</f>
        <v>247</v>
      </c>
      <c r="I84" s="5">
        <v>77</v>
      </c>
      <c r="J84" s="5">
        <f t="shared" si="9"/>
        <v>204</v>
      </c>
      <c r="K84" s="5">
        <f t="shared" si="9"/>
        <v>247</v>
      </c>
      <c r="L84" s="5">
        <f t="shared" si="10"/>
        <v>194</v>
      </c>
      <c r="M84" s="5">
        <f t="shared" si="10"/>
        <v>231</v>
      </c>
      <c r="N84" s="11">
        <f t="shared" si="11"/>
        <v>0.9509803921568627</v>
      </c>
      <c r="O84" s="11">
        <f t="shared" si="11"/>
        <v>0.93522267206477738</v>
      </c>
      <c r="P84" s="11">
        <v>1.0980308563172401</v>
      </c>
      <c r="Q84" s="11">
        <v>1.2533296593497394</v>
      </c>
      <c r="R84" s="11">
        <f t="shared" si="12"/>
        <v>223.99829468871698</v>
      </c>
      <c r="S84" s="11">
        <f t="shared" si="12"/>
        <v>309.57242585938565</v>
      </c>
      <c r="T84" s="11">
        <f t="shared" si="13"/>
        <v>533.5707205481026</v>
      </c>
      <c r="U84" s="10"/>
      <c r="V84" s="12"/>
      <c r="W84" s="11">
        <f>'ЦСМ Нарынской обл.'!W84+'ЦСМ Кочкорский'!W84+'ЦСМ Ак-Талинский'!W84+'ЦСМ Ат_Башы'!W84+'ЦСМ Жумгалский'!W84</f>
        <v>506.43929813430839</v>
      </c>
    </row>
    <row r="85" spans="1:23" x14ac:dyDescent="0.25">
      <c r="A85" s="5">
        <v>78</v>
      </c>
      <c r="B85" s="5">
        <f t="shared" si="7"/>
        <v>409</v>
      </c>
      <c r="C85" s="5">
        <f>'ЦСМ Нарынской обл.'!C85+'ЦСМ Кочкорский'!C85+'ЦСМ Ак-Талинский'!C85+'ЦСМ Ат_Башы'!C85+'ЦСМ Жумгалский'!C85</f>
        <v>189</v>
      </c>
      <c r="D85" s="5">
        <f>'ЦСМ Нарынской обл.'!D85+'ЦСМ Кочкорский'!D85+'ЦСМ Ак-Талинский'!D85+'ЦСМ Ат_Башы'!D85+'ЦСМ Жумгалский'!D85</f>
        <v>220</v>
      </c>
      <c r="E85" s="5">
        <f t="shared" si="8"/>
        <v>352</v>
      </c>
      <c r="F85" s="5">
        <f>'ЦСМ Нарынской обл.'!F85+'ЦСМ Кочкорский'!F85+'ЦСМ Ак-Талинский'!F85+'ЦСМ Ат_Башы'!F85+'ЦСМ Жумгалский'!F85</f>
        <v>153</v>
      </c>
      <c r="G85" s="5">
        <f>'ЦСМ Нарынской обл.'!G85+'ЦСМ Кочкорский'!G85+'ЦСМ Ак-Талинский'!G85+'ЦСМ Ат_Башы'!G85+'ЦСМ Жумгалский'!G85</f>
        <v>199</v>
      </c>
      <c r="I85" s="5">
        <v>78</v>
      </c>
      <c r="J85" s="5">
        <f t="shared" si="9"/>
        <v>153</v>
      </c>
      <c r="K85" s="5">
        <f t="shared" si="9"/>
        <v>199</v>
      </c>
      <c r="L85" s="5">
        <f t="shared" si="10"/>
        <v>189</v>
      </c>
      <c r="M85" s="5">
        <f t="shared" si="10"/>
        <v>220</v>
      </c>
      <c r="N85" s="11">
        <f t="shared" si="11"/>
        <v>1.2352941176470589</v>
      </c>
      <c r="O85" s="11">
        <f t="shared" si="11"/>
        <v>1.1055276381909547</v>
      </c>
      <c r="P85" s="11">
        <v>1.2463082851082308</v>
      </c>
      <c r="Q85" s="11">
        <v>1.3285489276730484</v>
      </c>
      <c r="R85" s="11">
        <f t="shared" si="12"/>
        <v>190.68516762155932</v>
      </c>
      <c r="S85" s="11">
        <f t="shared" si="12"/>
        <v>264.38123660693662</v>
      </c>
      <c r="T85" s="11">
        <f t="shared" si="13"/>
        <v>455.06640422849591</v>
      </c>
      <c r="U85" s="10"/>
      <c r="V85" s="12"/>
      <c r="W85" s="11">
        <f>'ЦСМ Нарынской обл.'!W85+'ЦСМ Кочкорский'!W85+'ЦСМ Ак-Талинский'!W85+'ЦСМ Ат_Башы'!W85+'ЦСМ Жумгалский'!W85</f>
        <v>450.12930572105216</v>
      </c>
    </row>
    <row r="86" spans="1:23" x14ac:dyDescent="0.25">
      <c r="A86" s="5">
        <v>79</v>
      </c>
      <c r="B86" s="5">
        <f t="shared" si="7"/>
        <v>499</v>
      </c>
      <c r="C86" s="5">
        <f>'ЦСМ Нарынской обл.'!C86+'ЦСМ Кочкорский'!C86+'ЦСМ Ак-Талинский'!C86+'ЦСМ Ат_Башы'!C86+'ЦСМ Жумгалский'!C86</f>
        <v>193</v>
      </c>
      <c r="D86" s="5">
        <f>'ЦСМ Нарынской обл.'!D86+'ЦСМ Кочкорский'!D86+'ЦСМ Ак-Талинский'!D86+'ЦСМ Ат_Башы'!D86+'ЦСМ Жумгалский'!D86</f>
        <v>306</v>
      </c>
      <c r="E86" s="5">
        <f t="shared" si="8"/>
        <v>514</v>
      </c>
      <c r="F86" s="5">
        <f>'ЦСМ Нарынской обл.'!F86+'ЦСМ Кочкорский'!F86+'ЦСМ Ак-Талинский'!F86+'ЦСМ Ат_Башы'!F86+'ЦСМ Жумгалский'!F86</f>
        <v>235</v>
      </c>
      <c r="G86" s="5">
        <f>'ЦСМ Нарынской обл.'!G86+'ЦСМ Кочкорский'!G86+'ЦСМ Ак-Талинский'!G86+'ЦСМ Ат_Башы'!G86+'ЦСМ Жумгалский'!G86</f>
        <v>279</v>
      </c>
      <c r="I86" s="5">
        <v>79</v>
      </c>
      <c r="J86" s="5">
        <f t="shared" si="9"/>
        <v>235</v>
      </c>
      <c r="K86" s="5">
        <f t="shared" si="9"/>
        <v>279</v>
      </c>
      <c r="L86" s="5">
        <f t="shared" si="10"/>
        <v>193</v>
      </c>
      <c r="M86" s="5">
        <f t="shared" si="10"/>
        <v>306</v>
      </c>
      <c r="N86" s="11">
        <f t="shared" si="11"/>
        <v>0.82127659574468082</v>
      </c>
      <c r="O86" s="11">
        <f t="shared" si="11"/>
        <v>1.096774193548387</v>
      </c>
      <c r="P86" s="11">
        <v>1.2587200943383465</v>
      </c>
      <c r="Q86" s="11">
        <v>1.556891493509448</v>
      </c>
      <c r="R86" s="11">
        <f t="shared" si="12"/>
        <v>295.79922216951144</v>
      </c>
      <c r="S86" s="11">
        <f t="shared" si="12"/>
        <v>434.37272668913602</v>
      </c>
      <c r="T86" s="11">
        <f t="shared" si="13"/>
        <v>730.17194885864751</v>
      </c>
      <c r="U86" s="10"/>
      <c r="V86" s="12"/>
      <c r="W86" s="11">
        <f>'ЦСМ Нарынской обл.'!W86+'ЦСМ Кочкорский'!W86+'ЦСМ Ак-Талинский'!W86+'ЦСМ Ат_Башы'!W86+'ЦСМ Жумгалский'!W86</f>
        <v>660.42041630440553</v>
      </c>
    </row>
    <row r="87" spans="1:23" x14ac:dyDescent="0.25">
      <c r="A87" s="5">
        <v>80</v>
      </c>
      <c r="B87" s="5">
        <f t="shared" si="7"/>
        <v>473</v>
      </c>
      <c r="C87" s="5">
        <f>'ЦСМ Нарынской обл.'!C87+'ЦСМ Кочкорский'!C87+'ЦСМ Ак-Талинский'!C87+'ЦСМ Ат_Башы'!C87+'ЦСМ Жумгалский'!C87</f>
        <v>187</v>
      </c>
      <c r="D87" s="5">
        <f>'ЦСМ Нарынской обл.'!D87+'ЦСМ Кочкорский'!D87+'ЦСМ Ак-Талинский'!D87+'ЦСМ Ат_Башы'!D87+'ЦСМ Жумгалский'!D87</f>
        <v>286</v>
      </c>
      <c r="E87" s="5">
        <f t="shared" si="8"/>
        <v>738</v>
      </c>
      <c r="F87" s="5">
        <f>'ЦСМ Нарынской обл.'!F87+'ЦСМ Кочкорский'!F87+'ЦСМ Ак-Талинский'!F87+'ЦСМ Ат_Башы'!F87+'ЦСМ Жумгалский'!F87</f>
        <v>315</v>
      </c>
      <c r="G87" s="5">
        <f>'ЦСМ Нарынской обл.'!G87+'ЦСМ Кочкорский'!G87+'ЦСМ Ак-Талинский'!G87+'ЦСМ Ат_Башы'!G87+'ЦСМ Жумгалский'!G87</f>
        <v>423</v>
      </c>
      <c r="I87" s="5">
        <v>80</v>
      </c>
      <c r="J87" s="5">
        <f t="shared" si="9"/>
        <v>315</v>
      </c>
      <c r="K87" s="5">
        <f t="shared" si="9"/>
        <v>423</v>
      </c>
      <c r="L87" s="5">
        <f t="shared" si="10"/>
        <v>187</v>
      </c>
      <c r="M87" s="5">
        <f t="shared" si="10"/>
        <v>286</v>
      </c>
      <c r="N87" s="11">
        <f t="shared" si="11"/>
        <v>0.59365079365079365</v>
      </c>
      <c r="O87" s="11">
        <f t="shared" si="11"/>
        <v>0.67612293144208035</v>
      </c>
      <c r="P87" s="11">
        <v>0.99793733229424786</v>
      </c>
      <c r="Q87" s="11">
        <v>1.2686136794893021</v>
      </c>
      <c r="R87" s="11">
        <f t="shared" si="12"/>
        <v>314.35025967268808</v>
      </c>
      <c r="S87" s="11">
        <f t="shared" si="12"/>
        <v>536.62358642397476</v>
      </c>
      <c r="T87" s="11">
        <f t="shared" si="13"/>
        <v>850.97384609666278</v>
      </c>
      <c r="U87" s="10"/>
      <c r="V87" s="12"/>
      <c r="W87" s="11">
        <f>'ЦСМ Нарынской обл.'!W87+'ЦСМ Кочкорский'!W87+'ЦСМ Ак-Талинский'!W87+'ЦСМ Ат_Башы'!W87+'ЦСМ Жумгалский'!W87</f>
        <v>1023.5073109927289</v>
      </c>
    </row>
    <row r="88" spans="1:23" x14ac:dyDescent="0.25">
      <c r="A88" s="5">
        <v>81</v>
      </c>
      <c r="B88" s="5">
        <f t="shared" si="7"/>
        <v>472</v>
      </c>
      <c r="C88" s="5">
        <f>'ЦСМ Нарынской обл.'!C88+'ЦСМ Кочкорский'!C88+'ЦСМ Ак-Талинский'!C88+'ЦСМ Ат_Башы'!C88+'ЦСМ Жумгалский'!C88</f>
        <v>171</v>
      </c>
      <c r="D88" s="5">
        <f>'ЦСМ Нарынской обл.'!D88+'ЦСМ Кочкорский'!D88+'ЦСМ Ак-Талинский'!D88+'ЦСМ Ат_Башы'!D88+'ЦСМ Жумгалский'!D88</f>
        <v>301</v>
      </c>
      <c r="E88" s="5">
        <f t="shared" si="8"/>
        <v>580</v>
      </c>
      <c r="F88" s="5">
        <f>'ЦСМ Нарынской обл.'!F88+'ЦСМ Кочкорский'!F88+'ЦСМ Ак-Талинский'!F88+'ЦСМ Ат_Башы'!F88+'ЦСМ Жумгалский'!F88</f>
        <v>237</v>
      </c>
      <c r="G88" s="5">
        <f>'ЦСМ Нарынской обл.'!G88+'ЦСМ Кочкорский'!G88+'ЦСМ Ак-Талинский'!G88+'ЦСМ Ат_Башы'!G88+'ЦСМ Жумгалский'!G88</f>
        <v>343</v>
      </c>
      <c r="I88" s="5">
        <v>81</v>
      </c>
      <c r="J88" s="5">
        <f t="shared" si="9"/>
        <v>237</v>
      </c>
      <c r="K88" s="5">
        <f t="shared" si="9"/>
        <v>343</v>
      </c>
      <c r="L88" s="5">
        <f t="shared" si="10"/>
        <v>171</v>
      </c>
      <c r="M88" s="5">
        <f t="shared" si="10"/>
        <v>301</v>
      </c>
      <c r="N88" s="11">
        <f t="shared" si="11"/>
        <v>0.72151898734177211</v>
      </c>
      <c r="O88" s="11">
        <f t="shared" si="11"/>
        <v>0.87755102040816324</v>
      </c>
      <c r="P88" s="11">
        <v>1.0566307227620151</v>
      </c>
      <c r="Q88" s="11">
        <v>1.2708540869872402</v>
      </c>
      <c r="R88" s="11">
        <f t="shared" si="12"/>
        <v>250.42148129459758</v>
      </c>
      <c r="S88" s="11">
        <f t="shared" si="12"/>
        <v>435.9029518366234</v>
      </c>
      <c r="T88" s="11">
        <f t="shared" si="13"/>
        <v>686.32443313122099</v>
      </c>
      <c r="U88" s="10"/>
      <c r="V88" s="12"/>
      <c r="W88" s="11">
        <f>'ЦСМ Нарынской обл.'!W88+'ЦСМ Кочкорский'!W88+'ЦСМ Ак-Талинский'!W88+'ЦСМ Ат_Башы'!W88+'ЦСМ Жумгалский'!W88</f>
        <v>773.42824717721589</v>
      </c>
    </row>
    <row r="89" spans="1:23" x14ac:dyDescent="0.25">
      <c r="A89" s="5">
        <v>82</v>
      </c>
      <c r="B89" s="5">
        <f t="shared" si="7"/>
        <v>414</v>
      </c>
      <c r="C89" s="5">
        <f>'ЦСМ Нарынской обл.'!C89+'ЦСМ Кочкорский'!C89+'ЦСМ Ак-Талинский'!C89+'ЦСМ Ат_Башы'!C89+'ЦСМ Жумгалский'!C89</f>
        <v>134</v>
      </c>
      <c r="D89" s="5">
        <f>'ЦСМ Нарынской обл.'!D89+'ЦСМ Кочкорский'!D89+'ЦСМ Ак-Талинский'!D89+'ЦСМ Ат_Башы'!D89+'ЦСМ Жумгалский'!D89</f>
        <v>280</v>
      </c>
      <c r="E89" s="5">
        <f t="shared" si="8"/>
        <v>763</v>
      </c>
      <c r="F89" s="5">
        <f>'ЦСМ Нарынской обл.'!F89+'ЦСМ Кочкорский'!F89+'ЦСМ Ак-Талинский'!F89+'ЦСМ Ат_Башы'!F89+'ЦСМ Жумгалский'!F89</f>
        <v>272</v>
      </c>
      <c r="G89" s="5">
        <f>'ЦСМ Нарынской обл.'!G89+'ЦСМ Кочкорский'!G89+'ЦСМ Ак-Талинский'!G89+'ЦСМ Ат_Башы'!G89+'ЦСМ Жумгалский'!G89</f>
        <v>491</v>
      </c>
      <c r="I89" s="5">
        <v>82</v>
      </c>
      <c r="J89" s="5">
        <f t="shared" si="9"/>
        <v>272</v>
      </c>
      <c r="K89" s="5">
        <f t="shared" si="9"/>
        <v>491</v>
      </c>
      <c r="L89" s="5">
        <f t="shared" si="10"/>
        <v>134</v>
      </c>
      <c r="M89" s="5">
        <f t="shared" si="10"/>
        <v>280</v>
      </c>
      <c r="N89" s="11">
        <f t="shared" si="11"/>
        <v>0.49264705882352944</v>
      </c>
      <c r="O89" s="11">
        <f t="shared" si="11"/>
        <v>0.570264765784114</v>
      </c>
      <c r="P89" s="11">
        <v>0.83082836143162497</v>
      </c>
      <c r="Q89" s="11">
        <v>1.0329877075932696</v>
      </c>
      <c r="R89" s="11">
        <f t="shared" si="12"/>
        <v>225.98531430940199</v>
      </c>
      <c r="S89" s="11">
        <f t="shared" si="12"/>
        <v>507.19696442829542</v>
      </c>
      <c r="T89" s="11">
        <f t="shared" si="13"/>
        <v>733.1822787376974</v>
      </c>
      <c r="U89" s="10"/>
      <c r="V89" s="12"/>
      <c r="W89" s="11">
        <f>'ЦСМ Нарынской обл.'!W89+'ЦСМ Кочкорский'!W89+'ЦСМ Ак-Талинский'!W89+'ЦСМ Ат_Башы'!W89+'ЦСМ Жумгалский'!W89</f>
        <v>981.48174552731393</v>
      </c>
    </row>
    <row r="90" spans="1:23" x14ac:dyDescent="0.25">
      <c r="A90" s="5">
        <v>83</v>
      </c>
      <c r="B90" s="5">
        <f t="shared" si="7"/>
        <v>347</v>
      </c>
      <c r="C90" s="5">
        <f>'ЦСМ Нарынской обл.'!C90+'ЦСМ Кочкорский'!C90+'ЦСМ Ак-Талинский'!C90+'ЦСМ Ат_Башы'!C90+'ЦСМ Жумгалский'!C90</f>
        <v>145</v>
      </c>
      <c r="D90" s="5">
        <f>'ЦСМ Нарынской обл.'!D90+'ЦСМ Кочкорский'!D90+'ЦСМ Ак-Талинский'!D90+'ЦСМ Ат_Башы'!D90+'ЦСМ Жумгалский'!D90</f>
        <v>202</v>
      </c>
      <c r="E90" s="5">
        <f t="shared" si="8"/>
        <v>618</v>
      </c>
      <c r="F90" s="5">
        <f>'ЦСМ Нарынской обл.'!F90+'ЦСМ Кочкорский'!F90+'ЦСМ Ак-Талинский'!F90+'ЦСМ Ат_Башы'!F90+'ЦСМ Жумгалский'!F90</f>
        <v>241</v>
      </c>
      <c r="G90" s="5">
        <f>'ЦСМ Нарынской обл.'!G90+'ЦСМ Кочкорский'!G90+'ЦСМ Ак-Талинский'!G90+'ЦСМ Ат_Башы'!G90+'ЦСМ Жумгалский'!G90</f>
        <v>377</v>
      </c>
      <c r="I90" s="5">
        <v>83</v>
      </c>
      <c r="J90" s="5">
        <f t="shared" si="9"/>
        <v>241</v>
      </c>
      <c r="K90" s="5">
        <f t="shared" si="9"/>
        <v>377</v>
      </c>
      <c r="L90" s="5">
        <f t="shared" si="10"/>
        <v>145</v>
      </c>
      <c r="M90" s="5">
        <f t="shared" si="10"/>
        <v>202</v>
      </c>
      <c r="N90" s="11">
        <f t="shared" si="11"/>
        <v>0.60165975103734437</v>
      </c>
      <c r="O90" s="11">
        <f t="shared" si="11"/>
        <v>0.53580901856763929</v>
      </c>
      <c r="P90" s="11">
        <v>0.79545130371297212</v>
      </c>
      <c r="Q90" s="11">
        <v>0.97719802345730455</v>
      </c>
      <c r="R90" s="11">
        <f t="shared" si="12"/>
        <v>191.70376419482628</v>
      </c>
      <c r="S90" s="11">
        <f t="shared" si="12"/>
        <v>368.40365484340384</v>
      </c>
      <c r="T90" s="11">
        <f t="shared" si="13"/>
        <v>560.10741903823009</v>
      </c>
      <c r="U90" s="10"/>
      <c r="V90" s="12"/>
      <c r="W90" s="11">
        <f>'ЦСМ Нарынской обл.'!W90+'ЦСМ Кочкорский'!W90+'ЦСМ Ак-Талинский'!W90+'ЦСМ Ат_Башы'!W90+'ЦСМ Жумгалский'!W90</f>
        <v>670.77102680641656</v>
      </c>
    </row>
    <row r="91" spans="1:23" x14ac:dyDescent="0.25">
      <c r="A91" s="5">
        <v>84</v>
      </c>
      <c r="B91" s="5">
        <f t="shared" si="7"/>
        <v>310</v>
      </c>
      <c r="C91" s="5">
        <f>'ЦСМ Нарынской обл.'!C91+'ЦСМ Кочкорский'!C91+'ЦСМ Ак-Талинский'!C91+'ЦСМ Ат_Башы'!C91+'ЦСМ Жумгалский'!C91</f>
        <v>118</v>
      </c>
      <c r="D91" s="5">
        <f>'ЦСМ Нарынской обл.'!D91+'ЦСМ Кочкорский'!D91+'ЦСМ Ак-Талинский'!D91+'ЦСМ Ат_Башы'!D91+'ЦСМ Жумгалский'!D91</f>
        <v>192</v>
      </c>
      <c r="E91" s="5">
        <f t="shared" si="8"/>
        <v>538</v>
      </c>
      <c r="F91" s="5">
        <f>'ЦСМ Нарынской обл.'!F91+'ЦСМ Кочкорский'!F91+'ЦСМ Ак-Талинский'!F91+'ЦСМ Ат_Башы'!F91+'ЦСМ Жумгалский'!F91</f>
        <v>212</v>
      </c>
      <c r="G91" s="5">
        <f>'ЦСМ Нарынской обл.'!G91+'ЦСМ Кочкорский'!G91+'ЦСМ Ак-Талинский'!G91+'ЦСМ Ат_Башы'!G91+'ЦСМ Жумгалский'!G91</f>
        <v>326</v>
      </c>
      <c r="I91" s="5">
        <v>84</v>
      </c>
      <c r="J91" s="5">
        <f t="shared" si="9"/>
        <v>212</v>
      </c>
      <c r="K91" s="5">
        <f t="shared" si="9"/>
        <v>326</v>
      </c>
      <c r="L91" s="5">
        <f t="shared" si="10"/>
        <v>118</v>
      </c>
      <c r="M91" s="5">
        <f t="shared" si="10"/>
        <v>192</v>
      </c>
      <c r="N91" s="11">
        <f t="shared" si="11"/>
        <v>0.55660377358490565</v>
      </c>
      <c r="O91" s="11">
        <f t="shared" si="11"/>
        <v>0.58895705521472397</v>
      </c>
      <c r="P91" s="11">
        <v>0.76933012984981708</v>
      </c>
      <c r="Q91" s="11">
        <v>0.89278504471699538</v>
      </c>
      <c r="R91" s="11">
        <f t="shared" si="12"/>
        <v>163.09798752816121</v>
      </c>
      <c r="S91" s="11">
        <f t="shared" si="12"/>
        <v>291.0479245777405</v>
      </c>
      <c r="T91" s="11">
        <f t="shared" si="13"/>
        <v>454.14591210590174</v>
      </c>
      <c r="U91" s="10"/>
      <c r="V91" s="12"/>
      <c r="W91" s="11">
        <f>'ЦСМ Нарынской обл.'!W91+'ЦСМ Кочкорский'!W91+'ЦСМ Ак-Талинский'!W91+'ЦСМ Ат_Башы'!W91+'ЦСМ Жумгалский'!W91</f>
        <v>611.5163253575256</v>
      </c>
    </row>
    <row r="92" spans="1:23" x14ac:dyDescent="0.25">
      <c r="A92" s="5">
        <v>85</v>
      </c>
      <c r="B92" s="5">
        <f t="shared" si="7"/>
        <v>242</v>
      </c>
      <c r="C92" s="5">
        <f>'ЦСМ Нарынской обл.'!C92+'ЦСМ Кочкорский'!C92+'ЦСМ Ак-Талинский'!C92+'ЦСМ Ат_Башы'!C92+'ЦСМ Жумгалский'!C92</f>
        <v>98</v>
      </c>
      <c r="D92" s="5">
        <f>'ЦСМ Нарынской обл.'!D92+'ЦСМ Кочкорский'!D92+'ЦСМ Ак-Талинский'!D92+'ЦСМ Ат_Башы'!D92+'ЦСМ Жумгалский'!D92</f>
        <v>144</v>
      </c>
      <c r="E92" s="5">
        <f t="shared" si="8"/>
        <v>470</v>
      </c>
      <c r="F92" s="5">
        <f>'ЦСМ Нарынской обл.'!F92+'ЦСМ Кочкорский'!F92+'ЦСМ Ак-Талинский'!F92+'ЦСМ Ат_Башы'!F92+'ЦСМ Жумгалский'!F92</f>
        <v>183</v>
      </c>
      <c r="G92" s="5">
        <f>'ЦСМ Нарынской обл.'!G92+'ЦСМ Кочкорский'!G92+'ЦСМ Ак-Талинский'!G92+'ЦСМ Ат_Башы'!G92+'ЦСМ Жумгалский'!G92</f>
        <v>287</v>
      </c>
      <c r="I92" s="5">
        <v>85</v>
      </c>
      <c r="J92" s="5">
        <f t="shared" si="9"/>
        <v>183</v>
      </c>
      <c r="K92" s="5">
        <f t="shared" si="9"/>
        <v>287</v>
      </c>
      <c r="L92" s="5">
        <f t="shared" si="10"/>
        <v>98</v>
      </c>
      <c r="M92" s="5">
        <f t="shared" si="10"/>
        <v>144</v>
      </c>
      <c r="N92" s="11">
        <f t="shared" si="11"/>
        <v>0.53551912568306015</v>
      </c>
      <c r="O92" s="11">
        <f t="shared" si="11"/>
        <v>0.50174216027874563</v>
      </c>
      <c r="P92" s="11">
        <v>0.63487618720746197</v>
      </c>
      <c r="Q92" s="11">
        <v>0.81685787088963369</v>
      </c>
      <c r="R92" s="11">
        <f t="shared" si="12"/>
        <v>116.18234225896555</v>
      </c>
      <c r="S92" s="11">
        <f t="shared" si="12"/>
        <v>234.43820894532487</v>
      </c>
      <c r="T92" s="11">
        <f t="shared" si="13"/>
        <v>350.62055120429045</v>
      </c>
      <c r="U92" s="10"/>
      <c r="V92" s="12"/>
      <c r="W92" s="11">
        <f>'ЦСМ Нарынской обл.'!W92+'ЦСМ Кочкорский'!W92+'ЦСМ Ак-Талинский'!W92+'ЦСМ Ат_Башы'!W92+'ЦСМ Жумгалский'!W92</f>
        <v>447.93589960874914</v>
      </c>
    </row>
    <row r="93" spans="1:23" x14ac:dyDescent="0.25">
      <c r="A93" s="5">
        <v>86</v>
      </c>
      <c r="B93" s="5">
        <f t="shared" si="7"/>
        <v>282</v>
      </c>
      <c r="C93" s="5">
        <f>'ЦСМ Нарынской обл.'!C93+'ЦСМ Кочкорский'!C93+'ЦСМ Ак-Талинский'!C93+'ЦСМ Ат_Башы'!C93+'ЦСМ Жумгалский'!C93</f>
        <v>74</v>
      </c>
      <c r="D93" s="5">
        <f>'ЦСМ Нарынской обл.'!D93+'ЦСМ Кочкорский'!D93+'ЦСМ Ак-Талинский'!D93+'ЦСМ Ат_Башы'!D93+'ЦСМ Жумгалский'!D93</f>
        <v>208</v>
      </c>
      <c r="E93" s="5">
        <f t="shared" si="8"/>
        <v>455</v>
      </c>
      <c r="F93" s="5">
        <f>'ЦСМ Нарынской обл.'!F93+'ЦСМ Кочкорский'!F93+'ЦСМ Ак-Талинский'!F93+'ЦСМ Ат_Башы'!F93+'ЦСМ Жумгалский'!F93</f>
        <v>160</v>
      </c>
      <c r="G93" s="5">
        <f>'ЦСМ Нарынской обл.'!G93+'ЦСМ Кочкорский'!G93+'ЦСМ Ак-Талинский'!G93+'ЦСМ Ат_Башы'!G93+'ЦСМ Жумгалский'!G93</f>
        <v>295</v>
      </c>
      <c r="I93" s="5">
        <v>86</v>
      </c>
      <c r="J93" s="5">
        <f t="shared" si="9"/>
        <v>160</v>
      </c>
      <c r="K93" s="5">
        <f t="shared" si="9"/>
        <v>295</v>
      </c>
      <c r="L93" s="5">
        <f t="shared" si="10"/>
        <v>74</v>
      </c>
      <c r="M93" s="5">
        <f t="shared" si="10"/>
        <v>208</v>
      </c>
      <c r="N93" s="11">
        <f t="shared" si="11"/>
        <v>0.46250000000000002</v>
      </c>
      <c r="O93" s="11">
        <f t="shared" si="11"/>
        <v>0.70508474576271185</v>
      </c>
      <c r="P93" s="11">
        <v>0.59251896722634823</v>
      </c>
      <c r="Q93" s="11">
        <v>0.66503407279138271</v>
      </c>
      <c r="R93" s="11">
        <f t="shared" si="12"/>
        <v>94.803034756215709</v>
      </c>
      <c r="S93" s="11">
        <f t="shared" si="12"/>
        <v>196.18505147345789</v>
      </c>
      <c r="T93" s="11">
        <f t="shared" si="13"/>
        <v>290.98808622967363</v>
      </c>
      <c r="U93" s="10"/>
      <c r="V93" s="12"/>
      <c r="W93" s="11">
        <f>'ЦСМ Нарынской обл.'!W93+'ЦСМ Кочкорский'!W93+'ЦСМ Ак-Талинский'!W93+'ЦСМ Ат_Башы'!W93+'ЦСМ Жумгалский'!W93</f>
        <v>377.04852622716032</v>
      </c>
    </row>
    <row r="94" spans="1:23" x14ac:dyDescent="0.25">
      <c r="A94" s="5">
        <v>87</v>
      </c>
      <c r="B94" s="5">
        <f t="shared" si="7"/>
        <v>165</v>
      </c>
      <c r="C94" s="5">
        <f>'ЦСМ Нарынской обл.'!C94+'ЦСМ Кочкорский'!C94+'ЦСМ Ак-Талинский'!C94+'ЦСМ Ат_Башы'!C94+'ЦСМ Жумгалский'!C94</f>
        <v>70</v>
      </c>
      <c r="D94" s="5">
        <f>'ЦСМ Нарынской обл.'!D94+'ЦСМ Кочкорский'!D94+'ЦСМ Ак-Талинский'!D94+'ЦСМ Ат_Башы'!D94+'ЦСМ Жумгалский'!D94</f>
        <v>95</v>
      </c>
      <c r="E94" s="5">
        <f t="shared" si="8"/>
        <v>410</v>
      </c>
      <c r="F94" s="5">
        <f>'ЦСМ Нарынской обл.'!F94+'ЦСМ Кочкорский'!F94+'ЦСМ Ак-Талинский'!F94+'ЦСМ Ат_Башы'!F94+'ЦСМ Жумгалский'!F94</f>
        <v>147</v>
      </c>
      <c r="G94" s="5">
        <f>'ЦСМ Нарынской обл.'!G94+'ЦСМ Кочкорский'!G94+'ЦСМ Ак-Талинский'!G94+'ЦСМ Ат_Башы'!G94+'ЦСМ Жумгалский'!G94</f>
        <v>263</v>
      </c>
      <c r="I94" s="5">
        <v>87</v>
      </c>
      <c r="J94" s="5">
        <f t="shared" si="9"/>
        <v>147</v>
      </c>
      <c r="K94" s="5">
        <f t="shared" si="9"/>
        <v>263</v>
      </c>
      <c r="L94" s="5">
        <f t="shared" si="10"/>
        <v>70</v>
      </c>
      <c r="M94" s="5">
        <f t="shared" si="10"/>
        <v>95</v>
      </c>
      <c r="N94" s="11">
        <f t="shared" si="11"/>
        <v>0.47619047619047616</v>
      </c>
      <c r="O94" s="11">
        <f t="shared" si="11"/>
        <v>0.36121673003802279</v>
      </c>
      <c r="P94" s="11">
        <v>0.53960965661133853</v>
      </c>
      <c r="Q94" s="11">
        <v>0.58243520094866652</v>
      </c>
      <c r="R94" s="11">
        <f t="shared" si="12"/>
        <v>79.32261952186677</v>
      </c>
      <c r="S94" s="11">
        <f t="shared" si="12"/>
        <v>153.18045784949931</v>
      </c>
      <c r="T94" s="11">
        <f t="shared" si="13"/>
        <v>232.50307737136609</v>
      </c>
      <c r="U94" s="10"/>
      <c r="V94" s="12"/>
      <c r="W94" s="11">
        <f>'ЦСМ Нарынской обл.'!W94+'ЦСМ Кочкорский'!W94+'ЦСМ Ак-Талинский'!W94+'ЦСМ Ат_Башы'!W94+'ЦСМ Жумгалский'!W94</f>
        <v>254.57996519365989</v>
      </c>
    </row>
    <row r="95" spans="1:23" x14ac:dyDescent="0.25">
      <c r="A95" s="5">
        <v>88</v>
      </c>
      <c r="B95" s="5">
        <f t="shared" si="7"/>
        <v>128</v>
      </c>
      <c r="C95" s="5">
        <f>'ЦСМ Нарынской обл.'!C95+'ЦСМ Кочкорский'!C95+'ЦСМ Ак-Талинский'!C95+'ЦСМ Ат_Башы'!C95+'ЦСМ Жумгалский'!C95</f>
        <v>50</v>
      </c>
      <c r="D95" s="5">
        <f>'ЦСМ Нарынской обл.'!D95+'ЦСМ Кочкорский'!D95+'ЦСМ Ак-Талинский'!D95+'ЦСМ Ат_Башы'!D95+'ЦСМ Жумгалский'!D95</f>
        <v>78</v>
      </c>
      <c r="E95" s="5">
        <f t="shared" si="8"/>
        <v>309</v>
      </c>
      <c r="F95" s="5">
        <f>'ЦСМ Нарынской обл.'!F95+'ЦСМ Кочкорский'!F95+'ЦСМ Ак-Талинский'!F95+'ЦСМ Ат_Башы'!F95+'ЦСМ Жумгалский'!F95</f>
        <v>118</v>
      </c>
      <c r="G95" s="5">
        <f>'ЦСМ Нарынской обл.'!G95+'ЦСМ Кочкорский'!G95+'ЦСМ Ак-Талинский'!G95+'ЦСМ Ат_Башы'!G95+'ЦСМ Жумгалский'!G95</f>
        <v>191</v>
      </c>
      <c r="I95" s="5">
        <v>88</v>
      </c>
      <c r="J95" s="5">
        <f t="shared" si="9"/>
        <v>118</v>
      </c>
      <c r="K95" s="5">
        <f t="shared" si="9"/>
        <v>191</v>
      </c>
      <c r="L95" s="5">
        <f t="shared" si="10"/>
        <v>50</v>
      </c>
      <c r="M95" s="5">
        <f t="shared" si="10"/>
        <v>78</v>
      </c>
      <c r="N95" s="11">
        <f t="shared" si="11"/>
        <v>0.42372881355932202</v>
      </c>
      <c r="O95" s="11">
        <f t="shared" si="11"/>
        <v>0.40837696335078533</v>
      </c>
      <c r="P95" s="11">
        <v>0.42492841509967139</v>
      </c>
      <c r="Q95" s="11">
        <v>0.538924794292031</v>
      </c>
      <c r="R95" s="11">
        <f t="shared" si="12"/>
        <v>50.141552981761222</v>
      </c>
      <c r="S95" s="11">
        <f t="shared" si="12"/>
        <v>102.93463570977792</v>
      </c>
      <c r="T95" s="11">
        <f t="shared" si="13"/>
        <v>153.07618869153913</v>
      </c>
      <c r="U95" s="10"/>
      <c r="V95" s="12"/>
      <c r="W95" s="11">
        <f>'ЦСМ Нарынской обл.'!W95+'ЦСМ Кочкорский'!W95+'ЦСМ Ак-Талинский'!W95+'ЦСМ Ат_Башы'!W95+'ЦСМ Жумгалский'!W95</f>
        <v>194.82130078760753</v>
      </c>
    </row>
    <row r="96" spans="1:23" x14ac:dyDescent="0.25">
      <c r="A96" s="5">
        <v>89</v>
      </c>
      <c r="B96" s="5">
        <f t="shared" si="7"/>
        <v>126</v>
      </c>
      <c r="C96" s="5">
        <f>'ЦСМ Нарынской обл.'!C96+'ЦСМ Кочкорский'!C96+'ЦСМ Ак-Талинский'!C96+'ЦСМ Ат_Башы'!C96+'ЦСМ Жумгалский'!C96</f>
        <v>24</v>
      </c>
      <c r="D96" s="5">
        <f>'ЦСМ Нарынской обл.'!D96+'ЦСМ Кочкорский'!D96+'ЦСМ Ак-Талинский'!D96+'ЦСМ Ат_Башы'!D96+'ЦСМ Жумгалский'!D96</f>
        <v>102</v>
      </c>
      <c r="E96" s="5">
        <f t="shared" si="8"/>
        <v>320</v>
      </c>
      <c r="F96" s="5">
        <f>'ЦСМ Нарынской обл.'!F96+'ЦСМ Кочкорский'!F96+'ЦСМ Ак-Талинский'!F96+'ЦСМ Ат_Башы'!F96+'ЦСМ Жумгалский'!F96</f>
        <v>115</v>
      </c>
      <c r="G96" s="5">
        <f>'ЦСМ Нарынской обл.'!G96+'ЦСМ Кочкорский'!G96+'ЦСМ Ак-Талинский'!G96+'ЦСМ Ат_Башы'!G96+'ЦСМ Жумгалский'!G96</f>
        <v>205</v>
      </c>
      <c r="I96" s="5">
        <v>89</v>
      </c>
      <c r="J96" s="5">
        <f t="shared" si="9"/>
        <v>115</v>
      </c>
      <c r="K96" s="5">
        <f t="shared" si="9"/>
        <v>205</v>
      </c>
      <c r="L96" s="5">
        <f t="shared" si="10"/>
        <v>24</v>
      </c>
      <c r="M96" s="5">
        <f t="shared" si="10"/>
        <v>102</v>
      </c>
      <c r="N96" s="11">
        <f t="shared" si="11"/>
        <v>0.20869565217391303</v>
      </c>
      <c r="O96" s="11">
        <f t="shared" si="11"/>
        <v>0.4975609756097561</v>
      </c>
      <c r="P96" s="11">
        <v>0.43954351880761694</v>
      </c>
      <c r="Q96" s="11">
        <v>0.58486383815021825</v>
      </c>
      <c r="R96" s="11">
        <f t="shared" si="12"/>
        <v>50.547504662875951</v>
      </c>
      <c r="S96" s="11">
        <f t="shared" si="12"/>
        <v>119.89708682079474</v>
      </c>
      <c r="T96" s="11">
        <f t="shared" si="13"/>
        <v>170.44459148367071</v>
      </c>
      <c r="U96" s="10"/>
      <c r="V96" s="12"/>
      <c r="W96" s="11">
        <f>'ЦСМ Нарынской обл.'!W96+'ЦСМ Кочкорский'!W96+'ЦСМ Ак-Талинский'!W96+'ЦСМ Ат_Башы'!W96+'ЦСМ Жумгалский'!W96</f>
        <v>179.00780846670364</v>
      </c>
    </row>
    <row r="97" spans="1:26" x14ac:dyDescent="0.25">
      <c r="A97" s="5">
        <v>90</v>
      </c>
      <c r="B97" s="5">
        <f t="shared" si="7"/>
        <v>91</v>
      </c>
      <c r="C97" s="5">
        <f>'ЦСМ Нарынской обл.'!C97+'ЦСМ Кочкорский'!C97+'ЦСМ Ак-Талинский'!C97+'ЦСМ Ат_Башы'!C97+'ЦСМ Жумгалский'!C97</f>
        <v>22</v>
      </c>
      <c r="D97" s="5">
        <f>'ЦСМ Нарынской обл.'!D97+'ЦСМ Кочкорский'!D97+'ЦСМ Ак-Талинский'!D97+'ЦСМ Ат_Башы'!D97+'ЦСМ Жумгалский'!D97</f>
        <v>69</v>
      </c>
      <c r="E97" s="5">
        <f t="shared" si="8"/>
        <v>334</v>
      </c>
      <c r="F97" s="5">
        <f>'ЦСМ Нарынской обл.'!F97+'ЦСМ Кочкорский'!F97+'ЦСМ Ак-Талинский'!F97+'ЦСМ Ат_Башы'!F97+'ЦСМ Жумгалский'!F97</f>
        <v>94</v>
      </c>
      <c r="G97" s="5">
        <f>'ЦСМ Нарынской обл.'!G97+'ЦСМ Кочкорский'!G97+'ЦСМ Ак-Талинский'!G97+'ЦСМ Ат_Башы'!G97+'ЦСМ Жумгалский'!G97</f>
        <v>240</v>
      </c>
      <c r="I97" s="5">
        <v>90</v>
      </c>
      <c r="J97" s="5">
        <f t="shared" si="9"/>
        <v>94</v>
      </c>
      <c r="K97" s="5">
        <f t="shared" si="9"/>
        <v>240</v>
      </c>
      <c r="L97" s="5">
        <f t="shared" si="10"/>
        <v>22</v>
      </c>
      <c r="M97" s="5">
        <f t="shared" si="10"/>
        <v>69</v>
      </c>
      <c r="N97" s="11">
        <f t="shared" si="11"/>
        <v>0.23404255319148937</v>
      </c>
      <c r="O97" s="11">
        <f t="shared" si="11"/>
        <v>0.28749999999999998</v>
      </c>
      <c r="P97" s="11">
        <v>0.29334177999847655</v>
      </c>
      <c r="Q97" s="11">
        <v>0.41530601552252439</v>
      </c>
      <c r="R97" s="11">
        <f t="shared" si="12"/>
        <v>27.574127319856796</v>
      </c>
      <c r="S97" s="11">
        <f t="shared" si="12"/>
        <v>99.673443725405846</v>
      </c>
      <c r="T97" s="11">
        <f t="shared" si="13"/>
        <v>127.24757104526265</v>
      </c>
      <c r="U97" s="10"/>
      <c r="V97" s="12"/>
      <c r="W97" s="11">
        <f>'ЦСМ Нарынской обл.'!W97+'ЦСМ Кочкорский'!W97+'ЦСМ Ак-Талинский'!W97+'ЦСМ Ат_Башы'!W97+'ЦСМ Жумгалский'!W97</f>
        <v>172.09375902343939</v>
      </c>
    </row>
    <row r="98" spans="1:26" x14ac:dyDescent="0.25">
      <c r="A98" s="5">
        <v>91</v>
      </c>
      <c r="B98" s="5">
        <f t="shared" si="7"/>
        <v>82</v>
      </c>
      <c r="C98" s="5">
        <f>'ЦСМ Нарынской обл.'!C98+'ЦСМ Кочкорский'!C98+'ЦСМ Ак-Талинский'!C98+'ЦСМ Ат_Башы'!C98+'ЦСМ Жумгалский'!C98</f>
        <v>34</v>
      </c>
      <c r="D98" s="5">
        <f>'ЦСМ Нарынской обл.'!D98+'ЦСМ Кочкорский'!D98+'ЦСМ Ак-Талинский'!D98+'ЦСМ Ат_Башы'!D98+'ЦСМ Жумгалский'!D98</f>
        <v>48</v>
      </c>
      <c r="E98" s="5">
        <f t="shared" si="8"/>
        <v>173</v>
      </c>
      <c r="F98" s="5">
        <f>'ЦСМ Нарынской обл.'!F98+'ЦСМ Кочкорский'!F98+'ЦСМ Ак-Талинский'!F98+'ЦСМ Ат_Башы'!F98+'ЦСМ Жумгалский'!F98</f>
        <v>58</v>
      </c>
      <c r="G98" s="5">
        <f>'ЦСМ Нарынской обл.'!G98+'ЦСМ Кочкорский'!G98+'ЦСМ Ак-Талинский'!G98+'ЦСМ Ат_Башы'!G98+'ЦСМ Жумгалский'!G98</f>
        <v>115</v>
      </c>
      <c r="I98" s="5">
        <v>91</v>
      </c>
      <c r="J98" s="5">
        <f t="shared" si="9"/>
        <v>58</v>
      </c>
      <c r="K98" s="5">
        <f t="shared" si="9"/>
        <v>115</v>
      </c>
      <c r="L98" s="5">
        <f t="shared" si="10"/>
        <v>34</v>
      </c>
      <c r="M98" s="5">
        <f t="shared" si="10"/>
        <v>48</v>
      </c>
      <c r="N98" s="11">
        <f t="shared" si="11"/>
        <v>0.58620689655172409</v>
      </c>
      <c r="O98" s="11">
        <f t="shared" si="11"/>
        <v>0.41739130434782606</v>
      </c>
      <c r="P98" s="11">
        <v>0.51531830673735146</v>
      </c>
      <c r="Q98" s="11">
        <v>0.55174465708741827</v>
      </c>
      <c r="R98" s="11">
        <f t="shared" si="12"/>
        <v>29.888461790766385</v>
      </c>
      <c r="S98" s="11">
        <f t="shared" si="12"/>
        <v>63.450635565053098</v>
      </c>
      <c r="T98" s="11">
        <f t="shared" si="13"/>
        <v>93.33909735581949</v>
      </c>
      <c r="U98" s="10"/>
      <c r="V98" s="12"/>
      <c r="W98" s="11">
        <f>'ЦСМ Нарынской обл.'!W98+'ЦСМ Кочкорский'!W98+'ЦСМ Ак-Талинский'!W98+'ЦСМ Ат_Башы'!W98+'ЦСМ Жумгалский'!W98</f>
        <v>97.688022122072368</v>
      </c>
    </row>
    <row r="99" spans="1:26" x14ac:dyDescent="0.25">
      <c r="A99" s="5">
        <v>92</v>
      </c>
      <c r="B99" s="5">
        <f t="shared" si="7"/>
        <v>52</v>
      </c>
      <c r="C99" s="5">
        <f>'ЦСМ Нарынской обл.'!C99+'ЦСМ Кочкорский'!C99+'ЦСМ Ак-Талинский'!C99+'ЦСМ Ат_Башы'!C99+'ЦСМ Жумгалский'!C99</f>
        <v>13</v>
      </c>
      <c r="D99" s="5">
        <f>'ЦСМ Нарынской обл.'!D99+'ЦСМ Кочкорский'!D99+'ЦСМ Ак-Талинский'!D99+'ЦСМ Ат_Башы'!D99+'ЦСМ Жумгалский'!D99</f>
        <v>39</v>
      </c>
      <c r="E99" s="5">
        <f t="shared" si="8"/>
        <v>223</v>
      </c>
      <c r="F99" s="5">
        <f>'ЦСМ Нарынской обл.'!F99+'ЦСМ Кочкорский'!F99+'ЦСМ Ак-Талинский'!F99+'ЦСМ Ат_Башы'!F99+'ЦСМ Жумгалский'!F99</f>
        <v>73</v>
      </c>
      <c r="G99" s="5">
        <f>'ЦСМ Нарынской обл.'!G99+'ЦСМ Кочкорский'!G99+'ЦСМ Ак-Талинский'!G99+'ЦСМ Ат_Башы'!G99+'ЦСМ Жумгалский'!G99</f>
        <v>150</v>
      </c>
      <c r="I99" s="5">
        <v>92</v>
      </c>
      <c r="J99" s="5">
        <f t="shared" si="9"/>
        <v>73</v>
      </c>
      <c r="K99" s="5">
        <f t="shared" si="9"/>
        <v>150</v>
      </c>
      <c r="L99" s="5">
        <f t="shared" si="10"/>
        <v>13</v>
      </c>
      <c r="M99" s="5">
        <f t="shared" si="10"/>
        <v>39</v>
      </c>
      <c r="N99" s="11">
        <f t="shared" si="11"/>
        <v>0.17808219178082191</v>
      </c>
      <c r="O99" s="11">
        <f t="shared" si="11"/>
        <v>0.26</v>
      </c>
      <c r="P99" s="11">
        <v>0.25087086693659977</v>
      </c>
      <c r="Q99" s="11">
        <v>0.33026188234471449</v>
      </c>
      <c r="R99" s="11">
        <f t="shared" si="12"/>
        <v>18.313573286371785</v>
      </c>
      <c r="S99" s="11">
        <f t="shared" si="12"/>
        <v>49.539282351707172</v>
      </c>
      <c r="T99" s="11">
        <f t="shared" si="13"/>
        <v>67.85285563807895</v>
      </c>
      <c r="U99" s="10"/>
      <c r="V99" s="12"/>
      <c r="W99" s="11">
        <f>'ЦСМ Нарынской обл.'!W99+'ЦСМ Кочкорский'!W99+'ЦСМ Ак-Талинский'!W99+'ЦСМ Ат_Башы'!W99+'ЦСМ Жумгалский'!W99</f>
        <v>86.203964549038844</v>
      </c>
    </row>
    <row r="100" spans="1:26" x14ac:dyDescent="0.25">
      <c r="A100" s="5">
        <v>93</v>
      </c>
      <c r="B100" s="5">
        <f t="shared" si="7"/>
        <v>49</v>
      </c>
      <c r="C100" s="5">
        <f>'ЦСМ Нарынской обл.'!C100+'ЦСМ Кочкорский'!C100+'ЦСМ Ак-Талинский'!C100+'ЦСМ Ат_Башы'!C100+'ЦСМ Жумгалский'!C100</f>
        <v>21</v>
      </c>
      <c r="D100" s="5">
        <f>'ЦСМ Нарынской обл.'!D100+'ЦСМ Кочкорский'!D100+'ЦСМ Ак-Талинский'!D100+'ЦСМ Ат_Башы'!D100+'ЦСМ Жумгалский'!D100</f>
        <v>28</v>
      </c>
      <c r="E100" s="5">
        <f t="shared" si="8"/>
        <v>124</v>
      </c>
      <c r="F100" s="5">
        <f>'ЦСМ Нарынской обл.'!F100+'ЦСМ Кочкорский'!F100+'ЦСМ Ак-Талинский'!F100+'ЦСМ Ат_Башы'!F100+'ЦСМ Жумгалский'!F100</f>
        <v>36</v>
      </c>
      <c r="G100" s="5">
        <f>'ЦСМ Нарынской обл.'!G100+'ЦСМ Кочкорский'!G100+'ЦСМ Ак-Талинский'!G100+'ЦСМ Ат_Башы'!G100+'ЦСМ Жумгалский'!G100</f>
        <v>88</v>
      </c>
      <c r="I100" s="5">
        <v>93</v>
      </c>
      <c r="J100" s="5">
        <f t="shared" si="9"/>
        <v>36</v>
      </c>
      <c r="K100" s="5">
        <f t="shared" si="9"/>
        <v>88</v>
      </c>
      <c r="L100" s="5">
        <f t="shared" si="10"/>
        <v>21</v>
      </c>
      <c r="M100" s="5">
        <f t="shared" si="10"/>
        <v>28</v>
      </c>
      <c r="N100" s="11">
        <f t="shared" si="11"/>
        <v>0.58333333333333337</v>
      </c>
      <c r="O100" s="11">
        <f t="shared" si="11"/>
        <v>0.31818181818181818</v>
      </c>
      <c r="P100" s="11">
        <v>0.24940000693272754</v>
      </c>
      <c r="Q100" s="11">
        <v>0.31135538153383752</v>
      </c>
      <c r="R100" s="11">
        <f t="shared" si="12"/>
        <v>8.9784002495781916</v>
      </c>
      <c r="S100" s="11">
        <f t="shared" si="12"/>
        <v>27.399273574977702</v>
      </c>
      <c r="T100" s="11">
        <f t="shared" si="13"/>
        <v>36.377673824555892</v>
      </c>
      <c r="U100" s="10"/>
      <c r="V100" s="12"/>
      <c r="W100" s="11">
        <f>'ЦСМ Нарынской обл.'!W100+'ЦСМ Кочкорский'!W100+'ЦСМ Ак-Талинский'!W100+'ЦСМ Ат_Башы'!W100+'ЦСМ Жумгалский'!W100</f>
        <v>51.167015093213386</v>
      </c>
    </row>
    <row r="101" spans="1:26" x14ac:dyDescent="0.25">
      <c r="A101" s="5">
        <v>94</v>
      </c>
      <c r="B101" s="5">
        <f t="shared" si="7"/>
        <v>25</v>
      </c>
      <c r="C101" s="5">
        <f>'ЦСМ Нарынской обл.'!C101+'ЦСМ Кочкорский'!C101+'ЦСМ Ак-Талинский'!C101+'ЦСМ Ат_Башы'!C101+'ЦСМ Жумгалский'!C101</f>
        <v>9</v>
      </c>
      <c r="D101" s="5">
        <f>'ЦСМ Нарынской обл.'!D101+'ЦСМ Кочкорский'!D101+'ЦСМ Ак-Талинский'!D101+'ЦСМ Ат_Башы'!D101+'ЦСМ Жумгалский'!D101</f>
        <v>16</v>
      </c>
      <c r="E101" s="5">
        <f t="shared" si="8"/>
        <v>153</v>
      </c>
      <c r="F101" s="5">
        <f>'ЦСМ Нарынской обл.'!F101+'ЦСМ Кочкорский'!F101+'ЦСМ Ак-Талинский'!F101+'ЦСМ Ат_Башы'!F101+'ЦСМ Жумгалский'!F101</f>
        <v>53</v>
      </c>
      <c r="G101" s="5">
        <f>'ЦСМ Нарынской обл.'!G101+'ЦСМ Кочкорский'!G101+'ЦСМ Ак-Талинский'!G101+'ЦСМ Ат_Башы'!G101+'ЦСМ Жумгалский'!G101</f>
        <v>100</v>
      </c>
      <c r="I101" s="5">
        <v>94</v>
      </c>
      <c r="J101" s="5">
        <f t="shared" si="9"/>
        <v>53</v>
      </c>
      <c r="K101" s="5">
        <f t="shared" si="9"/>
        <v>100</v>
      </c>
      <c r="L101" s="5">
        <f t="shared" si="10"/>
        <v>9</v>
      </c>
      <c r="M101" s="5">
        <f t="shared" si="10"/>
        <v>16</v>
      </c>
      <c r="N101" s="11"/>
      <c r="O101" s="11"/>
      <c r="P101" s="11">
        <v>0</v>
      </c>
      <c r="Q101" s="11">
        <v>0</v>
      </c>
      <c r="R101" s="11">
        <f t="shared" si="12"/>
        <v>0</v>
      </c>
      <c r="S101" s="11">
        <f t="shared" si="12"/>
        <v>0</v>
      </c>
      <c r="T101" s="11">
        <f t="shared" si="13"/>
        <v>0</v>
      </c>
      <c r="U101" s="10"/>
      <c r="V101" s="12"/>
      <c r="W101" s="11">
        <f>'ЦСМ Нарынской обл.'!W101+'ЦСМ Кочкорский'!W101+'ЦСМ Ак-Талинский'!W101+'ЦСМ Ат_Башы'!W101+'ЦСМ Жумгалский'!W101</f>
        <v>0</v>
      </c>
    </row>
    <row r="102" spans="1:26" x14ac:dyDescent="0.25">
      <c r="A102" s="5">
        <v>95</v>
      </c>
      <c r="B102" s="5">
        <f t="shared" si="7"/>
        <v>10</v>
      </c>
      <c r="C102" s="5">
        <f>'ЦСМ Нарынской обл.'!C102+'ЦСМ Кочкорский'!C102+'ЦСМ Ак-Талинский'!C102+'ЦСМ Ат_Башы'!C102+'ЦСМ Жумгалский'!C102</f>
        <v>3</v>
      </c>
      <c r="D102" s="5">
        <f>'ЦСМ Нарынской обл.'!D102+'ЦСМ Кочкорский'!D102+'ЦСМ Ак-Талинский'!D102+'ЦСМ Ат_Башы'!D102+'ЦСМ Жумгалский'!D102</f>
        <v>7</v>
      </c>
      <c r="E102" s="5">
        <f t="shared" si="8"/>
        <v>81</v>
      </c>
      <c r="F102" s="5">
        <f>'ЦСМ Нарынской обл.'!F102+'ЦСМ Кочкорский'!F102+'ЦСМ Ак-Талинский'!F102+'ЦСМ Ат_Башы'!F102+'ЦСМ Жумгалский'!F102</f>
        <v>23</v>
      </c>
      <c r="G102" s="5">
        <f>'ЦСМ Нарынской обл.'!G102+'ЦСМ Кочкорский'!G102+'ЦСМ Ак-Талинский'!G102+'ЦСМ Ат_Башы'!G102+'ЦСМ Жумгалский'!G102</f>
        <v>58</v>
      </c>
      <c r="I102" s="5">
        <v>95</v>
      </c>
      <c r="J102" s="5">
        <f t="shared" si="9"/>
        <v>23</v>
      </c>
      <c r="K102" s="5">
        <f t="shared" si="9"/>
        <v>58</v>
      </c>
      <c r="L102" s="5">
        <f t="shared" si="10"/>
        <v>3</v>
      </c>
      <c r="M102" s="5">
        <f t="shared" si="10"/>
        <v>7</v>
      </c>
      <c r="N102" s="11">
        <f t="shared" si="11"/>
        <v>0.13043478260869565</v>
      </c>
      <c r="O102" s="11">
        <f t="shared" si="11"/>
        <v>0.1206896551724138</v>
      </c>
      <c r="P102" s="11">
        <v>0.1860707528198868</v>
      </c>
      <c r="Q102" s="11">
        <v>0.24279477941992539</v>
      </c>
      <c r="R102" s="11">
        <f t="shared" si="12"/>
        <v>4.2796273148573967</v>
      </c>
      <c r="S102" s="11">
        <f t="shared" si="12"/>
        <v>14.082097206355673</v>
      </c>
      <c r="T102" s="11">
        <f t="shared" si="13"/>
        <v>18.36172452121307</v>
      </c>
      <c r="U102" s="10"/>
      <c r="V102" s="12"/>
      <c r="W102" s="11">
        <f>'ЦСМ Нарынской обл.'!W102+'ЦСМ Кочкорский'!W102+'ЦСМ Ак-Талинский'!W102+'ЦСМ Ат_Башы'!W102+'ЦСМ Жумгалский'!W102</f>
        <v>20.903847299089705</v>
      </c>
    </row>
    <row r="103" spans="1:26" x14ac:dyDescent="0.25">
      <c r="A103" s="5">
        <v>96</v>
      </c>
      <c r="B103" s="5">
        <f t="shared" si="7"/>
        <v>16</v>
      </c>
      <c r="C103" s="5">
        <f>'ЦСМ Нарынской обл.'!C103+'ЦСМ Кочкорский'!C103+'ЦСМ Ак-Талинский'!C103+'ЦСМ Ат_Башы'!C103+'ЦСМ Жумгалский'!C103</f>
        <v>1</v>
      </c>
      <c r="D103" s="5">
        <f>'ЦСМ Нарынской обл.'!D103+'ЦСМ Кочкорский'!D103+'ЦСМ Ак-Талинский'!D103+'ЦСМ Ат_Башы'!D103+'ЦСМ Жумгалский'!D103</f>
        <v>15</v>
      </c>
      <c r="E103" s="5">
        <f t="shared" si="8"/>
        <v>61</v>
      </c>
      <c r="F103" s="5">
        <f>'ЦСМ Нарынской обл.'!F103+'ЦСМ Кочкорский'!F103+'ЦСМ Ак-Талинский'!F103+'ЦСМ Ат_Башы'!F103+'ЦСМ Жумгалский'!F103</f>
        <v>16</v>
      </c>
      <c r="G103" s="5">
        <f>'ЦСМ Нарынской обл.'!G103+'ЦСМ Кочкорский'!G103+'ЦСМ Ак-Талинский'!G103+'ЦСМ Ат_Башы'!G103+'ЦСМ Жумгалский'!G103</f>
        <v>45</v>
      </c>
      <c r="I103" s="5">
        <v>96</v>
      </c>
      <c r="J103" s="5">
        <f t="shared" si="9"/>
        <v>16</v>
      </c>
      <c r="K103" s="5">
        <f t="shared" si="9"/>
        <v>45</v>
      </c>
      <c r="L103" s="5">
        <f t="shared" si="10"/>
        <v>1</v>
      </c>
      <c r="M103" s="5">
        <f t="shared" si="10"/>
        <v>15</v>
      </c>
      <c r="N103" s="11"/>
      <c r="O103" s="11">
        <f t="shared" si="11"/>
        <v>0.33333333333333331</v>
      </c>
      <c r="P103" s="11">
        <v>0</v>
      </c>
      <c r="Q103" s="11">
        <v>0.21370266086191217</v>
      </c>
      <c r="R103" s="11">
        <f t="shared" si="12"/>
        <v>0</v>
      </c>
      <c r="S103" s="11">
        <f t="shared" si="12"/>
        <v>9.6166197387860475</v>
      </c>
      <c r="T103" s="11">
        <f t="shared" si="13"/>
        <v>9.6166197387860475</v>
      </c>
      <c r="U103" s="10"/>
      <c r="V103" s="12"/>
      <c r="W103" s="11">
        <f>'ЦСМ Нарынской обл.'!W103+'ЦСМ Кочкорский'!W103+'ЦСМ Ак-Талинский'!W103+'ЦСМ Ат_Башы'!W103+'ЦСМ Жумгалский'!W103</f>
        <v>13.292305505610939</v>
      </c>
    </row>
    <row r="104" spans="1:26" x14ac:dyDescent="0.25">
      <c r="A104" s="5">
        <v>97</v>
      </c>
      <c r="B104" s="5">
        <f t="shared" si="7"/>
        <v>7</v>
      </c>
      <c r="C104" s="5">
        <f>'ЦСМ Нарынской обл.'!C104+'ЦСМ Кочкорский'!C104+'ЦСМ Ак-Талинский'!C104+'ЦСМ Ат_Башы'!C104+'ЦСМ Жумгалский'!C104</f>
        <v>0</v>
      </c>
      <c r="D104" s="5">
        <f>'ЦСМ Нарынской обл.'!D104+'ЦСМ Кочкорский'!D104+'ЦСМ Ак-Талинский'!D104+'ЦСМ Ат_Башы'!D104+'ЦСМ Жумгалский'!D104</f>
        <v>7</v>
      </c>
      <c r="E104" s="5">
        <f t="shared" si="8"/>
        <v>43</v>
      </c>
      <c r="F104" s="5">
        <f>'ЦСМ Нарынской обл.'!F104+'ЦСМ Кочкорский'!F104+'ЦСМ Ак-Талинский'!F104+'ЦСМ Ат_Башы'!F104+'ЦСМ Жумгалский'!F104</f>
        <v>11</v>
      </c>
      <c r="G104" s="5">
        <f>'ЦСМ Нарынской обл.'!G104+'ЦСМ Кочкорский'!G104+'ЦСМ Ак-Талинский'!G104+'ЦСМ Ат_Башы'!G104+'ЦСМ Жумгалский'!G104</f>
        <v>32</v>
      </c>
      <c r="I104" s="5">
        <v>97</v>
      </c>
      <c r="J104" s="5">
        <f t="shared" si="9"/>
        <v>11</v>
      </c>
      <c r="K104" s="5">
        <f t="shared" si="9"/>
        <v>32</v>
      </c>
      <c r="L104" s="5">
        <f t="shared" si="10"/>
        <v>0</v>
      </c>
      <c r="M104" s="5">
        <f t="shared" si="10"/>
        <v>7</v>
      </c>
      <c r="N104" s="11"/>
      <c r="O104" s="11">
        <f t="shared" si="11"/>
        <v>0.21875</v>
      </c>
      <c r="P104" s="11">
        <v>0</v>
      </c>
      <c r="Q104" s="11">
        <v>0.2470826878262751</v>
      </c>
      <c r="R104" s="11">
        <f t="shared" si="12"/>
        <v>0</v>
      </c>
      <c r="S104" s="11">
        <f t="shared" si="12"/>
        <v>7.9066460104408032</v>
      </c>
      <c r="T104" s="11">
        <f t="shared" si="13"/>
        <v>7.9066460104408032</v>
      </c>
      <c r="U104" s="10"/>
      <c r="V104" s="12"/>
      <c r="W104" s="11">
        <f>'ЦСМ Нарынской обл.'!W104+'ЦСМ Кочкорский'!W104+'ЦСМ Ак-Талинский'!W104+'ЦСМ Ат_Башы'!W104+'ЦСМ Жумгалский'!W104</f>
        <v>8.3266865797454699</v>
      </c>
    </row>
    <row r="105" spans="1:26" x14ac:dyDescent="0.25">
      <c r="A105" s="5">
        <v>98</v>
      </c>
      <c r="B105" s="5">
        <f t="shared" si="7"/>
        <v>15</v>
      </c>
      <c r="C105" s="5">
        <f>'ЦСМ Нарынской обл.'!C105+'ЦСМ Кочкорский'!C105+'ЦСМ Ак-Талинский'!C105+'ЦСМ Ат_Башы'!C105+'ЦСМ Жумгалский'!C105</f>
        <v>0</v>
      </c>
      <c r="D105" s="5">
        <f>'ЦСМ Нарынской обл.'!D105+'ЦСМ Кочкорский'!D105+'ЦСМ Ак-Талинский'!D105+'ЦСМ Ат_Башы'!D105+'ЦСМ Жумгалский'!D105</f>
        <v>15</v>
      </c>
      <c r="E105" s="5">
        <f t="shared" si="8"/>
        <v>41</v>
      </c>
      <c r="F105" s="5">
        <f>'ЦСМ Нарынской обл.'!F105+'ЦСМ Кочкорский'!F105+'ЦСМ Ак-Талинский'!F105+'ЦСМ Ат_Башы'!F105+'ЦСМ Жумгалский'!F105</f>
        <v>9</v>
      </c>
      <c r="G105" s="5">
        <f>'ЦСМ Нарынской обл.'!G105+'ЦСМ Кочкорский'!G105+'ЦСМ Ак-Талинский'!G105+'ЦСМ Ат_Башы'!G105+'ЦСМ Жумгалский'!G105</f>
        <v>32</v>
      </c>
      <c r="I105" s="5">
        <v>98</v>
      </c>
      <c r="J105" s="5">
        <f t="shared" si="9"/>
        <v>9</v>
      </c>
      <c r="K105" s="5">
        <f t="shared" si="9"/>
        <v>32</v>
      </c>
      <c r="L105" s="5">
        <f t="shared" si="10"/>
        <v>0</v>
      </c>
      <c r="M105" s="5">
        <f t="shared" si="10"/>
        <v>15</v>
      </c>
      <c r="N105" s="11"/>
      <c r="O105" s="11"/>
      <c r="P105" s="11">
        <v>0</v>
      </c>
      <c r="Q105" s="11">
        <v>0</v>
      </c>
      <c r="R105" s="11">
        <f t="shared" si="12"/>
        <v>0</v>
      </c>
      <c r="S105" s="11">
        <f t="shared" si="12"/>
        <v>0</v>
      </c>
      <c r="T105" s="11">
        <f t="shared" si="13"/>
        <v>0</v>
      </c>
      <c r="U105" s="10"/>
      <c r="V105" s="12"/>
      <c r="W105" s="11">
        <f>'ЦСМ Нарынской обл.'!W105+'ЦСМ Кочкорский'!W105+'ЦСМ Ак-Талинский'!W105+'ЦСМ Ат_Башы'!W105+'ЦСМ Жумгалский'!W105</f>
        <v>0</v>
      </c>
    </row>
    <row r="106" spans="1:26" x14ac:dyDescent="0.25">
      <c r="A106" s="5">
        <v>99</v>
      </c>
      <c r="B106" s="5">
        <f t="shared" si="7"/>
        <v>11</v>
      </c>
      <c r="C106" s="5">
        <f>'ЦСМ Нарынской обл.'!C106+'ЦСМ Кочкорский'!C106+'ЦСМ Ак-Талинский'!C106+'ЦСМ Ат_Башы'!C106+'ЦСМ Жумгалский'!C106</f>
        <v>0</v>
      </c>
      <c r="D106" s="5">
        <f>'ЦСМ Нарынской обл.'!D106+'ЦСМ Кочкорский'!D106+'ЦСМ Ак-Талинский'!D106+'ЦСМ Ат_Башы'!D106+'ЦСМ Жумгалский'!D106</f>
        <v>11</v>
      </c>
      <c r="E106" s="5">
        <f t="shared" si="8"/>
        <v>88</v>
      </c>
      <c r="F106" s="5">
        <f>'ЦСМ Нарынской обл.'!F106+'ЦСМ Кочкорский'!F106+'ЦСМ Ак-Талинский'!F106+'ЦСМ Ат_Башы'!F106+'ЦСМ Жумгалский'!F106</f>
        <v>15</v>
      </c>
      <c r="G106" s="5">
        <f>'ЦСМ Нарынской обл.'!G106+'ЦСМ Кочкорский'!G106+'ЦСМ Ак-Талинский'!G106+'ЦСМ Ат_Башы'!G106+'ЦСМ Жумгалский'!G106</f>
        <v>73</v>
      </c>
      <c r="I106" s="5">
        <v>99</v>
      </c>
      <c r="J106" s="5">
        <f t="shared" si="9"/>
        <v>15</v>
      </c>
      <c r="K106" s="5">
        <f t="shared" si="9"/>
        <v>73</v>
      </c>
      <c r="L106" s="5">
        <f t="shared" si="10"/>
        <v>0</v>
      </c>
      <c r="M106" s="5">
        <f t="shared" si="10"/>
        <v>11</v>
      </c>
      <c r="N106" s="11">
        <f t="shared" si="11"/>
        <v>0</v>
      </c>
      <c r="O106" s="11">
        <f t="shared" si="11"/>
        <v>0.15068493150684931</v>
      </c>
      <c r="P106" s="11">
        <v>0.13723302458032616</v>
      </c>
      <c r="Q106" s="11">
        <v>9.1741050215756501E-2</v>
      </c>
      <c r="R106" s="11">
        <f t="shared" si="12"/>
        <v>2.0584953687048921</v>
      </c>
      <c r="S106" s="11">
        <f t="shared" si="12"/>
        <v>6.6970966657502249</v>
      </c>
      <c r="T106" s="11">
        <f t="shared" si="13"/>
        <v>8.7555920344551161</v>
      </c>
      <c r="U106" s="10"/>
      <c r="V106" s="12"/>
      <c r="W106" s="11">
        <f>'ЦСМ Нарынской обл.'!W106+'ЦСМ Кочкорский'!W106+'ЦСМ Ак-Талинский'!W106+'ЦСМ Ат_Башы'!W106+'ЦСМ Жумгалский'!W106</f>
        <v>12.271325020249213</v>
      </c>
    </row>
    <row r="107" spans="1:26" x14ac:dyDescent="0.25">
      <c r="A107" s="14"/>
      <c r="B107" s="14">
        <f>SUM(B7:B106)</f>
        <v>266902</v>
      </c>
      <c r="C107" s="14"/>
      <c r="D107" s="14"/>
      <c r="E107" s="14">
        <f>SUM(E7:E106)</f>
        <v>316592</v>
      </c>
      <c r="F107" s="14"/>
      <c r="G107" s="1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5">
        <f>SUM(W7:W106)</f>
        <v>404844.60439422342</v>
      </c>
      <c r="Y107" s="16" t="s">
        <v>23</v>
      </c>
      <c r="Z107" s="17">
        <v>916.02377918019192</v>
      </c>
    </row>
    <row r="108" spans="1:26" x14ac:dyDescent="0.25">
      <c r="Y108" s="16" t="s">
        <v>24</v>
      </c>
      <c r="Z108" s="18">
        <f>W107*Z107</f>
        <v>370847284.49790627</v>
      </c>
    </row>
    <row r="110" spans="1:26" x14ac:dyDescent="0.25">
      <c r="R110" s="24"/>
      <c r="S110" s="24"/>
      <c r="T110" s="24"/>
      <c r="U110" s="24"/>
      <c r="V110" s="19"/>
      <c r="W110" s="19"/>
    </row>
    <row r="111" spans="1:26" x14ac:dyDescent="0.25">
      <c r="R111" s="24"/>
      <c r="S111" s="24"/>
      <c r="T111" s="24"/>
      <c r="U111" s="24"/>
      <c r="V111" s="19"/>
      <c r="W111" s="19"/>
    </row>
    <row r="112" spans="1:26" x14ac:dyDescent="0.25">
      <c r="R112" s="24"/>
      <c r="S112" s="24"/>
      <c r="T112" s="24"/>
      <c r="U112" s="24"/>
      <c r="V112" s="19"/>
      <c r="W112" s="20"/>
    </row>
    <row r="113" spans="18:23" ht="15.75" x14ac:dyDescent="0.25">
      <c r="R113" s="25"/>
      <c r="S113" s="25"/>
      <c r="T113" s="25"/>
      <c r="U113" s="25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ЦСМ Нарынской обл.</vt:lpstr>
      <vt:lpstr>ЦСМ Кочкорский</vt:lpstr>
      <vt:lpstr>ЦСМ Ак-Талинский</vt:lpstr>
      <vt:lpstr>ЦСМ Ат_Башы</vt:lpstr>
      <vt:lpstr>ЦСМ Жумгалский</vt:lpstr>
      <vt:lpstr>Свод Нарын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</dc:creator>
  <cp:lastModifiedBy>Nur</cp:lastModifiedBy>
  <dcterms:created xsi:type="dcterms:W3CDTF">2023-07-25T11:14:56Z</dcterms:created>
  <dcterms:modified xsi:type="dcterms:W3CDTF">2023-07-26T10:51:16Z</dcterms:modified>
</cp:coreProperties>
</file>