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BIT COLLEGE PROGRAMS\FOC ASSIGMENT 20 NOV\"/>
    </mc:Choice>
  </mc:AlternateContent>
  <xr:revisionPtr revIDLastSave="0" documentId="13_ncr:1_{A68351FB-99FC-4EAE-8471-B0FC29856C4E}" xr6:coauthVersionLast="47" xr6:coauthVersionMax="47" xr10:uidLastSave="{00000000-0000-0000-0000-000000000000}"/>
  <bookViews>
    <workbookView xWindow="-108" yWindow="-108" windowWidth="23256" windowHeight="12456" xr2:uid="{0BCD34D4-5A75-4DE2-AF33-44FAAE5C2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E7" i="1"/>
  <c r="F7" i="1"/>
  <c r="G7" i="1"/>
  <c r="H7" i="1"/>
  <c r="I7" i="1"/>
  <c r="J7" i="1"/>
  <c r="E8" i="1"/>
  <c r="F8" i="1"/>
  <c r="G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F6" i="1"/>
  <c r="G6" i="1"/>
  <c r="H6" i="1"/>
  <c r="I6" i="1"/>
  <c r="J6" i="1"/>
  <c r="E6" i="1"/>
  <c r="N6" i="1" s="1"/>
  <c r="N11" i="1" l="1"/>
  <c r="N21" i="1"/>
  <c r="N17" i="1"/>
  <c r="N13" i="1"/>
  <c r="N15" i="1"/>
  <c r="N19" i="1"/>
  <c r="N12" i="1"/>
  <c r="N9" i="1"/>
  <c r="N20" i="1"/>
  <c r="N16" i="1"/>
  <c r="N7" i="1"/>
  <c r="N14" i="1"/>
  <c r="N10" i="1"/>
  <c r="N18" i="1"/>
  <c r="N8" i="1"/>
  <c r="K19" i="1"/>
  <c r="L19" i="1" s="1"/>
  <c r="M19" i="1" s="1"/>
  <c r="K11" i="1"/>
  <c r="L11" i="1" s="1"/>
  <c r="M11" i="1" s="1"/>
  <c r="K20" i="1"/>
  <c r="L20" i="1" s="1"/>
  <c r="M20" i="1" s="1"/>
  <c r="K16" i="1"/>
  <c r="L16" i="1" s="1"/>
  <c r="M16" i="1" s="1"/>
  <c r="K12" i="1"/>
  <c r="L12" i="1" s="1"/>
  <c r="M12" i="1" s="1"/>
  <c r="K9" i="1"/>
  <c r="L9" i="1" s="1"/>
  <c r="M9" i="1" s="1"/>
  <c r="K8" i="1"/>
  <c r="L8" i="1" s="1"/>
  <c r="M8" i="1" s="1"/>
  <c r="K17" i="1"/>
  <c r="L17" i="1" s="1"/>
  <c r="M17" i="1" s="1"/>
  <c r="K21" i="1"/>
  <c r="L21" i="1" s="1"/>
  <c r="M21" i="1" s="1"/>
  <c r="K14" i="1"/>
  <c r="L14" i="1" s="1"/>
  <c r="M14" i="1" s="1"/>
  <c r="K18" i="1"/>
  <c r="L18" i="1" s="1"/>
  <c r="M18" i="1" s="1"/>
  <c r="K10" i="1"/>
  <c r="L10" i="1" s="1"/>
  <c r="M10" i="1" s="1"/>
  <c r="K13" i="1"/>
  <c r="L13" i="1" s="1"/>
  <c r="M13" i="1" s="1"/>
  <c r="K15" i="1"/>
  <c r="L15" i="1" s="1"/>
  <c r="M15" i="1" s="1"/>
  <c r="K7" i="1"/>
  <c r="L7" i="1" s="1"/>
  <c r="M7" i="1" s="1"/>
  <c r="K6" i="1"/>
  <c r="L6" i="1" l="1"/>
  <c r="M6" i="1" s="1"/>
</calcChain>
</file>

<file path=xl/sharedStrings.xml><?xml version="1.0" encoding="utf-8"?>
<sst xmlns="http://schemas.openxmlformats.org/spreadsheetml/2006/main" count="32" uniqueCount="26">
  <si>
    <t>Sr no.</t>
  </si>
  <si>
    <t>Student name</t>
  </si>
  <si>
    <t>SUBJECT</t>
  </si>
  <si>
    <t>FOEE</t>
  </si>
  <si>
    <t>MATHS</t>
  </si>
  <si>
    <t>ES</t>
  </si>
  <si>
    <t>BCP</t>
  </si>
  <si>
    <t>FOC</t>
  </si>
  <si>
    <t>ENGLISH</t>
  </si>
  <si>
    <t>Sujal Patel</t>
  </si>
  <si>
    <t>Vandan Patel</t>
  </si>
  <si>
    <t>Dhavnit Badona</t>
  </si>
  <si>
    <t>Krish Tandel</t>
  </si>
  <si>
    <t>Krishna Sharma</t>
  </si>
  <si>
    <t>Parth Patel</t>
  </si>
  <si>
    <t>Dhruv k. patel</t>
  </si>
  <si>
    <t>Yug r. sharma</t>
  </si>
  <si>
    <t>Vedant d. patel</t>
  </si>
  <si>
    <t>Harshil d. patel</t>
  </si>
  <si>
    <t>TOTAL</t>
  </si>
  <si>
    <t>GRADE</t>
  </si>
  <si>
    <t>PER(%)</t>
  </si>
  <si>
    <t>RESULT</t>
  </si>
  <si>
    <t>COMPUTER ENGINNERING SEM-1 MARKSHEET</t>
  </si>
  <si>
    <t>``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</si>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</sst>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ndara"/>
      <family val="2"/>
    </font>
    <font>
      <sz val="12"/>
      <color theme="1"/>
      <name val="Cascadia Code"/>
      <family val="3"/>
    </font>
    <font>
      <sz val="14"/>
      <color theme="1"/>
      <name val="padmaa-Bold.1.1"/>
    </font>
    <font>
      <sz val="14"/>
      <color theme="1"/>
      <name val="MV Boli"/>
    </font>
    <font>
      <b/>
      <sz val="14"/>
      <color theme="1"/>
      <name val="Cascadia Cod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37">
    <dxf>
      <fill>
        <gradientFill degree="45">
          <stop position="0">
            <color theme="5" tint="0.59999389629810485"/>
          </stop>
          <stop position="1">
            <color theme="4"/>
          </stop>
        </gradientFill>
      </fill>
      <border>
        <vertical/>
        <horizontal/>
      </border>
    </dxf>
    <dxf>
      <fill>
        <gradientFill type="path">
          <stop position="0">
            <color theme="0" tint="-0.1490218817712943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 tint="-0.1490218817712943"/>
          </stop>
          <stop position="1">
            <color theme="4"/>
          </stop>
        </gradientFill>
      </fill>
    </dxf>
    <dxf>
      <fill>
        <gradientFill degree="45">
          <stop position="0">
            <color theme="5" tint="0.59999389629810485"/>
          </stop>
          <stop position="1">
            <color theme="4"/>
          </stop>
        </gradientFill>
      </fill>
      <border>
        <vertical/>
        <horizontal/>
      </border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type="path">
          <stop position="0">
            <color theme="0" tint="-0.1490218817712943"/>
          </stop>
          <stop position="1">
            <color theme="4"/>
          </stop>
        </gradientFill>
      </fill>
    </dxf>
    <dxf>
      <fill>
        <gradientFill degree="45">
          <stop position="0">
            <color theme="5" tint="0.59999389629810485"/>
          </stop>
          <stop position="1">
            <color theme="4"/>
          </stop>
        </gradientFill>
      </fill>
      <border>
        <vertical/>
        <horizontal/>
      </border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45">
          <stop position="0">
            <color theme="5" tint="0.59999389629810485"/>
          </stop>
          <stop position="1">
            <color theme="4"/>
          </stop>
        </gradientFill>
      </fill>
      <border>
        <vertical/>
        <horizontal/>
      </border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3BD8-7A03-4023-A65F-03DF2A91F2F4}">
  <dimension ref="C1:Q21"/>
  <sheetViews>
    <sheetView tabSelected="1" workbookViewId="0">
      <selection activeCell="P8" sqref="P8"/>
    </sheetView>
  </sheetViews>
  <sheetFormatPr defaultRowHeight="14.4" x14ac:dyDescent="0.3"/>
  <cols>
    <col min="4" max="4" width="26.6640625" customWidth="1"/>
    <col min="12" max="12" width="7.109375" customWidth="1"/>
    <col min="14" max="14" width="21.33203125" customWidth="1"/>
  </cols>
  <sheetData>
    <row r="1" spans="3:17" ht="19.8" x14ac:dyDescent="0.45">
      <c r="C1" s="1" t="s">
        <v>23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3:17" x14ac:dyDescent="0.3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Q2" t="s">
        <v>24</v>
      </c>
    </row>
    <row r="3" spans="3:17" ht="18" x14ac:dyDescent="0.4">
      <c r="C3" s="2"/>
      <c r="D3" s="2"/>
      <c r="E3" s="3" t="s">
        <v>2</v>
      </c>
      <c r="F3" s="3"/>
      <c r="G3" s="3"/>
      <c r="H3" s="3"/>
      <c r="I3" s="3"/>
      <c r="J3" s="3"/>
      <c r="K3" s="2"/>
      <c r="L3" s="2"/>
      <c r="M3" s="2"/>
      <c r="N3" s="2"/>
    </row>
    <row r="4" spans="3:17" ht="15.6" x14ac:dyDescent="0.3">
      <c r="C4" s="4" t="s">
        <v>0</v>
      </c>
      <c r="D4" s="5" t="s">
        <v>1</v>
      </c>
      <c r="E4" s="5" t="s">
        <v>4</v>
      </c>
      <c r="F4" s="5" t="s">
        <v>3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19</v>
      </c>
      <c r="L4" s="5" t="s">
        <v>21</v>
      </c>
      <c r="M4" s="5" t="s">
        <v>20</v>
      </c>
      <c r="N4" s="5" t="s">
        <v>22</v>
      </c>
    </row>
    <row r="5" spans="3:17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3:17" ht="19.8" x14ac:dyDescent="0.4">
      <c r="C6" s="7">
        <v>1</v>
      </c>
      <c r="D6" s="8" t="s">
        <v>9</v>
      </c>
      <c r="E6" s="6">
        <f ca="1">RANDBETWEEN(40,97)</f>
        <v>61</v>
      </c>
      <c r="F6" s="6">
        <f t="shared" ref="F6:J21" ca="1" si="0">RANDBETWEEN(40,97)</f>
        <v>91</v>
      </c>
      <c r="G6" s="6">
        <f t="shared" ca="1" si="0"/>
        <v>84</v>
      </c>
      <c r="H6" s="6">
        <f t="shared" ca="1" si="0"/>
        <v>93</v>
      </c>
      <c r="I6" s="6">
        <f t="shared" ca="1" si="0"/>
        <v>55</v>
      </c>
      <c r="J6" s="6">
        <f t="shared" ca="1" si="0"/>
        <v>95</v>
      </c>
      <c r="K6" s="6">
        <f ca="1">SUM(E6:J6)</f>
        <v>479</v>
      </c>
      <c r="L6" s="6">
        <f ca="1">K6/600*100</f>
        <v>79.833333333333329</v>
      </c>
      <c r="M6" s="6" t="str">
        <f ca="1">IF(L6&gt;=90,"A",IF(L6&gt;=80,"B",IF(L6&gt;=70,"C",IF(L6&gt;=60,"D","F"))))</f>
        <v>C</v>
      </c>
      <c r="N6" s="6" t="str">
        <f ca="1">IF(COUNTIF(E6:J6,"&gt;=33")&gt;=5, "PASS",IF(COUNTIF(E6:J6,",33")&gt;=3, "FAIL","COMPARTMENT"))</f>
        <v>PASS</v>
      </c>
    </row>
    <row r="7" spans="3:17" ht="19.8" x14ac:dyDescent="0.4">
      <c r="C7" s="7">
        <v>2</v>
      </c>
      <c r="D7" s="8" t="s">
        <v>10</v>
      </c>
      <c r="E7" s="6">
        <f t="shared" ref="E7:E21" ca="1" si="1">RANDBETWEEN(40,97)</f>
        <v>48</v>
      </c>
      <c r="F7" s="6">
        <f t="shared" ca="1" si="0"/>
        <v>68</v>
      </c>
      <c r="G7" s="6">
        <f t="shared" ca="1" si="0"/>
        <v>86</v>
      </c>
      <c r="H7" s="6">
        <f t="shared" ca="1" si="0"/>
        <v>48</v>
      </c>
      <c r="I7" s="6">
        <f t="shared" ca="1" si="0"/>
        <v>62</v>
      </c>
      <c r="J7" s="6">
        <f t="shared" ca="1" si="0"/>
        <v>52</v>
      </c>
      <c r="K7" s="6">
        <f t="shared" ref="K7:K21" ca="1" si="2">SUM(E7:J7)</f>
        <v>364</v>
      </c>
      <c r="L7" s="6">
        <f ca="1">K7/600*100</f>
        <v>60.666666666666671</v>
      </c>
      <c r="M7" s="6" t="str">
        <f t="shared" ref="M7:M21" ca="1" si="3">IF(L7&gt;=90,"A",IF(L7&gt;=80,"B",IF(L7&gt;=70,"C",IF(L7&gt;=60,"D","F"))))</f>
        <v>D</v>
      </c>
      <c r="N7" s="6" t="str">
        <f t="shared" ref="N7:N21" ca="1" si="4">IF(COUNTIF(E7:J7,"&gt;=33")&gt;=5, "PASS",IF(COUNTIF(E7:J7,",33")&gt;=3, "FAIL","COMPARTMENT"))</f>
        <v>PASS</v>
      </c>
    </row>
    <row r="8" spans="3:17" ht="19.8" x14ac:dyDescent="0.4">
      <c r="C8" s="7">
        <v>3</v>
      </c>
      <c r="D8" s="8" t="s">
        <v>11</v>
      </c>
      <c r="E8" s="6">
        <f t="shared" ca="1" si="1"/>
        <v>76</v>
      </c>
      <c r="F8" s="6">
        <f t="shared" ca="1" si="0"/>
        <v>44</v>
      </c>
      <c r="G8" s="6">
        <f t="shared" ca="1" si="0"/>
        <v>94</v>
      </c>
      <c r="H8" s="6">
        <f ca="1">RANDBETWEEN(46,97)</f>
        <v>90</v>
      </c>
      <c r="I8" s="6">
        <f t="shared" ca="1" si="0"/>
        <v>45</v>
      </c>
      <c r="J8" s="6">
        <f t="shared" ca="1" si="0"/>
        <v>71</v>
      </c>
      <c r="K8" s="6">
        <f t="shared" ca="1" si="2"/>
        <v>420</v>
      </c>
      <c r="L8" s="6">
        <f ca="1">K8/600*100</f>
        <v>70</v>
      </c>
      <c r="M8" s="6" t="str">
        <f t="shared" ca="1" si="3"/>
        <v>C</v>
      </c>
      <c r="N8" s="6" t="str">
        <f t="shared" ca="1" si="4"/>
        <v>PASS</v>
      </c>
    </row>
    <row r="9" spans="3:17" ht="19.8" x14ac:dyDescent="0.4">
      <c r="C9" s="7">
        <v>4</v>
      </c>
      <c r="D9" s="8" t="s">
        <v>12</v>
      </c>
      <c r="E9" s="6">
        <f t="shared" ca="1" si="1"/>
        <v>48</v>
      </c>
      <c r="F9" s="6">
        <f t="shared" ca="1" si="0"/>
        <v>73</v>
      </c>
      <c r="G9" s="6">
        <f t="shared" ca="1" si="0"/>
        <v>73</v>
      </c>
      <c r="H9" s="6">
        <f t="shared" ca="1" si="0"/>
        <v>86</v>
      </c>
      <c r="I9" s="6">
        <f t="shared" ca="1" si="0"/>
        <v>62</v>
      </c>
      <c r="J9" s="6">
        <f t="shared" ca="1" si="0"/>
        <v>44</v>
      </c>
      <c r="K9" s="6">
        <f t="shared" ca="1" si="2"/>
        <v>386</v>
      </c>
      <c r="L9" s="6">
        <f t="shared" ref="L7:L21" ca="1" si="5">K9/600*100</f>
        <v>64.333333333333329</v>
      </c>
      <c r="M9" s="6" t="str">
        <f t="shared" ca="1" si="3"/>
        <v>D</v>
      </c>
      <c r="N9" s="6" t="str">
        <f t="shared" ca="1" si="4"/>
        <v>PASS</v>
      </c>
    </row>
    <row r="10" spans="3:17" ht="19.8" x14ac:dyDescent="0.4">
      <c r="C10" s="7">
        <v>5</v>
      </c>
      <c r="D10" s="8" t="s">
        <v>13</v>
      </c>
      <c r="E10" s="6">
        <f t="shared" ca="1" si="1"/>
        <v>92</v>
      </c>
      <c r="F10" s="6">
        <f t="shared" ca="1" si="0"/>
        <v>51</v>
      </c>
      <c r="G10" s="6">
        <f t="shared" ca="1" si="0"/>
        <v>51</v>
      </c>
      <c r="H10" s="6">
        <f t="shared" ca="1" si="0"/>
        <v>76</v>
      </c>
      <c r="I10" s="6">
        <f t="shared" ca="1" si="0"/>
        <v>72</v>
      </c>
      <c r="J10" s="6">
        <f t="shared" ca="1" si="0"/>
        <v>60</v>
      </c>
      <c r="K10" s="6">
        <f t="shared" ca="1" si="2"/>
        <v>402</v>
      </c>
      <c r="L10" s="6">
        <f t="shared" ca="1" si="5"/>
        <v>67</v>
      </c>
      <c r="M10" s="6" t="str">
        <f t="shared" ca="1" si="3"/>
        <v>D</v>
      </c>
      <c r="N10" s="6" t="str">
        <f t="shared" ca="1" si="4"/>
        <v>PASS</v>
      </c>
      <c r="Q10" t="s">
        <v>25</v>
      </c>
    </row>
    <row r="11" spans="3:17" ht="19.8" x14ac:dyDescent="0.4">
      <c r="C11" s="7">
        <v>6</v>
      </c>
      <c r="D11" s="8" t="s">
        <v>14</v>
      </c>
      <c r="E11" s="6">
        <f t="shared" ca="1" si="1"/>
        <v>68</v>
      </c>
      <c r="F11" s="6">
        <f t="shared" ca="1" si="0"/>
        <v>47</v>
      </c>
      <c r="G11" s="6">
        <f t="shared" ca="1" si="0"/>
        <v>83</v>
      </c>
      <c r="H11" s="6">
        <f t="shared" ca="1" si="0"/>
        <v>91</v>
      </c>
      <c r="I11" s="6">
        <f t="shared" ca="1" si="0"/>
        <v>87</v>
      </c>
      <c r="J11" s="6">
        <f t="shared" ca="1" si="0"/>
        <v>94</v>
      </c>
      <c r="K11" s="6">
        <f t="shared" ca="1" si="2"/>
        <v>470</v>
      </c>
      <c r="L11" s="6">
        <f t="shared" ca="1" si="5"/>
        <v>78.333333333333329</v>
      </c>
      <c r="M11" s="6" t="str">
        <f t="shared" ca="1" si="3"/>
        <v>C</v>
      </c>
      <c r="N11" s="6" t="str">
        <f t="shared" ca="1" si="4"/>
        <v>PASS</v>
      </c>
    </row>
    <row r="12" spans="3:17" ht="19.8" x14ac:dyDescent="0.4">
      <c r="C12" s="7">
        <v>7</v>
      </c>
      <c r="D12" s="8" t="s">
        <v>15</v>
      </c>
      <c r="E12" s="6">
        <f t="shared" ca="1" si="1"/>
        <v>88</v>
      </c>
      <c r="F12" s="6">
        <f t="shared" ca="1" si="0"/>
        <v>70</v>
      </c>
      <c r="G12" s="6">
        <f t="shared" ca="1" si="0"/>
        <v>82</v>
      </c>
      <c r="H12" s="6">
        <f t="shared" ca="1" si="0"/>
        <v>81</v>
      </c>
      <c r="I12" s="6">
        <f t="shared" ca="1" si="0"/>
        <v>52</v>
      </c>
      <c r="J12" s="6">
        <f t="shared" ca="1" si="0"/>
        <v>59</v>
      </c>
      <c r="K12" s="6">
        <f t="shared" ca="1" si="2"/>
        <v>432</v>
      </c>
      <c r="L12" s="6">
        <f t="shared" ca="1" si="5"/>
        <v>72</v>
      </c>
      <c r="M12" s="6" t="str">
        <f t="shared" ca="1" si="3"/>
        <v>C</v>
      </c>
      <c r="N12" s="6" t="str">
        <f t="shared" ca="1" si="4"/>
        <v>PASS</v>
      </c>
    </row>
    <row r="13" spans="3:17" ht="19.8" x14ac:dyDescent="0.4">
      <c r="C13" s="7">
        <v>8</v>
      </c>
      <c r="D13" s="8" t="s">
        <v>16</v>
      </c>
      <c r="E13" s="6">
        <f t="shared" ca="1" si="1"/>
        <v>72</v>
      </c>
      <c r="F13" s="6">
        <f t="shared" ca="1" si="0"/>
        <v>70</v>
      </c>
      <c r="G13" s="6">
        <f t="shared" ca="1" si="0"/>
        <v>80</v>
      </c>
      <c r="H13" s="6">
        <f t="shared" ca="1" si="0"/>
        <v>53</v>
      </c>
      <c r="I13" s="6">
        <f t="shared" ca="1" si="0"/>
        <v>64</v>
      </c>
      <c r="J13" s="6">
        <f t="shared" ca="1" si="0"/>
        <v>48</v>
      </c>
      <c r="K13" s="6">
        <f t="shared" ca="1" si="2"/>
        <v>387</v>
      </c>
      <c r="L13" s="6">
        <f t="shared" ca="1" si="5"/>
        <v>64.5</v>
      </c>
      <c r="M13" s="6" t="str">
        <f t="shared" ca="1" si="3"/>
        <v>D</v>
      </c>
      <c r="N13" s="6" t="str">
        <f t="shared" ca="1" si="4"/>
        <v>PASS</v>
      </c>
    </row>
    <row r="14" spans="3:17" ht="19.8" x14ac:dyDescent="0.4">
      <c r="C14" s="7">
        <v>9</v>
      </c>
      <c r="D14" s="8" t="s">
        <v>17</v>
      </c>
      <c r="E14" s="6">
        <f t="shared" ca="1" si="1"/>
        <v>75</v>
      </c>
      <c r="F14" s="6">
        <f t="shared" ca="1" si="0"/>
        <v>95</v>
      </c>
      <c r="G14" s="6">
        <f t="shared" ca="1" si="0"/>
        <v>75</v>
      </c>
      <c r="H14" s="6">
        <f t="shared" ca="1" si="0"/>
        <v>95</v>
      </c>
      <c r="I14" s="6">
        <f t="shared" ca="1" si="0"/>
        <v>69</v>
      </c>
      <c r="J14" s="6">
        <f t="shared" ca="1" si="0"/>
        <v>58</v>
      </c>
      <c r="K14" s="6">
        <f t="shared" ca="1" si="2"/>
        <v>467</v>
      </c>
      <c r="L14" s="6">
        <f t="shared" ca="1" si="5"/>
        <v>77.833333333333329</v>
      </c>
      <c r="M14" s="6" t="str">
        <f t="shared" ca="1" si="3"/>
        <v>C</v>
      </c>
      <c r="N14" s="6" t="str">
        <f t="shared" ca="1" si="4"/>
        <v>PASS</v>
      </c>
    </row>
    <row r="15" spans="3:17" ht="19.8" x14ac:dyDescent="0.4">
      <c r="C15" s="7">
        <v>10</v>
      </c>
      <c r="D15" s="8" t="s">
        <v>18</v>
      </c>
      <c r="E15" s="6">
        <f t="shared" ca="1" si="1"/>
        <v>42</v>
      </c>
      <c r="F15" s="6">
        <f t="shared" ca="1" si="0"/>
        <v>88</v>
      </c>
      <c r="G15" s="6">
        <f t="shared" ca="1" si="0"/>
        <v>40</v>
      </c>
      <c r="H15" s="6">
        <f t="shared" ca="1" si="0"/>
        <v>68</v>
      </c>
      <c r="I15" s="6">
        <f t="shared" ca="1" si="0"/>
        <v>86</v>
      </c>
      <c r="J15" s="6">
        <f t="shared" ca="1" si="0"/>
        <v>60</v>
      </c>
      <c r="K15" s="6">
        <f t="shared" ca="1" si="2"/>
        <v>384</v>
      </c>
      <c r="L15" s="6">
        <f t="shared" ca="1" si="5"/>
        <v>64</v>
      </c>
      <c r="M15" s="6" t="str">
        <f t="shared" ca="1" si="3"/>
        <v>D</v>
      </c>
      <c r="N15" s="6" t="str">
        <f t="shared" ca="1" si="4"/>
        <v>PASS</v>
      </c>
    </row>
    <row r="16" spans="3:17" ht="19.8" x14ac:dyDescent="0.4">
      <c r="C16" s="7">
        <v>11</v>
      </c>
      <c r="D16" s="8" t="s">
        <v>9</v>
      </c>
      <c r="E16" s="6">
        <f t="shared" ca="1" si="1"/>
        <v>86</v>
      </c>
      <c r="F16" s="6">
        <f t="shared" ca="1" si="0"/>
        <v>61</v>
      </c>
      <c r="G16" s="6">
        <f t="shared" ca="1" si="0"/>
        <v>79</v>
      </c>
      <c r="H16" s="6">
        <f t="shared" ca="1" si="0"/>
        <v>93</v>
      </c>
      <c r="I16" s="6">
        <f t="shared" ca="1" si="0"/>
        <v>63</v>
      </c>
      <c r="J16" s="6">
        <f t="shared" ca="1" si="0"/>
        <v>69</v>
      </c>
      <c r="K16" s="6">
        <f t="shared" ca="1" si="2"/>
        <v>451</v>
      </c>
      <c r="L16" s="6">
        <f t="shared" ca="1" si="5"/>
        <v>75.166666666666671</v>
      </c>
      <c r="M16" s="6" t="str">
        <f t="shared" ca="1" si="3"/>
        <v>C</v>
      </c>
      <c r="N16" s="6" t="str">
        <f t="shared" ca="1" si="4"/>
        <v>PASS</v>
      </c>
    </row>
    <row r="17" spans="3:14" ht="19.8" x14ac:dyDescent="0.4">
      <c r="C17" s="7">
        <v>12</v>
      </c>
      <c r="D17" s="8" t="s">
        <v>10</v>
      </c>
      <c r="E17" s="6">
        <f t="shared" ca="1" si="1"/>
        <v>64</v>
      </c>
      <c r="F17" s="6">
        <f t="shared" ca="1" si="0"/>
        <v>40</v>
      </c>
      <c r="G17" s="6">
        <f t="shared" ca="1" si="0"/>
        <v>54</v>
      </c>
      <c r="H17" s="6">
        <f t="shared" ca="1" si="0"/>
        <v>78</v>
      </c>
      <c r="I17" s="6">
        <f t="shared" ca="1" si="0"/>
        <v>54</v>
      </c>
      <c r="J17" s="6">
        <f t="shared" ca="1" si="0"/>
        <v>63</v>
      </c>
      <c r="K17" s="6">
        <f t="shared" ca="1" si="2"/>
        <v>353</v>
      </c>
      <c r="L17" s="6">
        <f t="shared" ca="1" si="5"/>
        <v>58.833333333333336</v>
      </c>
      <c r="M17" s="6" t="str">
        <f t="shared" ca="1" si="3"/>
        <v>F</v>
      </c>
      <c r="N17" s="6" t="str">
        <f t="shared" ca="1" si="4"/>
        <v>PASS</v>
      </c>
    </row>
    <row r="18" spans="3:14" ht="19.8" x14ac:dyDescent="0.4">
      <c r="C18" s="7">
        <v>13</v>
      </c>
      <c r="D18" s="8" t="s">
        <v>11</v>
      </c>
      <c r="E18" s="6">
        <f t="shared" ca="1" si="1"/>
        <v>74</v>
      </c>
      <c r="F18" s="6">
        <f t="shared" ca="1" si="0"/>
        <v>80</v>
      </c>
      <c r="G18" s="6">
        <f t="shared" ca="1" si="0"/>
        <v>84</v>
      </c>
      <c r="H18" s="6">
        <f t="shared" ca="1" si="0"/>
        <v>61</v>
      </c>
      <c r="I18" s="6">
        <f t="shared" ca="1" si="0"/>
        <v>52</v>
      </c>
      <c r="J18" s="6">
        <f t="shared" ca="1" si="0"/>
        <v>46</v>
      </c>
      <c r="K18" s="6">
        <f t="shared" ca="1" si="2"/>
        <v>397</v>
      </c>
      <c r="L18" s="6">
        <f t="shared" ca="1" si="5"/>
        <v>66.166666666666657</v>
      </c>
      <c r="M18" s="6" t="str">
        <f t="shared" ca="1" si="3"/>
        <v>D</v>
      </c>
      <c r="N18" s="6" t="str">
        <f t="shared" ca="1" si="4"/>
        <v>PASS</v>
      </c>
    </row>
    <row r="19" spans="3:14" ht="19.8" x14ac:dyDescent="0.4">
      <c r="C19" s="7">
        <v>14</v>
      </c>
      <c r="D19" s="8" t="s">
        <v>12</v>
      </c>
      <c r="E19" s="6">
        <f t="shared" ca="1" si="1"/>
        <v>82</v>
      </c>
      <c r="F19" s="6">
        <f t="shared" ca="1" si="0"/>
        <v>81</v>
      </c>
      <c r="G19" s="6">
        <f t="shared" ca="1" si="0"/>
        <v>53</v>
      </c>
      <c r="H19" s="6">
        <f t="shared" ca="1" si="0"/>
        <v>40</v>
      </c>
      <c r="I19" s="6">
        <f t="shared" ca="1" si="0"/>
        <v>94</v>
      </c>
      <c r="J19" s="6">
        <f t="shared" ca="1" si="0"/>
        <v>68</v>
      </c>
      <c r="K19" s="6">
        <f t="shared" ca="1" si="2"/>
        <v>418</v>
      </c>
      <c r="L19" s="6">
        <f t="shared" ca="1" si="5"/>
        <v>69.666666666666671</v>
      </c>
      <c r="M19" s="6" t="str">
        <f t="shared" ca="1" si="3"/>
        <v>D</v>
      </c>
      <c r="N19" s="6" t="str">
        <f t="shared" ca="1" si="4"/>
        <v>PASS</v>
      </c>
    </row>
    <row r="20" spans="3:14" ht="19.8" x14ac:dyDescent="0.4">
      <c r="C20" s="7">
        <v>15</v>
      </c>
      <c r="D20" s="8" t="s">
        <v>13</v>
      </c>
      <c r="E20" s="6">
        <f t="shared" ca="1" si="1"/>
        <v>73</v>
      </c>
      <c r="F20" s="6">
        <f t="shared" ca="1" si="0"/>
        <v>48</v>
      </c>
      <c r="G20" s="6">
        <f t="shared" ca="1" si="0"/>
        <v>70</v>
      </c>
      <c r="H20" s="6">
        <f t="shared" ca="1" si="0"/>
        <v>46</v>
      </c>
      <c r="I20" s="6">
        <f t="shared" ca="1" si="0"/>
        <v>90</v>
      </c>
      <c r="J20" s="6">
        <f t="shared" ca="1" si="0"/>
        <v>87</v>
      </c>
      <c r="K20" s="6">
        <f t="shared" ca="1" si="2"/>
        <v>414</v>
      </c>
      <c r="L20" s="6">
        <f t="shared" ca="1" si="5"/>
        <v>69</v>
      </c>
      <c r="M20" s="6" t="str">
        <f t="shared" ca="1" si="3"/>
        <v>D</v>
      </c>
      <c r="N20" s="6" t="str">
        <f t="shared" ca="1" si="4"/>
        <v>PASS</v>
      </c>
    </row>
    <row r="21" spans="3:14" ht="19.8" x14ac:dyDescent="0.4">
      <c r="C21" s="7">
        <v>16</v>
      </c>
      <c r="D21" s="8" t="s">
        <v>14</v>
      </c>
      <c r="E21" s="6">
        <f t="shared" ca="1" si="1"/>
        <v>54</v>
      </c>
      <c r="F21" s="6">
        <f t="shared" ca="1" si="0"/>
        <v>79</v>
      </c>
      <c r="G21" s="6">
        <f t="shared" ca="1" si="0"/>
        <v>75</v>
      </c>
      <c r="H21" s="6">
        <f t="shared" ca="1" si="0"/>
        <v>76</v>
      </c>
      <c r="I21" s="6">
        <f t="shared" ca="1" si="0"/>
        <v>75</v>
      </c>
      <c r="J21" s="6">
        <f t="shared" ca="1" si="0"/>
        <v>97</v>
      </c>
      <c r="K21" s="6">
        <f t="shared" ca="1" si="2"/>
        <v>456</v>
      </c>
      <c r="L21" s="6">
        <f t="shared" ca="1" si="5"/>
        <v>76</v>
      </c>
      <c r="M21" s="6" t="str">
        <f t="shared" ca="1" si="3"/>
        <v>C</v>
      </c>
      <c r="N21" s="6" t="str">
        <f t="shared" ca="1" si="4"/>
        <v>PASS</v>
      </c>
    </row>
  </sheetData>
  <mergeCells count="2">
    <mergeCell ref="E3:J3"/>
    <mergeCell ref="C1:N1"/>
  </mergeCells>
  <conditionalFormatting sqref="N6:N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4" priority="9" operator="containsText" text="PASS">
      <formula>NOT(ISERROR(SEARCH("PASS",N6)))</formula>
    </cfRule>
  </conditionalFormatting>
  <conditionalFormatting sqref="E6:J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21">
    <cfRule type="cellIs" dxfId="13" priority="7" operator="lessThan">
      <formula>"C"</formula>
    </cfRule>
    <cfRule type="cellIs" dxfId="12" priority="6" operator="lessThan">
      <formula>"D"</formula>
    </cfRule>
  </conditionalFormatting>
  <conditionalFormatting sqref="L6:L21">
    <cfRule type="cellIs" dxfId="11" priority="5" operator="greaterThan">
      <formula>69</formula>
    </cfRule>
  </conditionalFormatting>
  <conditionalFormatting sqref="K6:K21">
    <cfRule type="cellIs" dxfId="0" priority="4" operator="greaterThan">
      <formula>300</formula>
    </cfRule>
    <cfRule type="cellIs" dxfId="1" priority="3" operator="greaterThan">
      <formula>300</formula>
    </cfRule>
    <cfRule type="cellIs" dxfId="2" priority="2" operator="greaterThan">
      <formula>388</formula>
    </cfRule>
    <cfRule type="cellIs" dxfId="3" priority="1" operator="lessThan">
      <formula>400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2022-12-22T08:55:28Z</dcterms:created>
  <dcterms:modified xsi:type="dcterms:W3CDTF">2022-12-22T10:00:50Z</dcterms:modified>
</cp:coreProperties>
</file>