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BBIT COLLEGE PROGRAMS\FOC ASSIGMENT 20 NOV\"/>
    </mc:Choice>
  </mc:AlternateContent>
  <xr:revisionPtr revIDLastSave="0" documentId="13_ncr:1_{BE34ABCE-06AD-4446-94F4-4DDA943ED7B1}" xr6:coauthVersionLast="47" xr6:coauthVersionMax="47" xr10:uidLastSave="{00000000-0000-0000-0000-000000000000}"/>
  <bookViews>
    <workbookView xWindow="-108" yWindow="-108" windowWidth="23256" windowHeight="12456" activeTab="1" xr2:uid="{25BB27FC-7919-4148-85C5-435F604F8B54}"/>
  </bookViews>
  <sheets>
    <sheet name="Sheet3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H23" i="1"/>
  <c r="G24" i="1"/>
  <c r="H24" i="1"/>
  <c r="G25" i="1"/>
  <c r="H25" i="1"/>
  <c r="H22" i="1"/>
  <c r="O5" i="1"/>
  <c r="O6" i="1"/>
  <c r="O7" i="1"/>
  <c r="O4" i="1"/>
  <c r="K5" i="1"/>
  <c r="K6" i="1"/>
  <c r="K7" i="1"/>
  <c r="K8" i="1"/>
  <c r="K4" i="1"/>
  <c r="J5" i="1"/>
  <c r="J6" i="1"/>
  <c r="J7" i="1"/>
  <c r="J8" i="1"/>
  <c r="J4" i="1"/>
  <c r="G5" i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<sst xmlns="http://schemas.openxmlformats.org/spreadsheetml/2006/main" count="69" uniqueCount="42">
  <si>
    <t>Sujal Patel</t>
  </si>
  <si>
    <t>Vandan Patel</t>
  </si>
  <si>
    <t>Dhavnit Badona</t>
  </si>
  <si>
    <t>Krish Tandel</t>
  </si>
  <si>
    <t>Krishna Sharma</t>
  </si>
  <si>
    <t>Parth Patel</t>
  </si>
  <si>
    <t>Dhruv k. patel</t>
  </si>
  <si>
    <t>Yug r. sharma</t>
  </si>
  <si>
    <t>Vedant d. patel</t>
  </si>
  <si>
    <t>Harshil d. patel</t>
  </si>
  <si>
    <t>Manthan s. Patel</t>
  </si>
  <si>
    <t>Kirtan patel</t>
  </si>
  <si>
    <t>NAME</t>
  </si>
  <si>
    <t>ITEM</t>
  </si>
  <si>
    <t>QUANTITY</t>
  </si>
  <si>
    <t>AMOUNT</t>
  </si>
  <si>
    <t>LED</t>
  </si>
  <si>
    <t>RAM</t>
  </si>
  <si>
    <t>GPU</t>
  </si>
  <si>
    <t>CPU</t>
  </si>
  <si>
    <t>MOTHERBOARD</t>
  </si>
  <si>
    <t>MOUSE</t>
  </si>
  <si>
    <t>KEYBOARD</t>
  </si>
  <si>
    <t>HDD</t>
  </si>
  <si>
    <t>SDD</t>
  </si>
  <si>
    <t>LCD</t>
  </si>
  <si>
    <t>TV</t>
  </si>
  <si>
    <t>MOUSE PAD</t>
  </si>
  <si>
    <t>RATE</t>
  </si>
  <si>
    <t>Row Labels</t>
  </si>
  <si>
    <t>Grand Total</t>
  </si>
  <si>
    <t>Sum of QUANTITY</t>
  </si>
  <si>
    <t>Sum of RATE</t>
  </si>
  <si>
    <t>Sum of AMOUNT</t>
  </si>
  <si>
    <t>ID</t>
  </si>
  <si>
    <t>Name</t>
  </si>
  <si>
    <t>Item</t>
  </si>
  <si>
    <t>lookup</t>
  </si>
  <si>
    <t>vlookup</t>
  </si>
  <si>
    <t>id</t>
  </si>
  <si>
    <t>Id</t>
  </si>
  <si>
    <t>total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</si>
</sst>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Bahnschrift"/>
      <family val="2"/>
    </font>
    <font>
      <b/>
      <sz val="11"/>
      <color rgb="FF000000"/>
      <name val="Bahnschrift"/>
      <family val="2"/>
    </font>
    <font>
      <sz val="9"/>
      <color theme="1"/>
      <name val="Bahnschrift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Fill="1" applyBorder="1"/>
    <xf numFmtId="0" fontId="6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29.611639583331" createdVersion="8" refreshedVersion="8" minRefreshableVersion="3" recordCount="12" xr:uid="{9AB1155D-F8DE-4812-AEB9-A227F630595D}">
  <cacheSource type="worksheet">
    <worksheetSource ref="C3:G15" sheet="Sheet1"/>
  </cacheSource>
  <cacheFields count="5">
    <cacheField name="NAME" numFmtId="0">
      <sharedItems count="12">
        <s v="Sujal Patel"/>
        <s v="Vandan Patel"/>
        <s v="Dhavnit Badona"/>
        <s v="Krish Tandel"/>
        <s v="Krishna Sharma"/>
        <s v="Parth Patel"/>
        <s v="Dhruv k. patel"/>
        <s v="Yug r. sharma"/>
        <s v="Vedant d. patel"/>
        <s v="Harshil d. patel"/>
        <s v="Manthan s. Patel"/>
        <s v="Kirtan patel"/>
      </sharedItems>
    </cacheField>
    <cacheField name="ITEM" numFmtId="0">
      <sharedItems count="12">
        <s v="LED"/>
        <s v="RAM"/>
        <s v="GPU"/>
        <s v="CPU"/>
        <s v="MOTHERBOARD"/>
        <s v="MOUSE"/>
        <s v="KEYBOARD"/>
        <s v="HDD"/>
        <s v="SDD"/>
        <s v="LCD"/>
        <s v="TV"/>
        <s v="MOUSE PAD"/>
      </sharedItems>
    </cacheField>
    <cacheField name="QUANTITY" numFmtId="0">
      <sharedItems containsSemiMixedTypes="0" containsString="0" containsNumber="1" containsInteger="1" minValue="12" maxValue="40"/>
    </cacheField>
    <cacheField name="RATE" numFmtId="3">
      <sharedItems containsSemiMixedTypes="0" containsString="0" containsNumber="1" containsInteger="1" minValue="1500" maxValue="9800"/>
    </cacheField>
    <cacheField name="AMOUNT" numFmtId="0">
      <sharedItems containsSemiMixedTypes="0" containsString="0" containsNumber="1" containsInteger="1" minValue="42000" maxValue="33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4"/>
    <n v="9800"/>
    <n v="333200"/>
  </r>
  <r>
    <x v="1"/>
    <x v="1"/>
    <n v="12"/>
    <n v="4500"/>
    <n v="54000"/>
  </r>
  <r>
    <x v="2"/>
    <x v="2"/>
    <n v="14"/>
    <n v="9000"/>
    <n v="126000"/>
  </r>
  <r>
    <x v="3"/>
    <x v="3"/>
    <n v="25"/>
    <n v="7000"/>
    <n v="175000"/>
  </r>
  <r>
    <x v="4"/>
    <x v="4"/>
    <n v="36"/>
    <n v="6000"/>
    <n v="216000"/>
  </r>
  <r>
    <x v="5"/>
    <x v="5"/>
    <n v="14"/>
    <n v="8000"/>
    <n v="112000"/>
  </r>
  <r>
    <x v="6"/>
    <x v="6"/>
    <n v="19"/>
    <n v="5000"/>
    <n v="95000"/>
  </r>
  <r>
    <x v="7"/>
    <x v="7"/>
    <n v="28"/>
    <n v="1500"/>
    <n v="42000"/>
  </r>
  <r>
    <x v="8"/>
    <x v="8"/>
    <n v="31"/>
    <n v="8000"/>
    <n v="248000"/>
  </r>
  <r>
    <x v="9"/>
    <x v="9"/>
    <n v="26"/>
    <n v="4000"/>
    <n v="104000"/>
  </r>
  <r>
    <x v="10"/>
    <x v="10"/>
    <n v="18"/>
    <n v="6000"/>
    <n v="108000"/>
  </r>
  <r>
    <x v="11"/>
    <x v="11"/>
    <n v="40"/>
    <n v="5000"/>
    <n v="2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9ABE5-3A17-4B37-91E5-EFEEF9E798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27" firstHeaderRow="0" firstDataRow="1" firstDataCol="1"/>
  <pivotFields count="5">
    <pivotField axis="axisRow" showAll="0">
      <items count="13">
        <item x="2"/>
        <item x="6"/>
        <item x="9"/>
        <item x="11"/>
        <item x="3"/>
        <item x="4"/>
        <item x="10"/>
        <item x="5"/>
        <item x="0"/>
        <item x="1"/>
        <item x="8"/>
        <item x="7"/>
        <item t="default"/>
      </items>
    </pivotField>
    <pivotField axis="axisRow" showAll="0">
      <items count="13">
        <item x="3"/>
        <item x="2"/>
        <item x="7"/>
        <item x="6"/>
        <item x="9"/>
        <item x="0"/>
        <item x="4"/>
        <item x="5"/>
        <item x="11"/>
        <item x="1"/>
        <item x="8"/>
        <item x="10"/>
        <item t="default"/>
      </items>
    </pivotField>
    <pivotField dataField="1" showAll="0"/>
    <pivotField dataField="1" numFmtId="3" showAll="0"/>
    <pivotField dataField="1" showAll="0"/>
  </pivotFields>
  <rowFields count="2">
    <field x="0"/>
    <field x="1"/>
  </rowFields>
  <rowItems count="25">
    <i>
      <x/>
    </i>
    <i r="1">
      <x v="1"/>
    </i>
    <i>
      <x v="1"/>
    </i>
    <i r="1">
      <x v="3"/>
    </i>
    <i>
      <x v="2"/>
    </i>
    <i r="1">
      <x v="4"/>
    </i>
    <i>
      <x v="3"/>
    </i>
    <i r="1">
      <x v="8"/>
    </i>
    <i>
      <x v="4"/>
    </i>
    <i r="1">
      <x/>
    </i>
    <i>
      <x v="5"/>
    </i>
    <i r="1">
      <x v="6"/>
    </i>
    <i>
      <x v="6"/>
    </i>
    <i r="1">
      <x v="11"/>
    </i>
    <i>
      <x v="7"/>
    </i>
    <i r="1">
      <x v="7"/>
    </i>
    <i>
      <x v="8"/>
    </i>
    <i r="1">
      <x v="5"/>
    </i>
    <i>
      <x v="9"/>
    </i>
    <i r="1">
      <x v="9"/>
    </i>
    <i>
      <x v="10"/>
    </i>
    <i r="1">
      <x v="10"/>
    </i>
    <i>
      <x v="1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ATE" fld="3" baseField="0" baseItem="0"/>
    <dataField name="Sum of AMOUNT" fld="4" baseField="0" baseItem="0"/>
    <dataField name="Sum of QUANTITY" fld="2" baseField="0" baseItem="0"/>
  </dataFields>
  <formats count="85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81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80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79">
      <pivotArea dataOnly="0" labelOnly="1" fieldPosition="0">
        <references count="2">
          <reference field="0" count="1" selected="0">
            <x v="3"/>
          </reference>
          <reference field="1" count="1">
            <x v="8"/>
          </reference>
        </references>
      </pivotArea>
    </format>
    <format dxfId="78">
      <pivotArea dataOnly="0" labelOnly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77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76">
      <pivotArea dataOnly="0" labelOnly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75">
      <pivotArea dataOnly="0" labelOnly="1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74">
      <pivotArea dataOnly="0" labelOnly="1" fieldPosition="0">
        <references count="2">
          <reference field="0" count="1" selected="0">
            <x v="8"/>
          </reference>
          <reference field="1" count="1">
            <x v="5"/>
          </reference>
        </references>
      </pivotArea>
    </format>
    <format dxfId="73">
      <pivotArea dataOnly="0" labelOnly="1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72">
      <pivotArea dataOnly="0" labelOnly="1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71">
      <pivotArea dataOnly="0" labelOnly="1" fieldPosition="0">
        <references count="2">
          <reference field="0" count="1" selected="0">
            <x v="11"/>
          </reference>
          <reference field="1" count="1">
            <x v="2"/>
          </reference>
        </references>
      </pivotArea>
    </format>
    <format dxfId="7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9">
      <pivotArea field="0" type="button" dataOnly="0" labelOnly="1" outline="0" axis="axisRow" fieldPosition="0"/>
    </format>
    <format dxfId="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">
      <pivotArea field="0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61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60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59">
      <pivotArea dataOnly="0" labelOnly="1" fieldPosition="0">
        <references count="2">
          <reference field="0" count="1" selected="0">
            <x v="3"/>
          </reference>
          <reference field="1" count="1">
            <x v="8"/>
          </reference>
        </references>
      </pivotArea>
    </format>
    <format dxfId="58">
      <pivotArea dataOnly="0" labelOnly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57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56">
      <pivotArea dataOnly="0" labelOnly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55">
      <pivotArea dataOnly="0" labelOnly="1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54">
      <pivotArea dataOnly="0" labelOnly="1" fieldPosition="0">
        <references count="2">
          <reference field="0" count="1" selected="0">
            <x v="8"/>
          </reference>
          <reference field="1" count="1">
            <x v="5"/>
          </reference>
        </references>
      </pivotArea>
    </format>
    <format dxfId="53">
      <pivotArea dataOnly="0" labelOnly="1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52">
      <pivotArea dataOnly="0" labelOnly="1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51">
      <pivotArea dataOnly="0" labelOnly="1" fieldPosition="0">
        <references count="2">
          <reference field="0" count="1" selected="0">
            <x v="11"/>
          </reference>
          <reference field="1" count="1">
            <x v="2"/>
          </reference>
        </references>
      </pivotArea>
    </format>
    <format dxfId="50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49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48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47">
      <pivotArea dataOnly="0" labelOnly="1" fieldPosition="0">
        <references count="2">
          <reference field="0" count="1" selected="0">
            <x v="3"/>
          </reference>
          <reference field="1" count="1">
            <x v="8"/>
          </reference>
        </references>
      </pivotArea>
    </format>
    <format dxfId="46">
      <pivotArea dataOnly="0" labelOnly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45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44">
      <pivotArea dataOnly="0" labelOnly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43">
      <pivotArea dataOnly="0" labelOnly="1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42">
      <pivotArea dataOnly="0" labelOnly="1" fieldPosition="0">
        <references count="2">
          <reference field="0" count="1" selected="0">
            <x v="8"/>
          </reference>
          <reference field="1" count="1">
            <x v="5"/>
          </reference>
        </references>
      </pivotArea>
    </format>
    <format dxfId="41">
      <pivotArea dataOnly="0" labelOnly="1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40">
      <pivotArea dataOnly="0" labelOnly="1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39">
      <pivotArea dataOnly="0" labelOnly="1" fieldPosition="0">
        <references count="2">
          <reference field="0" count="1" selected="0">
            <x v="11"/>
          </reference>
          <reference field="1" count="1">
            <x v="2"/>
          </reference>
        </references>
      </pivotArea>
    </format>
    <format dxfId="38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37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36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35">
      <pivotArea dataOnly="0" labelOnly="1" fieldPosition="0">
        <references count="2">
          <reference field="0" count="1" selected="0">
            <x v="3"/>
          </reference>
          <reference field="1" count="1">
            <x v="8"/>
          </reference>
        </references>
      </pivotArea>
    </format>
    <format dxfId="34">
      <pivotArea dataOnly="0" labelOnly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33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32">
      <pivotArea dataOnly="0" labelOnly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31">
      <pivotArea dataOnly="0" labelOnly="1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30">
      <pivotArea dataOnly="0" labelOnly="1" fieldPosition="0">
        <references count="2">
          <reference field="0" count="1" selected="0">
            <x v="8"/>
          </reference>
          <reference field="1" count="1">
            <x v="5"/>
          </reference>
        </references>
      </pivotArea>
    </format>
    <format dxfId="29">
      <pivotArea dataOnly="0" labelOnly="1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28">
      <pivotArea dataOnly="0" labelOnly="1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27">
      <pivotArea dataOnly="0" labelOnly="1" fieldPosition="0">
        <references count="2">
          <reference field="0" count="1" selected="0">
            <x v="11"/>
          </reference>
          <reference field="1" count="1">
            <x v="2"/>
          </reference>
        </references>
      </pivotArea>
    </format>
    <format dxfId="26">
      <pivotArea dataOnly="0" labelOnly="1" fieldPosition="0">
        <references count="1">
          <reference field="0" count="1">
            <x v="0"/>
          </reference>
        </references>
      </pivotArea>
    </format>
    <format dxfId="25">
      <pivotArea dataOnly="0" labelOnly="1" fieldPosition="0">
        <references count="1">
          <reference field="0" count="1">
            <x v="1"/>
          </reference>
        </references>
      </pivotArea>
    </format>
    <format dxfId="24">
      <pivotArea dataOnly="0" labelOnly="1" fieldPosition="0">
        <references count="1">
          <reference field="0" count="1">
            <x v="2"/>
          </reference>
        </references>
      </pivotArea>
    </format>
    <format dxfId="23">
      <pivotArea dataOnly="0" labelOnly="1" fieldPosition="0">
        <references count="1">
          <reference field="0" count="1">
            <x v="3"/>
          </reference>
        </references>
      </pivotArea>
    </format>
    <format dxfId="22">
      <pivotArea dataOnly="0" labelOnly="1" fieldPosition="0">
        <references count="1">
          <reference field="0" count="1">
            <x v="4"/>
          </reference>
        </references>
      </pivotArea>
    </format>
    <format dxfId="21">
      <pivotArea dataOnly="0" labelOnly="1" fieldPosition="0">
        <references count="1">
          <reference field="0" count="1">
            <x v="5"/>
          </reference>
        </references>
      </pivotArea>
    </format>
    <format dxfId="20">
      <pivotArea dataOnly="0" labelOnly="1" fieldPosition="0">
        <references count="1">
          <reference field="0" count="1">
            <x v="6"/>
          </reference>
        </references>
      </pivotArea>
    </format>
    <format dxfId="19">
      <pivotArea dataOnly="0" labelOnly="1" fieldPosition="0">
        <references count="1">
          <reference field="0" count="1">
            <x v="7"/>
          </reference>
        </references>
      </pivotArea>
    </format>
    <format dxfId="18">
      <pivotArea dataOnly="0" labelOnly="1" fieldPosition="0">
        <references count="1">
          <reference field="0" count="1">
            <x v="8"/>
          </reference>
        </references>
      </pivotArea>
    </format>
    <format dxfId="17">
      <pivotArea dataOnly="0" labelOnly="1" fieldPosition="0">
        <references count="1">
          <reference field="0" count="1">
            <x v="9"/>
          </reference>
        </references>
      </pivotArea>
    </format>
    <format dxfId="16">
      <pivotArea dataOnly="0" labelOnly="1" fieldPosition="0">
        <references count="1">
          <reference field="0" count="1">
            <x v="10"/>
          </reference>
        </references>
      </pivotArea>
    </format>
    <format dxfId="15">
      <pivotArea dataOnly="0" labelOnly="1" fieldPosition="0">
        <references count="1">
          <reference field="0" count="1">
            <x v="11"/>
          </reference>
        </references>
      </pivotArea>
    </format>
    <format dxfId="14">
      <pivotArea dataOnly="0" labelOnly="1" fieldPosition="0">
        <references count="1">
          <reference field="0" count="1">
            <x v="0"/>
          </reference>
        </references>
      </pivotArea>
    </format>
    <format dxfId="13">
      <pivotArea dataOnly="0" labelOnly="1" fieldPosition="0">
        <references count="1">
          <reference field="0" count="1">
            <x v="1"/>
          </reference>
        </references>
      </pivotArea>
    </format>
    <format dxfId="12">
      <pivotArea dataOnly="0" labelOnly="1" fieldPosition="0">
        <references count="1">
          <reference field="0" count="1">
            <x v="2"/>
          </reference>
        </references>
      </pivotArea>
    </format>
    <format dxfId="11">
      <pivotArea dataOnly="0" labelOnly="1" fieldPosition="0">
        <references count="1">
          <reference field="0" count="1">
            <x v="3"/>
          </reference>
        </references>
      </pivotArea>
    </format>
    <format dxfId="10">
      <pivotArea dataOnly="0" labelOnly="1" fieldPosition="0">
        <references count="1">
          <reference field="0" count="1">
            <x v="4"/>
          </reference>
        </references>
      </pivotArea>
    </format>
    <format dxfId="9">
      <pivotArea dataOnly="0" labelOnly="1" fieldPosition="0">
        <references count="1">
          <reference field="0" count="1">
            <x v="5"/>
          </reference>
        </references>
      </pivotArea>
    </format>
    <format dxfId="8">
      <pivotArea dataOnly="0" labelOnly="1" fieldPosition="0">
        <references count="1">
          <reference field="0" count="1">
            <x v="6"/>
          </reference>
        </references>
      </pivotArea>
    </format>
    <format dxfId="7">
      <pivotArea dataOnly="0" labelOnly="1" fieldPosition="0">
        <references count="1">
          <reference field="0" count="1">
            <x v="7"/>
          </reference>
        </references>
      </pivotArea>
    </format>
    <format dxfId="6">
      <pivotArea dataOnly="0" labelOnly="1" fieldPosition="0">
        <references count="1">
          <reference field="0" count="1">
            <x v="8"/>
          </reference>
        </references>
      </pivotArea>
    </format>
    <format dxfId="5">
      <pivotArea dataOnly="0" labelOnly="1" fieldPosition="0">
        <references count="1">
          <reference field="0" count="1">
            <x v="9"/>
          </reference>
        </references>
      </pivotArea>
    </format>
    <format dxfId="4">
      <pivotArea dataOnly="0" labelOnly="1" fieldPosition="0">
        <references count="1">
          <reference field="0" count="1">
            <x v="10"/>
          </reference>
        </references>
      </pivotArea>
    </format>
    <format dxfId="3">
      <pivotArea dataOnly="0" labelOnly="1" fieldPosition="0">
        <references count="1">
          <reference field="0" count="1">
            <x v="11"/>
          </reference>
        </references>
      </pivotArea>
    </format>
  </formats>
  <conditionalFormats count="3">
    <conditionalFormat priority="1">
      <pivotAreas count="24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1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1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8"/>
            </reference>
            <reference field="1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1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0"/>
            </reference>
            <reference field="1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1"/>
            </reference>
            <reference field="1" count="1">
              <x v="2"/>
            </reference>
          </references>
        </pivotArea>
      </pivotAreas>
    </conditionalFormat>
    <conditionalFormat priority="2">
      <pivotAreas count="24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4"/>
            </reference>
            <reference field="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5"/>
            </reference>
            <reference field="1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6"/>
            </reference>
            <reference field="1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7"/>
            </reference>
            <reference field="1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8"/>
            </reference>
            <reference field="1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9"/>
            </reference>
            <reference field="1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0"/>
            </reference>
            <reference field="1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1"/>
            </reference>
            <reference field="1" count="1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04DF-4292-40BF-9AA7-65EB2B19290A}">
  <dimension ref="B2:E27"/>
  <sheetViews>
    <sheetView workbookViewId="0">
      <selection activeCell="N7" sqref="N7"/>
    </sheetView>
  </sheetViews>
  <sheetFormatPr defaultRowHeight="14.4" x14ac:dyDescent="0.3"/>
  <cols>
    <col min="1" max="1" width="18.33203125" bestFit="1" customWidth="1"/>
    <col min="2" max="2" width="26.6640625" customWidth="1"/>
    <col min="3" max="3" width="21.88671875" customWidth="1"/>
    <col min="4" max="4" width="23.109375" customWidth="1"/>
    <col min="5" max="5" width="16.33203125" bestFit="1" customWidth="1"/>
    <col min="6" max="7" width="5" bestFit="1" customWidth="1"/>
    <col min="8" max="8" width="14.5546875" bestFit="1" customWidth="1"/>
    <col min="9" max="9" width="7.44140625" bestFit="1" customWidth="1"/>
    <col min="10" max="10" width="11.44140625" bestFit="1" customWidth="1"/>
    <col min="11" max="11" width="5.109375" bestFit="1" customWidth="1"/>
    <col min="12" max="13" width="5" bestFit="1" customWidth="1"/>
    <col min="14" max="14" width="15.5546875" bestFit="1" customWidth="1"/>
    <col min="15" max="15" width="7" bestFit="1" customWidth="1"/>
    <col min="16" max="16" width="6" bestFit="1" customWidth="1"/>
    <col min="17" max="17" width="10.109375" bestFit="1" customWidth="1"/>
    <col min="18" max="19" width="7" bestFit="1" customWidth="1"/>
    <col min="20" max="20" width="14.5546875" bestFit="1" customWidth="1"/>
    <col min="21" max="21" width="7.44140625" bestFit="1" customWidth="1"/>
    <col min="22" max="22" width="11.44140625" bestFit="1" customWidth="1"/>
    <col min="23" max="23" width="6" bestFit="1" customWidth="1"/>
    <col min="24" max="25" width="7" bestFit="1" customWidth="1"/>
    <col min="26" max="26" width="16.33203125" bestFit="1" customWidth="1"/>
    <col min="27" max="28" width="4.6640625" bestFit="1" customWidth="1"/>
    <col min="29" max="29" width="10.109375" bestFit="1" customWidth="1"/>
    <col min="30" max="30" width="4.21875" bestFit="1" customWidth="1"/>
    <col min="31" max="31" width="4.109375" bestFit="1" customWidth="1"/>
    <col min="32" max="32" width="14.5546875" bestFit="1" customWidth="1"/>
    <col min="33" max="33" width="7.44140625" bestFit="1" customWidth="1"/>
    <col min="34" max="34" width="11.44140625" bestFit="1" customWidth="1"/>
    <col min="35" max="35" width="5.109375" bestFit="1" customWidth="1"/>
    <col min="36" max="36" width="4.44140625" bestFit="1" customWidth="1"/>
    <col min="37" max="37" width="3.21875" bestFit="1" customWidth="1"/>
    <col min="38" max="38" width="16.5546875" bestFit="1" customWidth="1"/>
    <col min="39" max="39" width="20.33203125" bestFit="1" customWidth="1"/>
    <col min="40" max="40" width="21.109375" bestFit="1" customWidth="1"/>
  </cols>
  <sheetData>
    <row r="2" spans="2:5" x14ac:dyDescent="0.3">
      <c r="B2" s="7" t="s">
        <v>29</v>
      </c>
      <c r="C2" s="8" t="s">
        <v>32</v>
      </c>
      <c r="D2" s="8" t="s">
        <v>33</v>
      </c>
      <c r="E2" s="8" t="s">
        <v>31</v>
      </c>
    </row>
    <row r="3" spans="2:5" ht="15.6" x14ac:dyDescent="0.3">
      <c r="B3" s="12" t="s">
        <v>2</v>
      </c>
      <c r="C3" s="10">
        <v>9000</v>
      </c>
      <c r="D3" s="10">
        <v>126000</v>
      </c>
      <c r="E3" s="10">
        <v>14</v>
      </c>
    </row>
    <row r="4" spans="2:5" x14ac:dyDescent="0.3">
      <c r="B4" s="11" t="s">
        <v>18</v>
      </c>
      <c r="C4" s="10">
        <v>9000</v>
      </c>
      <c r="D4" s="10">
        <v>126000</v>
      </c>
      <c r="E4" s="10">
        <v>14</v>
      </c>
    </row>
    <row r="5" spans="2:5" ht="15.6" x14ac:dyDescent="0.3">
      <c r="B5" s="12" t="s">
        <v>6</v>
      </c>
      <c r="C5" s="10">
        <v>5000</v>
      </c>
      <c r="D5" s="10">
        <v>95000</v>
      </c>
      <c r="E5" s="10">
        <v>19</v>
      </c>
    </row>
    <row r="6" spans="2:5" x14ac:dyDescent="0.3">
      <c r="B6" s="11" t="s">
        <v>22</v>
      </c>
      <c r="C6" s="10">
        <v>5000</v>
      </c>
      <c r="D6" s="10">
        <v>95000</v>
      </c>
      <c r="E6" s="10">
        <v>19</v>
      </c>
    </row>
    <row r="7" spans="2:5" ht="15.6" x14ac:dyDescent="0.3">
      <c r="B7" s="12" t="s">
        <v>9</v>
      </c>
      <c r="C7" s="10">
        <v>4000</v>
      </c>
      <c r="D7" s="10">
        <v>104000</v>
      </c>
      <c r="E7" s="10">
        <v>26</v>
      </c>
    </row>
    <row r="8" spans="2:5" x14ac:dyDescent="0.3">
      <c r="B8" s="11" t="s">
        <v>25</v>
      </c>
      <c r="C8" s="10">
        <v>4000</v>
      </c>
      <c r="D8" s="10">
        <v>104000</v>
      </c>
      <c r="E8" s="10">
        <v>26</v>
      </c>
    </row>
    <row r="9" spans="2:5" ht="15.6" x14ac:dyDescent="0.3">
      <c r="B9" s="12" t="s">
        <v>11</v>
      </c>
      <c r="C9" s="10">
        <v>5000</v>
      </c>
      <c r="D9" s="10">
        <v>200000</v>
      </c>
      <c r="E9" s="10">
        <v>40</v>
      </c>
    </row>
    <row r="10" spans="2:5" x14ac:dyDescent="0.3">
      <c r="B10" s="11" t="s">
        <v>27</v>
      </c>
      <c r="C10" s="10">
        <v>5000</v>
      </c>
      <c r="D10" s="10">
        <v>200000</v>
      </c>
      <c r="E10" s="10">
        <v>40</v>
      </c>
    </row>
    <row r="11" spans="2:5" ht="15.6" x14ac:dyDescent="0.3">
      <c r="B11" s="12" t="s">
        <v>3</v>
      </c>
      <c r="C11" s="10">
        <v>7000</v>
      </c>
      <c r="D11" s="10">
        <v>175000</v>
      </c>
      <c r="E11" s="10">
        <v>25</v>
      </c>
    </row>
    <row r="12" spans="2:5" x14ac:dyDescent="0.3">
      <c r="B12" s="11" t="s">
        <v>19</v>
      </c>
      <c r="C12" s="10">
        <v>7000</v>
      </c>
      <c r="D12" s="10">
        <v>175000</v>
      </c>
      <c r="E12" s="10">
        <v>25</v>
      </c>
    </row>
    <row r="13" spans="2:5" ht="15.6" x14ac:dyDescent="0.3">
      <c r="B13" s="12" t="s">
        <v>4</v>
      </c>
      <c r="C13" s="10">
        <v>6000</v>
      </c>
      <c r="D13" s="10">
        <v>216000</v>
      </c>
      <c r="E13" s="10">
        <v>36</v>
      </c>
    </row>
    <row r="14" spans="2:5" x14ac:dyDescent="0.3">
      <c r="B14" s="11" t="s">
        <v>20</v>
      </c>
      <c r="C14" s="10">
        <v>6000</v>
      </c>
      <c r="D14" s="10">
        <v>216000</v>
      </c>
      <c r="E14" s="10">
        <v>36</v>
      </c>
    </row>
    <row r="15" spans="2:5" ht="15.6" x14ac:dyDescent="0.3">
      <c r="B15" s="12" t="s">
        <v>10</v>
      </c>
      <c r="C15" s="10">
        <v>6000</v>
      </c>
      <c r="D15" s="10">
        <v>108000</v>
      </c>
      <c r="E15" s="10">
        <v>18</v>
      </c>
    </row>
    <row r="16" spans="2:5" x14ac:dyDescent="0.3">
      <c r="B16" s="11" t="s">
        <v>26</v>
      </c>
      <c r="C16" s="10">
        <v>6000</v>
      </c>
      <c r="D16" s="10">
        <v>108000</v>
      </c>
      <c r="E16" s="10">
        <v>18</v>
      </c>
    </row>
    <row r="17" spans="2:5" ht="15.6" x14ac:dyDescent="0.3">
      <c r="B17" s="12" t="s">
        <v>5</v>
      </c>
      <c r="C17" s="10">
        <v>8000</v>
      </c>
      <c r="D17" s="10">
        <v>112000</v>
      </c>
      <c r="E17" s="10">
        <v>14</v>
      </c>
    </row>
    <row r="18" spans="2:5" x14ac:dyDescent="0.3">
      <c r="B18" s="11" t="s">
        <v>21</v>
      </c>
      <c r="C18" s="10">
        <v>8000</v>
      </c>
      <c r="D18" s="10">
        <v>112000</v>
      </c>
      <c r="E18" s="10">
        <v>14</v>
      </c>
    </row>
    <row r="19" spans="2:5" ht="15.6" x14ac:dyDescent="0.3">
      <c r="B19" s="12" t="s">
        <v>0</v>
      </c>
      <c r="C19" s="10">
        <v>9800</v>
      </c>
      <c r="D19" s="10">
        <v>333200</v>
      </c>
      <c r="E19" s="10">
        <v>34</v>
      </c>
    </row>
    <row r="20" spans="2:5" x14ac:dyDescent="0.3">
      <c r="B20" s="11" t="s">
        <v>16</v>
      </c>
      <c r="C20" s="10">
        <v>9800</v>
      </c>
      <c r="D20" s="10">
        <v>333200</v>
      </c>
      <c r="E20" s="10">
        <v>34</v>
      </c>
    </row>
    <row r="21" spans="2:5" ht="15.6" x14ac:dyDescent="0.3">
      <c r="B21" s="12" t="s">
        <v>1</v>
      </c>
      <c r="C21" s="10">
        <v>4500</v>
      </c>
      <c r="D21" s="10">
        <v>54000</v>
      </c>
      <c r="E21" s="10">
        <v>12</v>
      </c>
    </row>
    <row r="22" spans="2:5" x14ac:dyDescent="0.3">
      <c r="B22" s="11" t="s">
        <v>17</v>
      </c>
      <c r="C22" s="10">
        <v>4500</v>
      </c>
      <c r="D22" s="10">
        <v>54000</v>
      </c>
      <c r="E22" s="10">
        <v>12</v>
      </c>
    </row>
    <row r="23" spans="2:5" ht="15.6" x14ac:dyDescent="0.3">
      <c r="B23" s="12" t="s">
        <v>8</v>
      </c>
      <c r="C23" s="10">
        <v>8000</v>
      </c>
      <c r="D23" s="10">
        <v>248000</v>
      </c>
      <c r="E23" s="10">
        <v>31</v>
      </c>
    </row>
    <row r="24" spans="2:5" x14ac:dyDescent="0.3">
      <c r="B24" s="11" t="s">
        <v>24</v>
      </c>
      <c r="C24" s="10">
        <v>8000</v>
      </c>
      <c r="D24" s="10">
        <v>248000</v>
      </c>
      <c r="E24" s="10">
        <v>31</v>
      </c>
    </row>
    <row r="25" spans="2:5" ht="15.6" x14ac:dyDescent="0.3">
      <c r="B25" s="12" t="s">
        <v>7</v>
      </c>
      <c r="C25" s="10">
        <v>1500</v>
      </c>
      <c r="D25" s="10">
        <v>42000</v>
      </c>
      <c r="E25" s="10">
        <v>28</v>
      </c>
    </row>
    <row r="26" spans="2:5" x14ac:dyDescent="0.3">
      <c r="B26" s="11" t="s">
        <v>23</v>
      </c>
      <c r="C26" s="10">
        <v>1500</v>
      </c>
      <c r="D26" s="10">
        <v>42000</v>
      </c>
      <c r="E26" s="10">
        <v>28</v>
      </c>
    </row>
    <row r="27" spans="2:5" x14ac:dyDescent="0.3">
      <c r="B27" s="9" t="s">
        <v>30</v>
      </c>
      <c r="C27" s="10">
        <v>73800</v>
      </c>
      <c r="D27" s="10">
        <v>1813200</v>
      </c>
      <c r="E27" s="10">
        <v>297</v>
      </c>
    </row>
  </sheetData>
  <conditionalFormatting pivot="1" sqref="D3 D5 D7 D9 D11 D13 D15 D17 D19 D21 D23 D25">
    <cfRule type="cellIs" dxfId="2" priority="3" operator="greaterThan">
      <formula>187600</formula>
    </cfRule>
  </conditionalFormatting>
  <conditionalFormatting pivot="1" sqref="E3 E4 E5 E6 E7 E8 E9 E10 E11 E12 E13 E14 E15 E16 E17 E18 E19 E20 E21 E22 E23 E24 E25 E26">
    <cfRule type="cellIs" dxfId="1" priority="2" operator="greaterThan">
      <formula>26</formula>
    </cfRule>
  </conditionalFormatting>
  <conditionalFormatting pivot="1" sqref="C3 C4 C5 C6 C7 C8 C9 C10 C11 C12 C13 C14 C15 C16 C17 C18 C19 C20 C21 C22 C23 C24 C25 C26">
    <cfRule type="cellIs" dxfId="0" priority="1" operator="greaterThan">
      <formula>6001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B7EB-F529-48B3-B067-BC4A121A3BB7}">
  <dimension ref="B1:S25"/>
  <sheetViews>
    <sheetView tabSelected="1" zoomScale="115" zoomScaleNormal="115" workbookViewId="0">
      <selection activeCell="G23" sqref="G23"/>
    </sheetView>
  </sheetViews>
  <sheetFormatPr defaultRowHeight="14.4" x14ac:dyDescent="0.3"/>
  <cols>
    <col min="3" max="3" width="15.88671875" customWidth="1"/>
    <col min="4" max="4" width="17.88671875" customWidth="1"/>
    <col min="5" max="6" width="15.6640625" customWidth="1"/>
    <col min="7" max="7" width="15.5546875" customWidth="1"/>
    <col min="8" max="8" width="20.109375" customWidth="1"/>
    <col min="9" max="9" width="14.88671875" customWidth="1"/>
    <col min="10" max="10" width="20.109375" customWidth="1"/>
    <col min="11" max="11" width="11" customWidth="1"/>
  </cols>
  <sheetData>
    <row r="1" spans="2:19" x14ac:dyDescent="0.3">
      <c r="J1" t="s">
        <v>37</v>
      </c>
      <c r="N1" t="s">
        <v>38</v>
      </c>
    </row>
    <row r="3" spans="2:19" x14ac:dyDescent="0.3">
      <c r="B3" t="s">
        <v>34</v>
      </c>
      <c r="C3" s="3" t="s">
        <v>12</v>
      </c>
      <c r="D3" s="3" t="s">
        <v>13</v>
      </c>
      <c r="E3" s="3" t="s">
        <v>14</v>
      </c>
      <c r="F3" s="3" t="s">
        <v>28</v>
      </c>
      <c r="G3" s="3" t="s">
        <v>15</v>
      </c>
      <c r="I3" s="13" t="s">
        <v>34</v>
      </c>
      <c r="J3" s="13" t="s">
        <v>35</v>
      </c>
      <c r="K3" s="13" t="s">
        <v>36</v>
      </c>
      <c r="N3" s="15" t="s">
        <v>40</v>
      </c>
      <c r="O3" s="15" t="s">
        <v>36</v>
      </c>
      <c r="P3" s="15"/>
      <c r="S3" s="15"/>
    </row>
    <row r="4" spans="2:19" x14ac:dyDescent="0.3">
      <c r="B4">
        <v>101</v>
      </c>
      <c r="C4" s="2" t="s">
        <v>0</v>
      </c>
      <c r="D4" s="3" t="s">
        <v>16</v>
      </c>
      <c r="E4" s="3">
        <v>34</v>
      </c>
      <c r="F4" s="4">
        <v>9800</v>
      </c>
      <c r="G4" s="3">
        <f>PRODUCT(E4,F4)</f>
        <v>333200</v>
      </c>
      <c r="H4" s="1"/>
      <c r="I4" s="1">
        <v>101</v>
      </c>
      <c r="J4" t="str">
        <f>LOOKUP(I4,B4:B15,C4:C15)</f>
        <v>Sujal Patel</v>
      </c>
      <c r="K4" t="str">
        <f>LOOKUP(I4,B4:B15,D4:D15)</f>
        <v>LED</v>
      </c>
      <c r="N4">
        <v>101</v>
      </c>
      <c r="O4">
        <f>VLOOKUP(N4,$B$3:$E$15,4,0)</f>
        <v>34</v>
      </c>
    </row>
    <row r="5" spans="2:19" x14ac:dyDescent="0.3">
      <c r="B5">
        <v>102</v>
      </c>
      <c r="C5" s="2" t="s">
        <v>1</v>
      </c>
      <c r="D5" s="3" t="s">
        <v>17</v>
      </c>
      <c r="E5" s="3">
        <v>12</v>
      </c>
      <c r="F5" s="4">
        <v>4500</v>
      </c>
      <c r="G5" s="3">
        <f t="shared" ref="G5:G15" si="0">PRODUCT(E5,F5)</f>
        <v>54000</v>
      </c>
      <c r="I5" s="1">
        <v>102</v>
      </c>
      <c r="J5" t="str">
        <f t="shared" ref="J5:J15" si="1">LOOKUP(I5,B5:B16,C5:C16)</f>
        <v>Vandan Patel</v>
      </c>
      <c r="K5" t="str">
        <f t="shared" ref="K5:K15" si="2">LOOKUP(I5,B5:B16,D5:D16)</f>
        <v>RAM</v>
      </c>
      <c r="N5">
        <v>103</v>
      </c>
      <c r="O5">
        <f t="shared" ref="O5:O9" si="3">VLOOKUP(N5,$B$3:$E$15,4,0)</f>
        <v>14</v>
      </c>
    </row>
    <row r="6" spans="2:19" x14ac:dyDescent="0.3">
      <c r="B6">
        <v>103</v>
      </c>
      <c r="C6" s="2" t="s">
        <v>2</v>
      </c>
      <c r="D6" s="3" t="s">
        <v>18</v>
      </c>
      <c r="E6" s="3">
        <v>14</v>
      </c>
      <c r="F6" s="4">
        <v>9000</v>
      </c>
      <c r="G6" s="3">
        <f t="shared" si="0"/>
        <v>126000</v>
      </c>
      <c r="I6">
        <v>107</v>
      </c>
      <c r="J6" t="str">
        <f t="shared" si="1"/>
        <v>Dhruv k. patel</v>
      </c>
      <c r="K6" t="str">
        <f t="shared" si="2"/>
        <v>KEYBOARD</v>
      </c>
      <c r="N6">
        <v>106</v>
      </c>
      <c r="O6">
        <f t="shared" si="3"/>
        <v>14</v>
      </c>
    </row>
    <row r="7" spans="2:19" x14ac:dyDescent="0.3">
      <c r="B7">
        <v>104</v>
      </c>
      <c r="C7" s="2" t="s">
        <v>3</v>
      </c>
      <c r="D7" s="3" t="s">
        <v>19</v>
      </c>
      <c r="E7" s="3">
        <v>25</v>
      </c>
      <c r="F7" s="4">
        <v>7000</v>
      </c>
      <c r="G7" s="3">
        <f t="shared" si="0"/>
        <v>175000</v>
      </c>
      <c r="I7">
        <v>111</v>
      </c>
      <c r="J7" t="str">
        <f t="shared" si="1"/>
        <v>Manthan s. Patel</v>
      </c>
      <c r="K7" t="str">
        <f t="shared" si="2"/>
        <v>TV</v>
      </c>
      <c r="N7">
        <v>111</v>
      </c>
      <c r="O7">
        <f t="shared" si="3"/>
        <v>18</v>
      </c>
    </row>
    <row r="8" spans="2:19" x14ac:dyDescent="0.3">
      <c r="B8">
        <v>105</v>
      </c>
      <c r="C8" s="2" t="s">
        <v>4</v>
      </c>
      <c r="D8" s="3" t="s">
        <v>20</v>
      </c>
      <c r="E8" s="3">
        <v>36</v>
      </c>
      <c r="F8" s="4">
        <v>6000</v>
      </c>
      <c r="G8" s="3">
        <f t="shared" si="0"/>
        <v>216000</v>
      </c>
      <c r="I8">
        <v>108</v>
      </c>
      <c r="J8" t="str">
        <f t="shared" si="1"/>
        <v>Yug r. sharma</v>
      </c>
      <c r="K8" t="str">
        <f t="shared" si="2"/>
        <v>HDD</v>
      </c>
    </row>
    <row r="9" spans="2:19" x14ac:dyDescent="0.3">
      <c r="B9">
        <v>106</v>
      </c>
      <c r="C9" s="2" t="s">
        <v>5</v>
      </c>
      <c r="D9" s="3" t="s">
        <v>21</v>
      </c>
      <c r="E9" s="3">
        <v>14</v>
      </c>
      <c r="F9" s="4">
        <v>8000</v>
      </c>
      <c r="G9" s="3">
        <f t="shared" si="0"/>
        <v>112000</v>
      </c>
      <c r="I9" s="1"/>
    </row>
    <row r="10" spans="2:19" x14ac:dyDescent="0.3">
      <c r="B10">
        <v>107</v>
      </c>
      <c r="C10" s="2" t="s">
        <v>6</v>
      </c>
      <c r="D10" s="3" t="s">
        <v>22</v>
      </c>
      <c r="E10" s="3">
        <v>19</v>
      </c>
      <c r="F10" s="4">
        <v>5000</v>
      </c>
      <c r="G10" s="3">
        <f t="shared" si="0"/>
        <v>95000</v>
      </c>
      <c r="I10" s="1"/>
    </row>
    <row r="11" spans="2:19" x14ac:dyDescent="0.3">
      <c r="B11">
        <v>108</v>
      </c>
      <c r="C11" s="2" t="s">
        <v>7</v>
      </c>
      <c r="D11" s="3" t="s">
        <v>23</v>
      </c>
      <c r="E11" s="3">
        <v>28</v>
      </c>
      <c r="F11" s="4">
        <v>1500</v>
      </c>
      <c r="G11" s="3">
        <f t="shared" si="0"/>
        <v>42000</v>
      </c>
      <c r="I11" s="1"/>
    </row>
    <row r="12" spans="2:19" x14ac:dyDescent="0.3">
      <c r="B12">
        <v>109</v>
      </c>
      <c r="C12" s="2" t="s">
        <v>8</v>
      </c>
      <c r="D12" s="3" t="s">
        <v>24</v>
      </c>
      <c r="E12" s="3">
        <v>31</v>
      </c>
      <c r="F12" s="4">
        <v>8000</v>
      </c>
      <c r="G12" s="3">
        <f t="shared" si="0"/>
        <v>248000</v>
      </c>
      <c r="I12" s="1"/>
    </row>
    <row r="13" spans="2:19" x14ac:dyDescent="0.3">
      <c r="B13">
        <v>110</v>
      </c>
      <c r="C13" s="2" t="s">
        <v>9</v>
      </c>
      <c r="D13" s="3" t="s">
        <v>25</v>
      </c>
      <c r="E13" s="3">
        <v>26</v>
      </c>
      <c r="F13" s="4">
        <v>4000</v>
      </c>
      <c r="G13" s="3">
        <f t="shared" si="0"/>
        <v>104000</v>
      </c>
      <c r="I13" s="1"/>
    </row>
    <row r="14" spans="2:19" x14ac:dyDescent="0.3">
      <c r="B14">
        <v>111</v>
      </c>
      <c r="C14" s="2" t="s">
        <v>10</v>
      </c>
      <c r="D14" s="3" t="s">
        <v>26</v>
      </c>
      <c r="E14" s="3">
        <v>18</v>
      </c>
      <c r="F14" s="4">
        <v>6000</v>
      </c>
      <c r="G14" s="3">
        <f t="shared" si="0"/>
        <v>108000</v>
      </c>
      <c r="I14" s="1"/>
    </row>
    <row r="15" spans="2:19" x14ac:dyDescent="0.3">
      <c r="B15">
        <v>112</v>
      </c>
      <c r="C15" s="2" t="s">
        <v>11</v>
      </c>
      <c r="D15" s="3" t="s">
        <v>27</v>
      </c>
      <c r="E15" s="3">
        <v>40</v>
      </c>
      <c r="F15" s="4">
        <v>5000</v>
      </c>
      <c r="G15" s="3">
        <f t="shared" si="0"/>
        <v>200000</v>
      </c>
      <c r="I15" s="1"/>
    </row>
    <row r="16" spans="2:19" x14ac:dyDescent="0.3">
      <c r="C16" s="5"/>
    </row>
    <row r="17" spans="2:8" x14ac:dyDescent="0.3">
      <c r="C17" s="5"/>
    </row>
    <row r="18" spans="2:8" x14ac:dyDescent="0.3">
      <c r="C18" s="5"/>
    </row>
    <row r="19" spans="2:8" x14ac:dyDescent="0.3">
      <c r="C19" s="5"/>
      <c r="F19" s="14"/>
      <c r="G19" s="6" t="s">
        <v>37</v>
      </c>
    </row>
    <row r="20" spans="2:8" x14ac:dyDescent="0.3">
      <c r="C20" s="5"/>
    </row>
    <row r="21" spans="2:8" x14ac:dyDescent="0.3">
      <c r="C21" s="5"/>
      <c r="F21" t="s">
        <v>39</v>
      </c>
      <c r="H21" t="s">
        <v>41</v>
      </c>
    </row>
    <row r="22" spans="2:8" x14ac:dyDescent="0.3">
      <c r="C22" s="5"/>
      <c r="F22">
        <v>101</v>
      </c>
      <c r="G22" t="str">
        <f>VLOOKUP(F22,$B$3:$G$15,2,0)</f>
        <v>Sujal Patel</v>
      </c>
      <c r="H22">
        <f>LOOKUP(F22,B1:B15,G1:G15)</f>
        <v>333200</v>
      </c>
    </row>
    <row r="23" spans="2:8" x14ac:dyDescent="0.3">
      <c r="B23" s="6"/>
      <c r="C23" s="5"/>
      <c r="D23" s="6"/>
      <c r="F23">
        <v>102</v>
      </c>
      <c r="G23" t="str">
        <f t="shared" ref="G23:G25" si="4">LOOKUP(F23,B2:B16,C2:C16)</f>
        <v>Vandan Patel</v>
      </c>
      <c r="H23">
        <f t="shared" ref="H23:H25" si="5">LOOKUP(F23,B2:B16,G2:G16)</f>
        <v>54000</v>
      </c>
    </row>
    <row r="24" spans="2:8" x14ac:dyDescent="0.3">
      <c r="B24" s="6"/>
      <c r="C24" s="5"/>
      <c r="D24" s="6"/>
      <c r="F24">
        <v>103</v>
      </c>
      <c r="G24" t="str">
        <f t="shared" si="4"/>
        <v>Dhavnit Badona</v>
      </c>
      <c r="H24">
        <f t="shared" si="5"/>
        <v>126000</v>
      </c>
    </row>
    <row r="25" spans="2:8" x14ac:dyDescent="0.3">
      <c r="B25" s="6"/>
      <c r="C25" s="5"/>
      <c r="D25" s="6"/>
      <c r="F25">
        <v>104</v>
      </c>
      <c r="G25" t="str">
        <f t="shared" si="4"/>
        <v>Krish Tandel</v>
      </c>
      <c r="H25">
        <f t="shared" si="5"/>
        <v>175000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2023-01-03T08:51:03Z</dcterms:created>
  <dcterms:modified xsi:type="dcterms:W3CDTF">2023-01-03T10:19:16Z</dcterms:modified>
</cp:coreProperties>
</file>