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sujan\Downloads\"/>
    </mc:Choice>
  </mc:AlternateContent>
  <xr:revisionPtr revIDLastSave="0" documentId="13_ncr:1_{C7A45CB9-A7CD-4AC8-B33B-3D2B9DC477EC}" xr6:coauthVersionLast="47" xr6:coauthVersionMax="47" xr10:uidLastSave="{00000000-0000-0000-0000-000000000000}"/>
  <bookViews>
    <workbookView xWindow="-108" yWindow="-108" windowWidth="23256" windowHeight="12456" activeTab="2" xr2:uid="{08FEBA13-2465-4AF3-940B-F55DB6B478D5}"/>
  </bookViews>
  <sheets>
    <sheet name="Sheet2" sheetId="3" r:id="rId1"/>
    <sheet name="Data" sheetId="2" r:id="rId2"/>
    <sheet name="Dashboard" sheetId="1" r:id="rId3"/>
  </sheets>
  <definedNames>
    <definedName name="ExternalData_1" localSheetId="1" hidden="1">Data!$A$1:$J$228</definedName>
    <definedName name="Slicer_Price_Range">#N/A</definedName>
    <definedName name="Slicer_Suburb">#N/A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D3DEE2-952F-4C56-9D00-78192490A18A}" keepAlive="1" name="Query - Burwood" description="Connection to the 'Burwood' query in the workbook." type="5" refreshedVersion="8" background="1" saveData="1">
    <dbPr connection="Provider=Microsoft.Mashup.OleDb.1;Data Source=$Workbook$;Location=Burwood;Extended Properties=&quot;&quot;" command="SELECT * FROM [Burwood]"/>
  </connection>
</connections>
</file>

<file path=xl/sharedStrings.xml><?xml version="1.0" encoding="utf-8"?>
<sst xmlns="http://schemas.openxmlformats.org/spreadsheetml/2006/main" count="1677" uniqueCount="338">
  <si>
    <t>Address</t>
  </si>
  <si>
    <t>Property type</t>
  </si>
  <si>
    <t>Sold By</t>
  </si>
  <si>
    <t>Bed</t>
  </si>
  <si>
    <t>Bath</t>
  </si>
  <si>
    <t>Car</t>
  </si>
  <si>
    <t>Sales Price</t>
  </si>
  <si>
    <t>Sale Date</t>
  </si>
  <si>
    <t>Post Code</t>
  </si>
  <si>
    <t>Suburb</t>
  </si>
  <si>
    <t>42 PINE ROAD AUBURN NSW 2144</t>
  </si>
  <si>
    <t>HOUSE</t>
  </si>
  <si>
    <t>Laing + Simmons Auburn | Lidcombe</t>
  </si>
  <si>
    <t>5</t>
  </si>
  <si>
    <t>2</t>
  </si>
  <si>
    <t>1</t>
  </si>
  <si>
    <t>AUBURN</t>
  </si>
  <si>
    <t>43 KIRKHAM ROAD AUBURN NSW 2144</t>
  </si>
  <si>
    <t>Starr Partners Auburn</t>
  </si>
  <si>
    <t>41/2 MACQUARIE ROAD AUBURN NSW 2144</t>
  </si>
  <si>
    <t>UNIT</t>
  </si>
  <si>
    <t>HS Partners</t>
  </si>
  <si>
    <t>N/A</t>
  </si>
  <si>
    <t>31/6-14 PARK ROAD AUBURN NSW 2144</t>
  </si>
  <si>
    <t>Strathfield Partners Real Estate</t>
  </si>
  <si>
    <t>3</t>
  </si>
  <si>
    <t>4/11 GIBBONS STREET AUBURN NSW 2144</t>
  </si>
  <si>
    <t>85/2 MACQUARIE ROAD AUBURN NSW 2144</t>
  </si>
  <si>
    <t>64 MONA STREET AUBURN NSW 2144</t>
  </si>
  <si>
    <t>24 CHISWICK ROAD AUBURN NSW 2144</t>
  </si>
  <si>
    <t>Gilmour Property Agents</t>
  </si>
  <si>
    <t>507/28B NORTHUMBERLAND ROAD AUBURN NSW 2144</t>
  </si>
  <si>
    <t>Harvie Group</t>
  </si>
  <si>
    <t>67 MONA STREET AUBURN NSW 2144</t>
  </si>
  <si>
    <t>114/22-30 STATION ROAD AUBURN NSW 2144</t>
  </si>
  <si>
    <t>8/55-57 SUSAN STREET AUBURN NSW 2144</t>
  </si>
  <si>
    <t>Stone Parramatta</t>
  </si>
  <si>
    <t>4</t>
  </si>
  <si>
    <t>54 ALICE STREET AUBURN NSW 2144</t>
  </si>
  <si>
    <t>1/190 PARK ROAD AUBURN NSW 2144</t>
  </si>
  <si>
    <t>Guardian Property Specialists</t>
  </si>
  <si>
    <t>11/2A UNION ROAD AUBURN NSW 2144</t>
  </si>
  <si>
    <t>203 AUBURN ROAD AUBURN NSW 2144</t>
  </si>
  <si>
    <t>Phillip Daidone Realty</t>
  </si>
  <si>
    <t>6/85 NORTHUMBERLAND ROAD AUBURN NSW 2144</t>
  </si>
  <si>
    <t>8 COVER STREET AUBURN NSW 2144</t>
  </si>
  <si>
    <t>22 PARK ROAD AUBURN NSW 2144</t>
  </si>
  <si>
    <t>Colliers International - Sydney</t>
  </si>
  <si>
    <t>24 PARK ROAD AUBURN NSW 2144</t>
  </si>
  <si>
    <t>2/15 MACQUARIE ROAD AUBURN NSW 2144</t>
  </si>
  <si>
    <t>50/188 SOUTH PARADE AUBURN NSW 2144</t>
  </si>
  <si>
    <t>Multi Dynamic Auburn</t>
  </si>
  <si>
    <t>132/2 MACQUARIE ROAD AUBURN NSW 2144</t>
  </si>
  <si>
    <t>16 NORTH STREET AUBURN NSW 2144</t>
  </si>
  <si>
    <t>158/6-14 PARK ROAD AUBURN NSW 2144</t>
  </si>
  <si>
    <t>Belle Property Strathfield</t>
  </si>
  <si>
    <t>805/28B NORTHUMBERLAND ROAD AUBURN NSW 2144</t>
  </si>
  <si>
    <t>4/340 CHISHOLM ROAD AUBURN NSW 2144</t>
  </si>
  <si>
    <t>270A CUMBERLAND ROAD AUBURN NSW 2144</t>
  </si>
  <si>
    <t>40A HELENA STREET AUBURN NSW 2144</t>
  </si>
  <si>
    <t>First National Real Estate Waters &amp; Carpenter</t>
  </si>
  <si>
    <t>4/40-46 STATION ROAD AUBURN NSW 2144</t>
  </si>
  <si>
    <t>8/10 DARTBROOK ROAD AUBURN NSW 2144</t>
  </si>
  <si>
    <t>Exclusive Residential Real Estate</t>
  </si>
  <si>
    <t>18/19 DARTBROOK ROAD AUBURN NSW 2144</t>
  </si>
  <si>
    <t>1/55 NORTHUMBERLAND ROAD AUBURN NSW 2144</t>
  </si>
  <si>
    <t>Starr Partners Bella Vista</t>
  </si>
  <si>
    <t>9/26-30 ST HILLIERS ROAD AUBURN NSW 2144</t>
  </si>
  <si>
    <t>35/3-11 NORMANBY ROAD AUBURN NSW 2144</t>
  </si>
  <si>
    <t>Seeto Real Estate</t>
  </si>
  <si>
    <t>300 CHISHOLM ROAD AUBURN NSW 2144</t>
  </si>
  <si>
    <t>LJ Hooker Guildford | Granville</t>
  </si>
  <si>
    <t>5/97 DARTBROOK ROAD AUBURN NSW 2144</t>
  </si>
  <si>
    <t>14 GIBBONS STREET AUBURN NSW 2144</t>
  </si>
  <si>
    <t>HS Partners Real Estate</t>
  </si>
  <si>
    <t>25 LOUISA STREET AUBURN NSW 2144</t>
  </si>
  <si>
    <t>Macquarie Real Estate</t>
  </si>
  <si>
    <t>3/40-46 ST HILLIERS ROAD AUBURN NSW 2144</t>
  </si>
  <si>
    <t>22/27-29 MARY STREET AUBURN NSW 2144</t>
  </si>
  <si>
    <t>Leader Properties Real Estate</t>
  </si>
  <si>
    <t>23A RAGLAN ROAD AUBURN NSW 2144</t>
  </si>
  <si>
    <t>556/22-30 STATION ROAD AUBURN NSW 2144</t>
  </si>
  <si>
    <t>22/67A HARROW ROAD AUBURN NSW 2144</t>
  </si>
  <si>
    <t>60/2 MACQUARIE ROAD AUBURN NSW 2144</t>
  </si>
  <si>
    <t>Waters &amp; Carpenter First National</t>
  </si>
  <si>
    <t>4/89 NORTHUMBERLAND ROAD AUBURN NSW 2144</t>
  </si>
  <si>
    <t>14/66-68 STATION ROAD AUBURN NSW 2144</t>
  </si>
  <si>
    <t>14/15 HARROW ROAD AUBURN NSW 2144</t>
  </si>
  <si>
    <t>14 FRASER STREET AUBURN NSW 2144</t>
  </si>
  <si>
    <t>9 ST JOHNS AVENUE AUBURN NSW 2144</t>
  </si>
  <si>
    <t>Phillip Daidone Realty Berala, Regents Park, Auburn &amp; Lidcombe</t>
  </si>
  <si>
    <t>9/29 ST JOHNS ROAD AUBURN NSW 2144</t>
  </si>
  <si>
    <t>Ray White La Malfa Group</t>
  </si>
  <si>
    <t>909/5 NORTHUMBERLAND ROAD AUBURN NSW 2144</t>
  </si>
  <si>
    <t>7/8-10 NORTHUMBERLAND ROAD AUBURN NSW 2144</t>
  </si>
  <si>
    <t>3/45 EDGAR STREET AUBURN NSW 2144</t>
  </si>
  <si>
    <t>22 HEATH STREET AUBURN NSW 2144</t>
  </si>
  <si>
    <t>3/17 MACQUARIE ROAD AUBURN NSW 2144</t>
  </si>
  <si>
    <t>Murdoch Lee Estate Agents</t>
  </si>
  <si>
    <t>16/176 SOUTH PARADE AUBURN NSW 2144</t>
  </si>
  <si>
    <t>7/48 ST HILLIERS ROAD AUBURN NSW 2144</t>
  </si>
  <si>
    <t>1/55-57 SUSAN STREET AUBURN NSW 2144</t>
  </si>
  <si>
    <t>20/54-60 DARTBROOK ROAD AUBURN NSW 2144</t>
  </si>
  <si>
    <t>John B Grant Real Estate</t>
  </si>
  <si>
    <t>4/120 HARROW ROAD AUBURN NSW 2144</t>
  </si>
  <si>
    <t>4/43 MACQUARIE ROAD AUBURN NSW 2144</t>
  </si>
  <si>
    <t>1/31A PROVINCIAL STREET AUBURN NSW 2144</t>
  </si>
  <si>
    <t>29A COCKTHORPE ROAD AUBURN NSW 2144</t>
  </si>
  <si>
    <t>18 CORNWALL ROAD AUBURN NSW 2144</t>
  </si>
  <si>
    <t>Laing+Simmons - Merrylands</t>
  </si>
  <si>
    <t>3/124 PARK ROAD AUBURN NSW 2144</t>
  </si>
  <si>
    <t>5111/57-59 QUEEN STREET AUBURN NSW 2144</t>
  </si>
  <si>
    <t>9</t>
  </si>
  <si>
    <t>26 CASTLE STREET AUBURN NSW 2144</t>
  </si>
  <si>
    <t>8/15 HALL STREET AUBURN NSW 2144</t>
  </si>
  <si>
    <t>5/87 STATION ROAD AUBURN NSW 2144</t>
  </si>
  <si>
    <t>4/89 STATION ROAD AUBURN NSW 2144</t>
  </si>
  <si>
    <t>Ea Realty</t>
  </si>
  <si>
    <t>1 VERONA STREET AUBURN NSW 2144</t>
  </si>
  <si>
    <t>304/172 SOUTH PARADE AUBURN NSW 2144</t>
  </si>
  <si>
    <t>4 YILLOWRA STREET AUBURN NSW 2144</t>
  </si>
  <si>
    <t>121/6-14 PARK ROAD AUBURN NSW 2144</t>
  </si>
  <si>
    <t>MQ Realty</t>
  </si>
  <si>
    <t>2/78 WATER STREET AUBURN NSW 2144</t>
  </si>
  <si>
    <t>16/27-29 MARY STREET AUBURN NSW 2144</t>
  </si>
  <si>
    <t>5/93 NORTHUMBERLAND ROAD AUBURN NSW 2144</t>
  </si>
  <si>
    <t>152/6-14 PARK ROAD AUBURN NSW 2144</t>
  </si>
  <si>
    <t>Re/Max Prestige</t>
  </si>
  <si>
    <t>4605/57-59 QUEEN STREET AUBURN NSW 2144</t>
  </si>
  <si>
    <t>7/68-70 ST HILLIERS ROAD AUBURN NSW 2144</t>
  </si>
  <si>
    <t>402/8 STATION ROAD AUBURN NSW 2144</t>
  </si>
  <si>
    <t>Ray White Green Square</t>
  </si>
  <si>
    <t>5/26 DARTBROOK ROAD AUBURN NSW 2144</t>
  </si>
  <si>
    <t>2/5 GIBBONS STREET AUBURN NSW 2144</t>
  </si>
  <si>
    <t>3/92 NORTHUMBERLAND ROAD AUBURN NSW 2144</t>
  </si>
  <si>
    <t>5079/57-59 QUEEN STREET AUBURN NSW 2144</t>
  </si>
  <si>
    <t>8/64 STATION ROAD AUBURN NSW 2144</t>
  </si>
  <si>
    <t>3/28 ELSHAM ROAD AUBURN NSW 2144</t>
  </si>
  <si>
    <t>708/12 NORTHUMBERLAND ROAD AUBURN NSW 2144</t>
  </si>
  <si>
    <t>LJ Hooker Chinatown</t>
  </si>
  <si>
    <t>6/98 NORTHUMBERLAND ROAD AUBURN NSW 2144</t>
  </si>
  <si>
    <t>30/48 ST HILLIERS ROAD AUBURN NSW 2144</t>
  </si>
  <si>
    <t>4/76 STATION ROAD AUBURN NSW 2144</t>
  </si>
  <si>
    <t>3 EDGAR STREET AUBURN NSW 2144</t>
  </si>
  <si>
    <t>25 ELM ROAD AUBURN NSW 2144</t>
  </si>
  <si>
    <t>Horwood Nolan</t>
  </si>
  <si>
    <t>34 SUSAN STREET AUBURN NSW 2144</t>
  </si>
  <si>
    <t>Ray White Lidcombe</t>
  </si>
  <si>
    <t>4/99 DARTBROOK ROAD AUBURN NSW 2144</t>
  </si>
  <si>
    <t>183/2 MACQUARIE ROAD AUBURN NSW 2144</t>
  </si>
  <si>
    <t>Raine And Horne Carlingford</t>
  </si>
  <si>
    <t>237 RAWSON STREET AUBURN NSW 2144</t>
  </si>
  <si>
    <t>@Realty</t>
  </si>
  <si>
    <t>126 SOUTH PARADE AUBURN NSW 2144</t>
  </si>
  <si>
    <t>28 FRASER STREET AUBURN NSW 2144</t>
  </si>
  <si>
    <t>Century 21 Homezone Real Estate</t>
  </si>
  <si>
    <t>168 PARRAMATTA ROAD AUBURN NSW 2144</t>
  </si>
  <si>
    <t>144 CHISHOLM ROAD AUBURN NSW 2144</t>
  </si>
  <si>
    <t>46 EDGAR STREET AUBURN NSW 2144</t>
  </si>
  <si>
    <t>205/28B NORTHUMBERLAND ROAD AUBURN NSW 2144</t>
  </si>
  <si>
    <t>2/94-96 ST HILLIERS ROAD AUBURN NSW 2144</t>
  </si>
  <si>
    <t>Stone New Projects</t>
  </si>
  <si>
    <t>35 ST JOHNS ROAD AUBURN NSW 2144</t>
  </si>
  <si>
    <t>887/22-30 STATION ROAD AUBURN NSW 2144</t>
  </si>
  <si>
    <t>3/103 DARTBROOK ROAD AUBURN NSW 2144</t>
  </si>
  <si>
    <t>Ray White Auburn</t>
  </si>
  <si>
    <t>5/23 ELSHAM ROAD AUBURN NSW 2144</t>
  </si>
  <si>
    <t>25 MOUNT AUBURN ROAD AUBURN NSW 2144</t>
  </si>
  <si>
    <t>12/28 ELSHAM ROAD AUBURN NSW 2144</t>
  </si>
  <si>
    <t>603/20 NORTHUMBERLAND ROAD AUBURN NSW 2144</t>
  </si>
  <si>
    <t>703/20 NORTHUMBERLAND ROAD AUBURN NSW 2144</t>
  </si>
  <si>
    <t>1103/20 NORTHUMBERLAND ROAD AUBURN NSW 2144</t>
  </si>
  <si>
    <t>1/176 SOUTH PARADE AUBURN NSW 2144</t>
  </si>
  <si>
    <t>776/22-30 STATION ROAD AUBURN NSW 2144</t>
  </si>
  <si>
    <t>10/33-37 HALL STREET AUBURN NSW 2144</t>
  </si>
  <si>
    <t>19/11-17 HEVINGTON ROAD AUBURN NSW 2144</t>
  </si>
  <si>
    <t>4 PRAIRIE WAY AUBURN NSW 2144</t>
  </si>
  <si>
    <t>Norwes Property</t>
  </si>
  <si>
    <t>28 BERITH STREET AUBURN NSW 2144</t>
  </si>
  <si>
    <t>McGrath Parramatta (F)</t>
  </si>
  <si>
    <t>5 CARDIGAN STREET AUBURN NSW 2144</t>
  </si>
  <si>
    <t>4/7-9 HARROW ROAD AUBURN NSW 2144</t>
  </si>
  <si>
    <t>Triple S Property</t>
  </si>
  <si>
    <t>125 PARK ROAD AUBURN NSW 2144</t>
  </si>
  <si>
    <t>9/36-38 ST HILLIERS ROAD AUBURN NSW 2144</t>
  </si>
  <si>
    <t>List &amp; Sell Real Estate</t>
  </si>
  <si>
    <t>2/16-18 HALL STREET AUBURN NSW 2144</t>
  </si>
  <si>
    <t>2/13-15 NORMANBY ROAD AUBURN NSW 2144</t>
  </si>
  <si>
    <t>1/91 NORTHUMBERLAND ROAD AUBURN NSW 2144</t>
  </si>
  <si>
    <t>101 SHEFFIELD STREET AUBURN NSW 2144</t>
  </si>
  <si>
    <t>9/20-24 SIMPSON STREET AUBURN NSW 2144</t>
  </si>
  <si>
    <t>12/38-40 MERYLA STREET BURWOOD NSW 2134</t>
  </si>
  <si>
    <t>LJ Hooker Burwood</t>
  </si>
  <si>
    <t>BURWOOD</t>
  </si>
  <si>
    <t>LOT 1/23 SHAFTESBURY ROAD BURWOOD NSW 2134</t>
  </si>
  <si>
    <t>93/3 RAILWAY PARADE BURWOOD NSW 2134</t>
  </si>
  <si>
    <t>Australian Property Alliance Management</t>
  </si>
  <si>
    <t>23 WELDON STREET BURWOOD NSW 2134</t>
  </si>
  <si>
    <t>Rich And Oliva</t>
  </si>
  <si>
    <t>12</t>
  </si>
  <si>
    <t>6</t>
  </si>
  <si>
    <t>2 WYATT AVENUE BURWOOD NSW 2134</t>
  </si>
  <si>
    <t>8</t>
  </si>
  <si>
    <t>302/180-186 BURWOOD ROAD BURWOOD NSW 2134</t>
  </si>
  <si>
    <t>1/3-13 COMER STREET BURWOOD NSW 2134</t>
  </si>
  <si>
    <t>Raine &amp; Horne Lindfield</t>
  </si>
  <si>
    <t>24 ETHEL STREET BURWOOD NSW 2134</t>
  </si>
  <si>
    <t>McGrath Strathfield</t>
  </si>
  <si>
    <t>20 SHAFTESBURY ROAD BURWOOD NSW 2134</t>
  </si>
  <si>
    <t>1801/15 GEORGE STREET BURWOOD NSW 2134</t>
  </si>
  <si>
    <t>32/1A GLOUCESTER AVENUE BURWOOD NSW 2134</t>
  </si>
  <si>
    <t>2D/88 BURWOOD ROAD BURWOOD NSW 2134</t>
  </si>
  <si>
    <t>3/4 BELMORE STREET BURWOOD NSW 2134</t>
  </si>
  <si>
    <t>217 BURWOOD ROAD BURWOOD NSW 2134</t>
  </si>
  <si>
    <t>11 QUANDONG AVENUE BURWOOD NSW 2134</t>
  </si>
  <si>
    <t>36/12-16 BELMORE STREET BURWOOD NSW 2134</t>
  </si>
  <si>
    <t>3 WYATT AVENUE BURWOOD NSW 2134</t>
  </si>
  <si>
    <t>4/4 PARK ROAD BURWOOD NSW 2134</t>
  </si>
  <si>
    <t>3/55-57 PARK ROAD BURWOOD NSW 2134</t>
  </si>
  <si>
    <t>V.J Ray Pty Ltd - Campsie</t>
  </si>
  <si>
    <t>12/21 GEORGE STREET BURWOOD NSW 2134</t>
  </si>
  <si>
    <t>Innerwest Property</t>
  </si>
  <si>
    <t>13/21 GEORGE STREET BURWOOD NSW 2134</t>
  </si>
  <si>
    <t>11A ROWLEY STREET BURWOOD NSW 2134</t>
  </si>
  <si>
    <t>24/10 GLADSTONE STREET BURWOOD NSW 2134</t>
  </si>
  <si>
    <t>309/1 RAILWAY PARADE BURWOOD NSW 2134</t>
  </si>
  <si>
    <t>2C/88 BURWOOD ROAD BURWOOD NSW 2134</t>
  </si>
  <si>
    <t>503C/8 WYNNE AVENUE BURWOOD NSW 2134</t>
  </si>
  <si>
    <t>203/9 CARILLA STREET BURWOOD NSW 2134</t>
  </si>
  <si>
    <t>2/234 WENTWORTH ROAD BURWOOD NSW 2134</t>
  </si>
  <si>
    <t>610/7 CONDER STREET BURWOOD NSW 2134</t>
  </si>
  <si>
    <t>2/199 LIVERPOOL ROAD BURWOOD NSW 2134</t>
  </si>
  <si>
    <t>24 MT PLEASANT AVENUE BURWOOD NSW 2134</t>
  </si>
  <si>
    <t>903/43 BELMORE STREET BURWOOD NSW 2134</t>
  </si>
  <si>
    <t>2078/67 SHAFTESBURY ROAD BURWOOD NSW 2134</t>
  </si>
  <si>
    <t>Myproperty - Epping</t>
  </si>
  <si>
    <t>8 APPIAN WAY BURWOOD NSW 2134</t>
  </si>
  <si>
    <t>Rich And Oliva Real Estate</t>
  </si>
  <si>
    <t>11/316 PARRAMATTA ROAD BURWOOD NSW 2134</t>
  </si>
  <si>
    <t>Ray White Zoom Group</t>
  </si>
  <si>
    <t>6/199 LIVERPOOL ROAD BURWOOD NSW 2134</t>
  </si>
  <si>
    <t>Ray White Elevate Group</t>
  </si>
  <si>
    <t>16/199 LIVERPOOL ROAD BURWOOD NSW 2134</t>
  </si>
  <si>
    <t>1/37 ANGELO STREET BURWOOD NSW 2134</t>
  </si>
  <si>
    <t>6038/1-3 BELMORE STREET BURWOOD NSW 2134</t>
  </si>
  <si>
    <t>Lytin Real Estate</t>
  </si>
  <si>
    <t>402/6 RAILWAY PARADE BURWOOD NSW 2134</t>
  </si>
  <si>
    <t>2301/7-9 BURLEIGH STREET BURWOOD NSW 2134</t>
  </si>
  <si>
    <t>83/3 RAILWAY PARADE BURWOOD NSW 2134</t>
  </si>
  <si>
    <t>3028/67 SHAFTESBURY ROAD BURWOOD NSW 2134</t>
  </si>
  <si>
    <t>Imperial Star Investment</t>
  </si>
  <si>
    <t>4/10 GLADSTONE STREET BURWOOD NSW 2134</t>
  </si>
  <si>
    <t>Jami Real Estate</t>
  </si>
  <si>
    <t>310/65 SHAFTESBURY ROAD BURWOOD NSW 2134</t>
  </si>
  <si>
    <t>1/21 GEORGE STREET BURWOOD NSW 2134</t>
  </si>
  <si>
    <t>3/21 GEORGE STREET BURWOOD NSW 2134</t>
  </si>
  <si>
    <t>Zoom Real Estate Burwood</t>
  </si>
  <si>
    <t>6/21 GEORGE STREET BURWOOD NSW 2134</t>
  </si>
  <si>
    <t>7/21 GEORGE STREET BURWOOD NSW 2134</t>
  </si>
  <si>
    <t>9/21 GEORGE STREET BURWOOD NSW 2134</t>
  </si>
  <si>
    <t>10/21 GEORGE STREET BURWOOD NSW 2134</t>
  </si>
  <si>
    <t>11/21 GEORGE STREET BURWOOD NSW 2134</t>
  </si>
  <si>
    <t>14/21 GEORGE STREET BURWOOD NSW 2134</t>
  </si>
  <si>
    <t>15/21 GEORGE STREET BURWOOD NSW 2134</t>
  </si>
  <si>
    <t>16/21 GEORGE STREET BURWOOD NSW 2134</t>
  </si>
  <si>
    <t>6/30-32 PARK AVENUE BURWOOD NSW 2134</t>
  </si>
  <si>
    <t>10/34-38 PARK AVENUE BURWOOD NSW 2134</t>
  </si>
  <si>
    <t>1305/39 BELMORE STREET BURWOOD NSW 2134</t>
  </si>
  <si>
    <t>202/15-19 CLARENCE STREET BURWOOD NSW 2134</t>
  </si>
  <si>
    <t>903A/68-72 RAILWAY PARADE BURWOOD NSW 2134</t>
  </si>
  <si>
    <t>106/39 BELMORE STREET BURWOOD NSW 2134</t>
  </si>
  <si>
    <t>9 OXFORD STREET BURWOOD NSW 2134</t>
  </si>
  <si>
    <t>11 OXFORD STREET BURWOOD NSW 2134</t>
  </si>
  <si>
    <t>11/4 RAILWAY PARADE BURWOOD NSW 2134</t>
  </si>
  <si>
    <t>5/18 RAILWAY PARADE BURWOOD NSW 2134</t>
  </si>
  <si>
    <t>100 WENTWORTH ROAD BURWOOD NSW 2134</t>
  </si>
  <si>
    <t>37/16-22 BURWOOD ROAD BURWOOD NSW 2134</t>
  </si>
  <si>
    <t>Belle Property Concord</t>
  </si>
  <si>
    <t>50 BURWOOD ROAD BURWOOD NSW 2134</t>
  </si>
  <si>
    <t>30 WELDON STREET BURWOOD NSW 2134</t>
  </si>
  <si>
    <t>3/54-56 WENTWORTH ROAD BURWOOD NSW 2134</t>
  </si>
  <si>
    <t>Raine &amp; Horne Concord / Strathfield</t>
  </si>
  <si>
    <t>1005/29 BELMORE STREET BURWOOD NSW 2134</t>
  </si>
  <si>
    <t>18 BOLD STREET BURWOOD NSW 2134</t>
  </si>
  <si>
    <t>20A CONDER STREET BURWOOD NSW 2134</t>
  </si>
  <si>
    <t>9/14-16 PARK AVENUE BURWOOD NSW 2134</t>
  </si>
  <si>
    <t>McGrath Hunters Hill (F)</t>
  </si>
  <si>
    <t>4/38 BELMORE STREET BURWOOD NSW 2134</t>
  </si>
  <si>
    <t>Century 21 Advantage</t>
  </si>
  <si>
    <t>202/2A ELSIE STREET BURWOOD NSW 2134</t>
  </si>
  <si>
    <t>1010/39 BELMORE STREET BURWOOD NSW 2134</t>
  </si>
  <si>
    <t>508/7 CONDER STREET BURWOOD NSW 2134</t>
  </si>
  <si>
    <t>17 PARK ROAD BURWOOD NSW 2134</t>
  </si>
  <si>
    <t>Cobdenhayson Drummoyne</t>
  </si>
  <si>
    <t>206/3 WILGA STREET BURWOOD NSW 2134</t>
  </si>
  <si>
    <t>Ray White Norwest</t>
  </si>
  <si>
    <t>503/15 GEORGE STREET BURWOOD NSW 2134</t>
  </si>
  <si>
    <t>74A LUCAS ROAD BURWOOD NSW 2134</t>
  </si>
  <si>
    <t>24A MT PLEASANT AVENUE BURWOOD NSW 2134</t>
  </si>
  <si>
    <t>77 LUCAS ROAD BURWOOD NSW 2134</t>
  </si>
  <si>
    <t>The Agency Inner West - Strathfield</t>
  </si>
  <si>
    <t>1503/29 BELMORE STREET BURWOOD NSW 2134</t>
  </si>
  <si>
    <t>8/266-274 BURWOOD ROAD BURWOOD NSW 2134</t>
  </si>
  <si>
    <t>504/15 GEORGE STREET BURWOOD NSW 2134</t>
  </si>
  <si>
    <t>9 NICHOLSON STREET BURWOOD NSW 2134</t>
  </si>
  <si>
    <t>38 MINNA STREET BURWOOD NSW 2134</t>
  </si>
  <si>
    <t>10/3 RAILWAY PARADE BURWOOD NSW 2134</t>
  </si>
  <si>
    <t>16 APPIAN WAY BURWOOD NSW 2134</t>
  </si>
  <si>
    <t>7/20 BELMORE STREET BURWOOD NSW 2134</t>
  </si>
  <si>
    <t>Eighteen Real Estate Rockdale</t>
  </si>
  <si>
    <t>404/3-7 BURWOOD ROAD BURWOOD NSW 2134</t>
  </si>
  <si>
    <t>801/39 BELMORE STREET BURWOOD NSW 2134</t>
  </si>
  <si>
    <t>303/10-12 BURWOOD ROAD BURWOOD NSW 2134</t>
  </si>
  <si>
    <t>Global Re Liverpool</t>
  </si>
  <si>
    <t>225 BURWOOD ROAD BURWOOD NSW 2134</t>
  </si>
  <si>
    <t>41 OXFORD STREET BURWOOD NSW 2134</t>
  </si>
  <si>
    <t>Est.</t>
  </si>
  <si>
    <t>2/6-8 STANLEY STREET BURWOOD NSW 2134</t>
  </si>
  <si>
    <t>Raine &amp; Horne Burwood</t>
  </si>
  <si>
    <t>Australian Housing Dashboard</t>
  </si>
  <si>
    <t>Provide insights for sold properties</t>
  </si>
  <si>
    <t>Row Labels</t>
  </si>
  <si>
    <t>Grand Total</t>
  </si>
  <si>
    <t>Count of Address</t>
  </si>
  <si>
    <t>Agency Name</t>
  </si>
  <si>
    <t xml:space="preserve">            Top 5 Property by Agency Name</t>
  </si>
  <si>
    <t>Average of Sales Price</t>
  </si>
  <si>
    <t>Price Range</t>
  </si>
  <si>
    <t>1M+</t>
  </si>
  <si>
    <t>600K-700K</t>
  </si>
  <si>
    <t>700K-800K</t>
  </si>
  <si>
    <t>800K-900K</t>
  </si>
  <si>
    <t>900K-1M</t>
  </si>
  <si>
    <t>500K-600K</t>
  </si>
  <si>
    <t>Properties Sold</t>
  </si>
  <si>
    <t>Jan</t>
  </si>
  <si>
    <t>Feb</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</si>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</sst>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quot;$&quot;* #,##0.00_);_(&quot;$&quot;* \(#,##0.00\);_(&quot;$&quot;* &quot;-&quot;??_);_(@_)"/>
  </numFmts>
  <fonts count="5" x14ac:knownFonts="1">
    <font>
      <sz val="11"/>
      <color theme="1"/>
      <name val="Aptos Narrow"/>
      <family val="2"/>
      <scheme val="minor"/>
    </font>
    <font>
      <b/>
      <sz val="11"/>
      <color theme="1"/>
      <name val="Aptos Narrow"/>
      <family val="2"/>
      <scheme val="minor"/>
    </font>
    <font>
      <sz val="11"/>
      <color theme="5" tint="-0.249977111117893"/>
      <name val="Aptos Narrow"/>
      <family val="2"/>
      <scheme val="minor"/>
    </font>
    <font>
      <b/>
      <sz val="18"/>
      <color theme="1"/>
      <name val="Aptos Narrow"/>
      <family val="2"/>
      <scheme val="minor"/>
    </font>
    <font>
      <b/>
      <sz val="11"/>
      <color theme="4" tint="-0.249977111117893"/>
      <name val="Aptos Narrow"/>
      <family val="2"/>
      <scheme val="minor"/>
    </font>
  </fonts>
  <fills count="5">
    <fill>
      <patternFill patternType="none"/>
    </fill>
    <fill>
      <patternFill patternType="gray125"/>
    </fill>
    <fill>
      <patternFill patternType="solid">
        <fgColor theme="5" tint="-0.249977111117893"/>
        <bgColor indexed="64"/>
      </patternFill>
    </fill>
    <fill>
      <patternFill patternType="solid">
        <fgColor theme="4" tint="0.79998168889431442"/>
        <bgColor theme="4" tint="0.79998168889431442"/>
      </patternFill>
    </fill>
    <fill>
      <patternFill patternType="solid">
        <fgColor theme="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7">
    <xf numFmtId="0" fontId="0" fillId="0" borderId="0" xfId="0"/>
    <xf numFmtId="14" fontId="0" fillId="0" borderId="0" xfId="0" applyNumberFormat="1"/>
    <xf numFmtId="0" fontId="2" fillId="2" borderId="0" xfId="0" applyFont="1" applyFill="1"/>
    <xf numFmtId="0" fontId="3" fillId="2" borderId="0" xfId="0" applyFont="1" applyFill="1"/>
    <xf numFmtId="0" fontId="0" fillId="2" borderId="0" xfId="0" applyFill="1"/>
    <xf numFmtId="0" fontId="0" fillId="0" borderId="0" xfId="0" pivotButton="1"/>
    <xf numFmtId="0" fontId="0" fillId="0" borderId="0" xfId="0" applyAlignment="1">
      <alignment horizontal="left"/>
    </xf>
    <xf numFmtId="0" fontId="0" fillId="4" borderId="0" xfId="0" applyFill="1"/>
    <xf numFmtId="0" fontId="2" fillId="4" borderId="0" xfId="0" applyFont="1" applyFill="1"/>
    <xf numFmtId="0" fontId="4" fillId="0" borderId="0" xfId="0" applyFont="1"/>
    <xf numFmtId="164" fontId="0" fillId="0" borderId="0" xfId="0" applyNumberFormat="1"/>
    <xf numFmtId="164" fontId="1" fillId="3" borderId="1" xfId="0" applyNumberFormat="1" applyFont="1" applyFill="1" applyBorder="1"/>
    <xf numFmtId="164" fontId="1" fillId="3" borderId="2" xfId="0" applyNumberFormat="1" applyFont="1" applyFill="1" applyBorder="1"/>
    <xf numFmtId="0" fontId="0" fillId="0" borderId="0" xfId="0" applyNumberFormat="1"/>
    <xf numFmtId="44" fontId="0" fillId="0" borderId="0" xfId="0" pivotButton="1" applyNumberFormat="1"/>
    <xf numFmtId="44" fontId="0" fillId="0" borderId="0" xfId="0" applyNumberFormat="1"/>
    <xf numFmtId="44" fontId="0" fillId="0" borderId="0" xfId="0" applyNumberFormat="1" applyAlignment="1">
      <alignment horizontal="left"/>
    </xf>
  </cellXfs>
  <cellStyles count="1">
    <cellStyle name="Normal" xfId="0" builtinId="0"/>
  </cellStyles>
  <dxfs count="107">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0" formatCode="General"/>
    </dxf>
    <dxf>
      <numFmt numFmtId="0" formatCode="General"/>
    </dxf>
    <dxf>
      <numFmt numFmtId="165"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Properties</a:t>
            </a:r>
            <a:r>
              <a:rPr lang="en-US" baseline="0"/>
              <a:t> Sold by sales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Sheet2!$B$36</c:f>
              <c:strCache>
                <c:ptCount val="1"/>
                <c:pt idx="0">
                  <c:v>Total</c:v>
                </c:pt>
              </c:strCache>
            </c:strRef>
          </c:tx>
          <c:spPr>
            <a:solidFill>
              <a:schemeClr val="accent1"/>
            </a:solidFill>
            <a:ln>
              <a:noFill/>
            </a:ln>
            <a:effectLst/>
          </c:spPr>
          <c:invertIfNegative val="0"/>
          <c:cat>
            <c:strRef>
              <c:f>Sheet2!$A$37:$A$40</c:f>
              <c:strCache>
                <c:ptCount val="3"/>
                <c:pt idx="0">
                  <c:v>Dec</c:v>
                </c:pt>
                <c:pt idx="1">
                  <c:v>Feb</c:v>
                </c:pt>
                <c:pt idx="2">
                  <c:v>Jan</c:v>
                </c:pt>
              </c:strCache>
            </c:strRef>
          </c:cat>
          <c:val>
            <c:numRef>
              <c:f>Sheet2!$B$37:$B$40</c:f>
              <c:numCache>
                <c:formatCode>General</c:formatCode>
                <c:ptCount val="3"/>
                <c:pt idx="0">
                  <c:v>55</c:v>
                </c:pt>
                <c:pt idx="1">
                  <c:v>18</c:v>
                </c:pt>
                <c:pt idx="2">
                  <c:v>25</c:v>
                </c:pt>
              </c:numCache>
            </c:numRef>
          </c:val>
          <c:extLst>
            <c:ext xmlns:c16="http://schemas.microsoft.com/office/drawing/2014/chart" uri="{C3380CC4-5D6E-409C-BE32-E72D297353CC}">
              <c16:uniqueId val="{00000000-A4C5-4376-9A52-DF6984E88825}"/>
            </c:ext>
          </c:extLst>
        </c:ser>
        <c:dLbls>
          <c:showLegendKey val="0"/>
          <c:showVal val="0"/>
          <c:showCatName val="0"/>
          <c:showSerName val="0"/>
          <c:showPercent val="0"/>
          <c:showBubbleSize val="0"/>
        </c:dLbls>
        <c:gapWidth val="219"/>
        <c:overlap val="-27"/>
        <c:axId val="396483071"/>
        <c:axId val="240179695"/>
      </c:barChart>
      <c:catAx>
        <c:axId val="39648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179695"/>
        <c:crosses val="autoZero"/>
        <c:auto val="1"/>
        <c:lblAlgn val="ctr"/>
        <c:lblOffset val="100"/>
        <c:noMultiLvlLbl val="0"/>
      </c:catAx>
      <c:valAx>
        <c:axId val="24017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8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a:t>
            </a:r>
            <a:r>
              <a:rPr lang="en-AU" baseline="0"/>
              <a:t>rrelation</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strRef>
              <c:f>Sheet2!$D$56:$D$63</c:f>
              <c:strCache>
                <c:ptCount val="8"/>
                <c:pt idx="0">
                  <c:v> 1 </c:v>
                </c:pt>
                <c:pt idx="1">
                  <c:v> 2 </c:v>
                </c:pt>
                <c:pt idx="2">
                  <c:v> 3 </c:v>
                </c:pt>
                <c:pt idx="3">
                  <c:v>4</c:v>
                </c:pt>
                <c:pt idx="4">
                  <c:v>5</c:v>
                </c:pt>
                <c:pt idx="5">
                  <c:v>6</c:v>
                </c:pt>
                <c:pt idx="6">
                  <c:v>8</c:v>
                </c:pt>
                <c:pt idx="7">
                  <c:v> 12 </c:v>
                </c:pt>
              </c:strCache>
            </c:strRef>
          </c:xVal>
          <c:yVal>
            <c:numRef>
              <c:f>Sheet2!$E$56:$E$63</c:f>
              <c:numCache>
                <c:formatCode>_("$"* #,##0.00_);_("$"* \(#,##0.00\);_("$"* "-"??_);_(@_)</c:formatCode>
                <c:ptCount val="8"/>
                <c:pt idx="0">
                  <c:v>648750</c:v>
                </c:pt>
                <c:pt idx="1">
                  <c:v>1040290.9090909091</c:v>
                </c:pt>
                <c:pt idx="2">
                  <c:v>1539138.4615384615</c:v>
                </c:pt>
                <c:pt idx="3">
                  <c:v>2986111.111111111</c:v>
                </c:pt>
                <c:pt idx="4">
                  <c:v>3846666.6666666665</c:v>
                </c:pt>
                <c:pt idx="5">
                  <c:v>5660000</c:v>
                </c:pt>
                <c:pt idx="6">
                  <c:v>4019858</c:v>
                </c:pt>
                <c:pt idx="7">
                  <c:v>6980142</c:v>
                </c:pt>
              </c:numCache>
            </c:numRef>
          </c:yVal>
          <c:smooth val="0"/>
          <c:extLst>
            <c:ext xmlns:c16="http://schemas.microsoft.com/office/drawing/2014/chart" uri="{C3380CC4-5D6E-409C-BE32-E72D297353CC}">
              <c16:uniqueId val="{00000000-1C3C-4164-B0B4-05E633C63C63}"/>
            </c:ext>
          </c:extLst>
        </c:ser>
        <c:dLbls>
          <c:showLegendKey val="0"/>
          <c:showVal val="0"/>
          <c:showCatName val="0"/>
          <c:showSerName val="0"/>
          <c:showPercent val="0"/>
          <c:showBubbleSize val="0"/>
        </c:dLbls>
        <c:axId val="1795222288"/>
        <c:axId val="1795223728"/>
      </c:scatterChart>
      <c:valAx>
        <c:axId val="179522228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223728"/>
        <c:crosses val="autoZero"/>
        <c:crossBetween val="midCat"/>
      </c:valAx>
      <c:valAx>
        <c:axId val="17952237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222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Properties</a:t>
            </a:r>
            <a:r>
              <a:rPr lang="en-US" baseline="0"/>
              <a:t> Sold by sales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Sheet2!$B$36</c:f>
              <c:strCache>
                <c:ptCount val="1"/>
                <c:pt idx="0">
                  <c:v>Total</c:v>
                </c:pt>
              </c:strCache>
            </c:strRef>
          </c:tx>
          <c:spPr>
            <a:solidFill>
              <a:schemeClr val="accent1"/>
            </a:solidFill>
            <a:ln>
              <a:noFill/>
            </a:ln>
            <a:effectLst/>
          </c:spPr>
          <c:invertIfNegative val="0"/>
          <c:cat>
            <c:strRef>
              <c:f>Sheet2!$A$37:$A$40</c:f>
              <c:strCache>
                <c:ptCount val="3"/>
                <c:pt idx="0">
                  <c:v>Dec</c:v>
                </c:pt>
                <c:pt idx="1">
                  <c:v>Feb</c:v>
                </c:pt>
                <c:pt idx="2">
                  <c:v>Jan</c:v>
                </c:pt>
              </c:strCache>
            </c:strRef>
          </c:cat>
          <c:val>
            <c:numRef>
              <c:f>Sheet2!$B$37:$B$40</c:f>
              <c:numCache>
                <c:formatCode>General</c:formatCode>
                <c:ptCount val="3"/>
                <c:pt idx="0">
                  <c:v>55</c:v>
                </c:pt>
                <c:pt idx="1">
                  <c:v>18</c:v>
                </c:pt>
                <c:pt idx="2">
                  <c:v>25</c:v>
                </c:pt>
              </c:numCache>
            </c:numRef>
          </c:val>
          <c:extLst>
            <c:ext xmlns:c16="http://schemas.microsoft.com/office/drawing/2014/chart" uri="{C3380CC4-5D6E-409C-BE32-E72D297353CC}">
              <c16:uniqueId val="{00000000-1961-4539-83A3-41A19070B7B3}"/>
            </c:ext>
          </c:extLst>
        </c:ser>
        <c:dLbls>
          <c:showLegendKey val="0"/>
          <c:showVal val="0"/>
          <c:showCatName val="0"/>
          <c:showSerName val="0"/>
          <c:showPercent val="0"/>
          <c:showBubbleSize val="0"/>
        </c:dLbls>
        <c:gapWidth val="219"/>
        <c:overlap val="-27"/>
        <c:axId val="396483071"/>
        <c:axId val="240179695"/>
      </c:barChart>
      <c:catAx>
        <c:axId val="39648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179695"/>
        <c:crosses val="autoZero"/>
        <c:auto val="1"/>
        <c:lblAlgn val="ctr"/>
        <c:lblOffset val="100"/>
        <c:noMultiLvlLbl val="0"/>
      </c:catAx>
      <c:valAx>
        <c:axId val="24017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8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AU" b="1"/>
              <a:t>Co</a:t>
            </a:r>
            <a:r>
              <a:rPr lang="en-AU" b="1" baseline="0"/>
              <a:t>rrelation between sales price and bedrooms</a:t>
            </a:r>
            <a:endParaRPr lang="en-AU"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AU"/>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strRef>
              <c:f>Sheet2!$D$56:$D$63</c:f>
              <c:strCache>
                <c:ptCount val="8"/>
                <c:pt idx="0">
                  <c:v> 1 </c:v>
                </c:pt>
                <c:pt idx="1">
                  <c:v> 2 </c:v>
                </c:pt>
                <c:pt idx="2">
                  <c:v> 3 </c:v>
                </c:pt>
                <c:pt idx="3">
                  <c:v>4</c:v>
                </c:pt>
                <c:pt idx="4">
                  <c:v>5</c:v>
                </c:pt>
                <c:pt idx="5">
                  <c:v>6</c:v>
                </c:pt>
                <c:pt idx="6">
                  <c:v>8</c:v>
                </c:pt>
                <c:pt idx="7">
                  <c:v> 12 </c:v>
                </c:pt>
              </c:strCache>
            </c:strRef>
          </c:xVal>
          <c:yVal>
            <c:numRef>
              <c:f>Sheet2!$E$56:$E$63</c:f>
              <c:numCache>
                <c:formatCode>_("$"* #,##0.00_);_("$"* \(#,##0.00\);_("$"* "-"??_);_(@_)</c:formatCode>
                <c:ptCount val="8"/>
                <c:pt idx="0">
                  <c:v>648750</c:v>
                </c:pt>
                <c:pt idx="1">
                  <c:v>1040290.9090909091</c:v>
                </c:pt>
                <c:pt idx="2">
                  <c:v>1539138.4615384615</c:v>
                </c:pt>
                <c:pt idx="3">
                  <c:v>2986111.111111111</c:v>
                </c:pt>
                <c:pt idx="4">
                  <c:v>3846666.6666666665</c:v>
                </c:pt>
                <c:pt idx="5">
                  <c:v>5660000</c:v>
                </c:pt>
                <c:pt idx="6">
                  <c:v>4019858</c:v>
                </c:pt>
                <c:pt idx="7">
                  <c:v>6980142</c:v>
                </c:pt>
              </c:numCache>
            </c:numRef>
          </c:yVal>
          <c:smooth val="0"/>
          <c:extLst>
            <c:ext xmlns:c16="http://schemas.microsoft.com/office/drawing/2014/chart" uri="{C3380CC4-5D6E-409C-BE32-E72D297353CC}">
              <c16:uniqueId val="{00000002-FFB9-4D59-9AD1-B73A2D9E1743}"/>
            </c:ext>
          </c:extLst>
        </c:ser>
        <c:dLbls>
          <c:showLegendKey val="0"/>
          <c:showVal val="0"/>
          <c:showCatName val="0"/>
          <c:showSerName val="0"/>
          <c:showPercent val="0"/>
          <c:showBubbleSize val="0"/>
        </c:dLbls>
        <c:axId val="1795222288"/>
        <c:axId val="1795223728"/>
      </c:scatterChart>
      <c:valAx>
        <c:axId val="179522228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223728"/>
        <c:crosses val="autoZero"/>
        <c:crossBetween val="midCat"/>
      </c:valAx>
      <c:valAx>
        <c:axId val="17952237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222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381000</xdr:colOff>
      <xdr:row>1</xdr:row>
      <xdr:rowOff>53340</xdr:rowOff>
    </xdr:from>
    <xdr:to>
      <xdr:col>6</xdr:col>
      <xdr:colOff>381000</xdr:colOff>
      <xdr:row>15</xdr:row>
      <xdr:rowOff>74295</xdr:rowOff>
    </xdr:to>
    <mc:AlternateContent xmlns:mc="http://schemas.openxmlformats.org/markup-compatibility/2006" xmlns:a14="http://schemas.microsoft.com/office/drawing/2010/main">
      <mc:Choice Requires="a14">
        <xdr:graphicFrame macro="">
          <xdr:nvGraphicFramePr>
            <xdr:cNvPr id="2" name="Suburb">
              <a:extLst>
                <a:ext uri="{FF2B5EF4-FFF2-40B4-BE49-F238E27FC236}">
                  <a16:creationId xmlns:a16="http://schemas.microsoft.com/office/drawing/2014/main" id="{BD0EF952-4428-E9AD-3893-1314A01DCD3C}"/>
                </a:ext>
              </a:extLst>
            </xdr:cNvPr>
            <xdr:cNvGraphicFramePr/>
          </xdr:nvGraphicFramePr>
          <xdr:xfrm>
            <a:off x="0" y="0"/>
            <a:ext cx="0" cy="0"/>
          </xdr:xfrm>
          <a:graphic>
            <a:graphicData uri="http://schemas.microsoft.com/office/drawing/2010/slicer">
              <sle:slicer xmlns:sle="http://schemas.microsoft.com/office/drawing/2010/slicer" name="Suburb"/>
            </a:graphicData>
          </a:graphic>
        </xdr:graphicFrame>
      </mc:Choice>
      <mc:Fallback xmlns="">
        <xdr:sp macro="" textlink="">
          <xdr:nvSpPr>
            <xdr:cNvPr id="0" name=""/>
            <xdr:cNvSpPr>
              <a:spLocks noTextEdit="1"/>
            </xdr:cNvSpPr>
          </xdr:nvSpPr>
          <xdr:spPr>
            <a:xfrm>
              <a:off x="3596640" y="2362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541020</xdr:colOff>
      <xdr:row>2</xdr:row>
      <xdr:rowOff>68580</xdr:rowOff>
    </xdr:from>
    <xdr:to>
      <xdr:col>9</xdr:col>
      <xdr:colOff>541020</xdr:colOff>
      <xdr:row>16</xdr:row>
      <xdr:rowOff>89535</xdr:rowOff>
    </xdr:to>
    <mc:AlternateContent xmlns:mc="http://schemas.openxmlformats.org/markup-compatibility/2006" xmlns:a14="http://schemas.microsoft.com/office/drawing/2010/main">
      <mc:Choice Requires="a14">
        <xdr:graphicFrame macro="">
          <xdr:nvGraphicFramePr>
            <xdr:cNvPr id="3" name="Price Range">
              <a:extLst>
                <a:ext uri="{FF2B5EF4-FFF2-40B4-BE49-F238E27FC236}">
                  <a16:creationId xmlns:a16="http://schemas.microsoft.com/office/drawing/2014/main" id="{AF221A61-0336-5BA6-09E0-218958CDD5B4}"/>
                </a:ext>
              </a:extLst>
            </xdr:cNvPr>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mlns="">
        <xdr:sp macro="" textlink="">
          <xdr:nvSpPr>
            <xdr:cNvPr id="0" name=""/>
            <xdr:cNvSpPr>
              <a:spLocks noTextEdit="1"/>
            </xdr:cNvSpPr>
          </xdr:nvSpPr>
          <xdr:spPr>
            <a:xfrm>
              <a:off x="5585460" y="4343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91440</xdr:colOff>
      <xdr:row>19</xdr:row>
      <xdr:rowOff>26670</xdr:rowOff>
    </xdr:from>
    <xdr:to>
      <xdr:col>11</xdr:col>
      <xdr:colOff>243840</xdr:colOff>
      <xdr:row>32</xdr:row>
      <xdr:rowOff>144780</xdr:rowOff>
    </xdr:to>
    <xdr:graphicFrame macro="">
      <xdr:nvGraphicFramePr>
        <xdr:cNvPr id="5" name="Chart 4">
          <a:extLst>
            <a:ext uri="{FF2B5EF4-FFF2-40B4-BE49-F238E27FC236}">
              <a16:creationId xmlns:a16="http://schemas.microsoft.com/office/drawing/2014/main" id="{B43BE859-F762-71BD-90C8-FF0143360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152400</xdr:colOff>
      <xdr:row>48</xdr:row>
      <xdr:rowOff>148590</xdr:rowOff>
    </xdr:from>
    <xdr:to>
      <xdr:col>14</xdr:col>
      <xdr:colOff>457200</xdr:colOff>
      <xdr:row>63</xdr:row>
      <xdr:rowOff>148590</xdr:rowOff>
    </xdr:to>
    <xdr:graphicFrame macro="">
      <xdr:nvGraphicFramePr>
        <xdr:cNvPr id="4" name="Chart 3">
          <a:extLst>
            <a:ext uri="{FF2B5EF4-FFF2-40B4-BE49-F238E27FC236}">
              <a16:creationId xmlns:a16="http://schemas.microsoft.com/office/drawing/2014/main" id="{E62B48FC-9027-52E1-8725-CF67CAA58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266700</xdr:colOff>
      <xdr:row>2</xdr:row>
      <xdr:rowOff>114300</xdr:rowOff>
    </xdr:from>
    <xdr:to>
      <xdr:col>11</xdr:col>
      <xdr:colOff>91440</xdr:colOff>
      <xdr:row>7</xdr:row>
      <xdr:rowOff>0</xdr:rowOff>
    </xdr:to>
    <xdr:grpSp>
      <xdr:nvGrpSpPr>
        <xdr:cNvPr id="17" name="Group 16">
          <a:extLst>
            <a:ext uri="{FF2B5EF4-FFF2-40B4-BE49-F238E27FC236}">
              <a16:creationId xmlns:a16="http://schemas.microsoft.com/office/drawing/2014/main" id="{C20DA4A0-D252-894C-4294-730810DB17F0}"/>
            </a:ext>
          </a:extLst>
        </xdr:cNvPr>
        <xdr:cNvGrpSpPr/>
      </xdr:nvGrpSpPr>
      <xdr:grpSpPr>
        <a:xfrm>
          <a:off x="6560820" y="480060"/>
          <a:ext cx="1653540" cy="914400"/>
          <a:chOff x="5143500" y="480060"/>
          <a:chExt cx="1653540" cy="914400"/>
        </a:xfrm>
      </xdr:grpSpPr>
      <xdr:grpSp>
        <xdr:nvGrpSpPr>
          <xdr:cNvPr id="14" name="Group 13">
            <a:extLst>
              <a:ext uri="{FF2B5EF4-FFF2-40B4-BE49-F238E27FC236}">
                <a16:creationId xmlns:a16="http://schemas.microsoft.com/office/drawing/2014/main" id="{EC118007-7B10-EE72-1349-C6164E754AAE}"/>
              </a:ext>
            </a:extLst>
          </xdr:cNvPr>
          <xdr:cNvGrpSpPr/>
        </xdr:nvGrpSpPr>
        <xdr:grpSpPr>
          <a:xfrm>
            <a:off x="5143500" y="480060"/>
            <a:ext cx="1653540" cy="914400"/>
            <a:chOff x="5143500" y="480060"/>
            <a:chExt cx="1653540" cy="914400"/>
          </a:xfrm>
        </xdr:grpSpPr>
        <xdr:sp macro="" textlink="">
          <xdr:nvSpPr>
            <xdr:cNvPr id="3" name="Rectangle: Top Corners Rounded 2">
              <a:extLst>
                <a:ext uri="{FF2B5EF4-FFF2-40B4-BE49-F238E27FC236}">
                  <a16:creationId xmlns:a16="http://schemas.microsoft.com/office/drawing/2014/main" id="{86F69B90-887B-9365-E0B4-290C2EA9D07D}"/>
                </a:ext>
              </a:extLst>
            </xdr:cNvPr>
            <xdr:cNvSpPr/>
          </xdr:nvSpPr>
          <xdr:spPr>
            <a:xfrm rot="16200000">
              <a:off x="5074920" y="548640"/>
              <a:ext cx="914400" cy="77724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Top Corners Rounded 3">
              <a:extLst>
                <a:ext uri="{FF2B5EF4-FFF2-40B4-BE49-F238E27FC236}">
                  <a16:creationId xmlns:a16="http://schemas.microsoft.com/office/drawing/2014/main" id="{F67B7CA3-C07E-4156-BCA4-3F086C41B4C6}"/>
                </a:ext>
              </a:extLst>
            </xdr:cNvPr>
            <xdr:cNvSpPr/>
          </xdr:nvSpPr>
          <xdr:spPr>
            <a:xfrm rot="5400000">
              <a:off x="5589270" y="186690"/>
              <a:ext cx="914400" cy="1501140"/>
            </a:xfrm>
            <a:prstGeom prst="round2Same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8" name="Straight Connector 7">
              <a:extLst>
                <a:ext uri="{FF2B5EF4-FFF2-40B4-BE49-F238E27FC236}">
                  <a16:creationId xmlns:a16="http://schemas.microsoft.com/office/drawing/2014/main" id="{C1DFB086-1B5C-F03D-8DA8-61155850A603}"/>
                </a:ext>
              </a:extLst>
            </xdr:cNvPr>
            <xdr:cNvCxnSpPr/>
          </xdr:nvCxnSpPr>
          <xdr:spPr>
            <a:xfrm>
              <a:off x="5684520" y="586740"/>
              <a:ext cx="7620" cy="723900"/>
            </a:xfrm>
            <a:prstGeom prst="line">
              <a:avLst/>
            </a:prstGeom>
            <a:ln>
              <a:solidFill>
                <a:schemeClr val="tx1"/>
              </a:solidFill>
            </a:ln>
          </xdr:spPr>
          <xdr:style>
            <a:lnRef idx="1">
              <a:schemeClr val="accent6"/>
            </a:lnRef>
            <a:fillRef idx="0">
              <a:schemeClr val="accent6"/>
            </a:fillRef>
            <a:effectRef idx="0">
              <a:schemeClr val="accent6"/>
            </a:effectRef>
            <a:fontRef idx="minor">
              <a:schemeClr val="tx1"/>
            </a:fontRef>
          </xdr:style>
        </xdr:cxnSp>
        <xdr:sp macro="" textlink="">
          <xdr:nvSpPr>
            <xdr:cNvPr id="10" name="TextBox 9">
              <a:extLst>
                <a:ext uri="{FF2B5EF4-FFF2-40B4-BE49-F238E27FC236}">
                  <a16:creationId xmlns:a16="http://schemas.microsoft.com/office/drawing/2014/main" id="{0FA5F8C3-5788-8C25-DDD9-073615379574}"/>
                </a:ext>
              </a:extLst>
            </xdr:cNvPr>
            <xdr:cNvSpPr txBox="1"/>
          </xdr:nvSpPr>
          <xdr:spPr>
            <a:xfrm>
              <a:off x="5684520" y="883920"/>
              <a:ext cx="9364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Property</a:t>
              </a:r>
              <a:r>
                <a:rPr lang="en-US" sz="1100" baseline="0"/>
                <a:t> Sold</a:t>
              </a:r>
              <a:endParaRPr lang="en-US" sz="1100"/>
            </a:p>
          </xdr:txBody>
        </xdr:sp>
      </xdr:grpSp>
      <xdr:pic>
        <xdr:nvPicPr>
          <xdr:cNvPr id="12" name="Graphic 11" descr="Mortgage outline">
            <a:extLst>
              <a:ext uri="{FF2B5EF4-FFF2-40B4-BE49-F238E27FC236}">
                <a16:creationId xmlns:a16="http://schemas.microsoft.com/office/drawing/2014/main" id="{9994EE54-4164-80D1-C02D-852EC51745A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295900" y="739140"/>
            <a:ext cx="373380" cy="373380"/>
          </a:xfrm>
          <a:prstGeom prst="rect">
            <a:avLst/>
          </a:prstGeom>
        </xdr:spPr>
      </xdr:pic>
      <xdr:sp macro="" textlink="Sheet2!B6">
        <xdr:nvSpPr>
          <xdr:cNvPr id="16" name="TextBox 15">
            <a:extLst>
              <a:ext uri="{FF2B5EF4-FFF2-40B4-BE49-F238E27FC236}">
                <a16:creationId xmlns:a16="http://schemas.microsoft.com/office/drawing/2014/main" id="{F9A67066-924C-60FF-67FD-F046ACE7D432}"/>
              </a:ext>
            </a:extLst>
          </xdr:cNvPr>
          <xdr:cNvSpPr txBox="1"/>
        </xdr:nvSpPr>
        <xdr:spPr>
          <a:xfrm>
            <a:off x="5897880" y="609600"/>
            <a:ext cx="51054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9D359A1-E85E-466D-A3A2-3225D7059BEF}" type="TxLink">
              <a:rPr lang="en-US" sz="1100" b="1" i="0" u="none" strike="noStrike">
                <a:solidFill>
                  <a:srgbClr val="000000"/>
                </a:solidFill>
                <a:latin typeface="Aptos Narrow"/>
              </a:rPr>
              <a:pPr/>
              <a:t>98</a:t>
            </a:fld>
            <a:endParaRPr lang="en-US" sz="1100" b="1"/>
          </a:p>
        </xdr:txBody>
      </xdr:sp>
    </xdr:grpSp>
    <xdr:clientData/>
  </xdr:twoCellAnchor>
  <xdr:twoCellAnchor>
    <xdr:from>
      <xdr:col>11</xdr:col>
      <xdr:colOff>373380</xdr:colOff>
      <xdr:row>2</xdr:row>
      <xdr:rowOff>137160</xdr:rowOff>
    </xdr:from>
    <xdr:to>
      <xdr:col>14</xdr:col>
      <xdr:colOff>198120</xdr:colOff>
      <xdr:row>7</xdr:row>
      <xdr:rowOff>22860</xdr:rowOff>
    </xdr:to>
    <xdr:grpSp>
      <xdr:nvGrpSpPr>
        <xdr:cNvPr id="51" name="Group 50">
          <a:extLst>
            <a:ext uri="{FF2B5EF4-FFF2-40B4-BE49-F238E27FC236}">
              <a16:creationId xmlns:a16="http://schemas.microsoft.com/office/drawing/2014/main" id="{BE04CE99-0EBA-3728-CAD1-5659116B9A7E}"/>
            </a:ext>
          </a:extLst>
        </xdr:cNvPr>
        <xdr:cNvGrpSpPr/>
      </xdr:nvGrpSpPr>
      <xdr:grpSpPr>
        <a:xfrm>
          <a:off x="8496300" y="502920"/>
          <a:ext cx="1653540" cy="914400"/>
          <a:chOff x="5143500" y="480060"/>
          <a:chExt cx="1653540" cy="914400"/>
        </a:xfrm>
      </xdr:grpSpPr>
      <xdr:sp macro="" textlink="">
        <xdr:nvSpPr>
          <xdr:cNvPr id="54" name="Rectangle: Top Corners Rounded 53">
            <a:extLst>
              <a:ext uri="{FF2B5EF4-FFF2-40B4-BE49-F238E27FC236}">
                <a16:creationId xmlns:a16="http://schemas.microsoft.com/office/drawing/2014/main" id="{2F2CD2CC-7499-523A-2A45-E1CF39EC46B7}"/>
              </a:ext>
            </a:extLst>
          </xdr:cNvPr>
          <xdr:cNvSpPr/>
        </xdr:nvSpPr>
        <xdr:spPr>
          <a:xfrm rot="16200000">
            <a:off x="5074920" y="548640"/>
            <a:ext cx="914400" cy="77724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Rectangle: Top Corners Rounded 54">
            <a:extLst>
              <a:ext uri="{FF2B5EF4-FFF2-40B4-BE49-F238E27FC236}">
                <a16:creationId xmlns:a16="http://schemas.microsoft.com/office/drawing/2014/main" id="{50FA3C4B-02D4-0429-0190-96C04CED55AF}"/>
              </a:ext>
            </a:extLst>
          </xdr:cNvPr>
          <xdr:cNvSpPr/>
        </xdr:nvSpPr>
        <xdr:spPr>
          <a:xfrm rot="5400000">
            <a:off x="5589270" y="186690"/>
            <a:ext cx="914400" cy="1501140"/>
          </a:xfrm>
          <a:prstGeom prst="round2Same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56" name="Straight Connector 55">
            <a:extLst>
              <a:ext uri="{FF2B5EF4-FFF2-40B4-BE49-F238E27FC236}">
                <a16:creationId xmlns:a16="http://schemas.microsoft.com/office/drawing/2014/main" id="{E5285376-1BDB-8A90-79D3-3A445046731F}"/>
              </a:ext>
            </a:extLst>
          </xdr:cNvPr>
          <xdr:cNvCxnSpPr/>
        </xdr:nvCxnSpPr>
        <xdr:spPr>
          <a:xfrm>
            <a:off x="5684520" y="586740"/>
            <a:ext cx="7620" cy="723900"/>
          </a:xfrm>
          <a:prstGeom prst="line">
            <a:avLst/>
          </a:prstGeom>
          <a:ln>
            <a:solidFill>
              <a:schemeClr val="tx1"/>
            </a:solidFill>
          </a:ln>
        </xdr:spPr>
        <xdr:style>
          <a:lnRef idx="1">
            <a:schemeClr val="accent6"/>
          </a:lnRef>
          <a:fillRef idx="0">
            <a:schemeClr val="accent6"/>
          </a:fillRef>
          <a:effectRef idx="0">
            <a:schemeClr val="accent6"/>
          </a:effectRef>
          <a:fontRef idx="minor">
            <a:schemeClr val="tx1"/>
          </a:fontRef>
        </xdr:style>
      </xdr:cxnSp>
      <xdr:sp macro="" textlink="">
        <xdr:nvSpPr>
          <xdr:cNvPr id="57" name="TextBox 56">
            <a:extLst>
              <a:ext uri="{FF2B5EF4-FFF2-40B4-BE49-F238E27FC236}">
                <a16:creationId xmlns:a16="http://schemas.microsoft.com/office/drawing/2014/main" id="{310EB8BC-AA39-30BD-BD03-34687A8BAFF7}"/>
              </a:ext>
            </a:extLst>
          </xdr:cNvPr>
          <xdr:cNvSpPr txBox="1"/>
        </xdr:nvSpPr>
        <xdr:spPr>
          <a:xfrm>
            <a:off x="5684520" y="883920"/>
            <a:ext cx="9116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Median</a:t>
            </a:r>
            <a:r>
              <a:rPr lang="en-US" sz="1100" baseline="0"/>
              <a:t> Price</a:t>
            </a:r>
            <a:endParaRPr lang="en-US" sz="1100"/>
          </a:p>
        </xdr:txBody>
      </xdr:sp>
    </xdr:grpSp>
    <xdr:clientData/>
  </xdr:twoCellAnchor>
  <xdr:twoCellAnchor>
    <xdr:from>
      <xdr:col>14</xdr:col>
      <xdr:colOff>457200</xdr:colOff>
      <xdr:row>2</xdr:row>
      <xdr:rowOff>152400</xdr:rowOff>
    </xdr:from>
    <xdr:to>
      <xdr:col>17</xdr:col>
      <xdr:colOff>281940</xdr:colOff>
      <xdr:row>7</xdr:row>
      <xdr:rowOff>38100</xdr:rowOff>
    </xdr:to>
    <xdr:grpSp>
      <xdr:nvGrpSpPr>
        <xdr:cNvPr id="58" name="Group 57">
          <a:extLst>
            <a:ext uri="{FF2B5EF4-FFF2-40B4-BE49-F238E27FC236}">
              <a16:creationId xmlns:a16="http://schemas.microsoft.com/office/drawing/2014/main" id="{707A45A6-EF04-4C8F-9070-E0D4FA140F24}"/>
            </a:ext>
          </a:extLst>
        </xdr:cNvPr>
        <xdr:cNvGrpSpPr/>
      </xdr:nvGrpSpPr>
      <xdr:grpSpPr>
        <a:xfrm>
          <a:off x="10408920" y="518160"/>
          <a:ext cx="1653540" cy="914400"/>
          <a:chOff x="5143500" y="480060"/>
          <a:chExt cx="1653540" cy="914400"/>
        </a:xfrm>
      </xdr:grpSpPr>
      <xdr:sp macro="" textlink="">
        <xdr:nvSpPr>
          <xdr:cNvPr id="59" name="Rectangle: Top Corners Rounded 58">
            <a:extLst>
              <a:ext uri="{FF2B5EF4-FFF2-40B4-BE49-F238E27FC236}">
                <a16:creationId xmlns:a16="http://schemas.microsoft.com/office/drawing/2014/main" id="{BBA4589B-1358-2145-49A5-F32FF639563F}"/>
              </a:ext>
            </a:extLst>
          </xdr:cNvPr>
          <xdr:cNvSpPr/>
        </xdr:nvSpPr>
        <xdr:spPr>
          <a:xfrm rot="16200000">
            <a:off x="5074920" y="548640"/>
            <a:ext cx="914400" cy="77724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Rectangle: Top Corners Rounded 59">
            <a:extLst>
              <a:ext uri="{FF2B5EF4-FFF2-40B4-BE49-F238E27FC236}">
                <a16:creationId xmlns:a16="http://schemas.microsoft.com/office/drawing/2014/main" id="{50686E53-9465-70AA-C056-F6CA0D4901C0}"/>
              </a:ext>
            </a:extLst>
          </xdr:cNvPr>
          <xdr:cNvSpPr/>
        </xdr:nvSpPr>
        <xdr:spPr>
          <a:xfrm rot="5400000">
            <a:off x="5589270" y="186690"/>
            <a:ext cx="914400" cy="1501140"/>
          </a:xfrm>
          <a:prstGeom prst="round2Same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61" name="Straight Connector 60">
            <a:extLst>
              <a:ext uri="{FF2B5EF4-FFF2-40B4-BE49-F238E27FC236}">
                <a16:creationId xmlns:a16="http://schemas.microsoft.com/office/drawing/2014/main" id="{25C9C024-5D76-CFE3-E650-8877B3C2D62E}"/>
              </a:ext>
            </a:extLst>
          </xdr:cNvPr>
          <xdr:cNvCxnSpPr/>
        </xdr:nvCxnSpPr>
        <xdr:spPr>
          <a:xfrm>
            <a:off x="5684520" y="586740"/>
            <a:ext cx="7620" cy="723900"/>
          </a:xfrm>
          <a:prstGeom prst="line">
            <a:avLst/>
          </a:prstGeom>
          <a:ln>
            <a:solidFill>
              <a:schemeClr val="tx1"/>
            </a:solidFill>
          </a:ln>
        </xdr:spPr>
        <xdr:style>
          <a:lnRef idx="1">
            <a:schemeClr val="accent6"/>
          </a:lnRef>
          <a:fillRef idx="0">
            <a:schemeClr val="accent6"/>
          </a:fillRef>
          <a:effectRef idx="0">
            <a:schemeClr val="accent6"/>
          </a:effectRef>
          <a:fontRef idx="minor">
            <a:schemeClr val="tx1"/>
          </a:fontRef>
        </xdr:style>
      </xdr:cxnSp>
      <xdr:sp macro="" textlink="">
        <xdr:nvSpPr>
          <xdr:cNvPr id="62" name="TextBox 61">
            <a:extLst>
              <a:ext uri="{FF2B5EF4-FFF2-40B4-BE49-F238E27FC236}">
                <a16:creationId xmlns:a16="http://schemas.microsoft.com/office/drawing/2014/main" id="{8A288E06-18DB-86DB-5660-B4C9C7B2E26C}"/>
              </a:ext>
            </a:extLst>
          </xdr:cNvPr>
          <xdr:cNvSpPr txBox="1"/>
        </xdr:nvSpPr>
        <xdr:spPr>
          <a:xfrm>
            <a:off x="5684520" y="883920"/>
            <a:ext cx="54995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House</a:t>
            </a:r>
          </a:p>
        </xdr:txBody>
      </xdr:sp>
    </xdr:grpSp>
    <xdr:clientData/>
  </xdr:twoCellAnchor>
  <xdr:twoCellAnchor>
    <xdr:from>
      <xdr:col>17</xdr:col>
      <xdr:colOff>556260</xdr:colOff>
      <xdr:row>2</xdr:row>
      <xdr:rowOff>129540</xdr:rowOff>
    </xdr:from>
    <xdr:to>
      <xdr:col>20</xdr:col>
      <xdr:colOff>381000</xdr:colOff>
      <xdr:row>7</xdr:row>
      <xdr:rowOff>15240</xdr:rowOff>
    </xdr:to>
    <xdr:grpSp>
      <xdr:nvGrpSpPr>
        <xdr:cNvPr id="63" name="Group 62">
          <a:extLst>
            <a:ext uri="{FF2B5EF4-FFF2-40B4-BE49-F238E27FC236}">
              <a16:creationId xmlns:a16="http://schemas.microsoft.com/office/drawing/2014/main" id="{E16ACD84-C747-4C61-85AD-27713FE9274A}"/>
            </a:ext>
          </a:extLst>
        </xdr:cNvPr>
        <xdr:cNvGrpSpPr/>
      </xdr:nvGrpSpPr>
      <xdr:grpSpPr>
        <a:xfrm>
          <a:off x="12336780" y="495300"/>
          <a:ext cx="1653540" cy="914400"/>
          <a:chOff x="5143500" y="480060"/>
          <a:chExt cx="1653540" cy="914400"/>
        </a:xfrm>
      </xdr:grpSpPr>
      <xdr:sp macro="" textlink="">
        <xdr:nvSpPr>
          <xdr:cNvPr id="64" name="Rectangle: Top Corners Rounded 63">
            <a:extLst>
              <a:ext uri="{FF2B5EF4-FFF2-40B4-BE49-F238E27FC236}">
                <a16:creationId xmlns:a16="http://schemas.microsoft.com/office/drawing/2014/main" id="{41E7B772-13C1-1B56-E9F1-6667CF0EA1CD}"/>
              </a:ext>
            </a:extLst>
          </xdr:cNvPr>
          <xdr:cNvSpPr/>
        </xdr:nvSpPr>
        <xdr:spPr>
          <a:xfrm rot="16200000">
            <a:off x="5074920" y="548640"/>
            <a:ext cx="914400" cy="77724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5" name="Rectangle: Top Corners Rounded 64">
            <a:extLst>
              <a:ext uri="{FF2B5EF4-FFF2-40B4-BE49-F238E27FC236}">
                <a16:creationId xmlns:a16="http://schemas.microsoft.com/office/drawing/2014/main" id="{1AA30BBD-1EBA-3824-D3CE-5AA11AF75E7F}"/>
              </a:ext>
            </a:extLst>
          </xdr:cNvPr>
          <xdr:cNvSpPr/>
        </xdr:nvSpPr>
        <xdr:spPr>
          <a:xfrm rot="5400000">
            <a:off x="5589270" y="186690"/>
            <a:ext cx="914400" cy="1501140"/>
          </a:xfrm>
          <a:prstGeom prst="round2Same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66" name="Straight Connector 65">
            <a:extLst>
              <a:ext uri="{FF2B5EF4-FFF2-40B4-BE49-F238E27FC236}">
                <a16:creationId xmlns:a16="http://schemas.microsoft.com/office/drawing/2014/main" id="{6BE2BB75-300F-8008-8E45-8AA185FE91C1}"/>
              </a:ext>
            </a:extLst>
          </xdr:cNvPr>
          <xdr:cNvCxnSpPr/>
        </xdr:nvCxnSpPr>
        <xdr:spPr>
          <a:xfrm>
            <a:off x="5684520" y="586740"/>
            <a:ext cx="7620" cy="723900"/>
          </a:xfrm>
          <a:prstGeom prst="line">
            <a:avLst/>
          </a:prstGeom>
          <a:ln>
            <a:solidFill>
              <a:schemeClr val="tx1"/>
            </a:solidFill>
          </a:ln>
        </xdr:spPr>
        <xdr:style>
          <a:lnRef idx="1">
            <a:schemeClr val="accent6"/>
          </a:lnRef>
          <a:fillRef idx="0">
            <a:schemeClr val="accent6"/>
          </a:fillRef>
          <a:effectRef idx="0">
            <a:schemeClr val="accent6"/>
          </a:effectRef>
          <a:fontRef idx="minor">
            <a:schemeClr val="tx1"/>
          </a:fontRef>
        </xdr:style>
      </xdr:cxnSp>
      <xdr:sp macro="" textlink="">
        <xdr:nvSpPr>
          <xdr:cNvPr id="67" name="TextBox 66">
            <a:extLst>
              <a:ext uri="{FF2B5EF4-FFF2-40B4-BE49-F238E27FC236}">
                <a16:creationId xmlns:a16="http://schemas.microsoft.com/office/drawing/2014/main" id="{F2FBFF5E-A228-58AA-1508-62A9B4FDA254}"/>
              </a:ext>
            </a:extLst>
          </xdr:cNvPr>
          <xdr:cNvSpPr txBox="1"/>
        </xdr:nvSpPr>
        <xdr:spPr>
          <a:xfrm>
            <a:off x="5684520" y="883920"/>
            <a:ext cx="4171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Unit</a:t>
            </a:r>
          </a:p>
        </xdr:txBody>
      </xdr:sp>
    </xdr:grpSp>
    <xdr:clientData/>
  </xdr:twoCellAnchor>
  <xdr:twoCellAnchor editAs="oneCell">
    <xdr:from>
      <xdr:col>0</xdr:col>
      <xdr:colOff>0</xdr:colOff>
      <xdr:row>8</xdr:row>
      <xdr:rowOff>129540</xdr:rowOff>
    </xdr:from>
    <xdr:to>
      <xdr:col>1</xdr:col>
      <xdr:colOff>563880</xdr:colOff>
      <xdr:row>15</xdr:row>
      <xdr:rowOff>165735</xdr:rowOff>
    </xdr:to>
    <mc:AlternateContent xmlns:mc="http://schemas.openxmlformats.org/markup-compatibility/2006" xmlns:a14="http://schemas.microsoft.com/office/drawing/2010/main">
      <mc:Choice Requires="a14">
        <xdr:graphicFrame macro="">
          <xdr:nvGraphicFramePr>
            <xdr:cNvPr id="69" name="Suburb 1">
              <a:extLst>
                <a:ext uri="{FF2B5EF4-FFF2-40B4-BE49-F238E27FC236}">
                  <a16:creationId xmlns:a16="http://schemas.microsoft.com/office/drawing/2014/main" id="{29D0022A-DC55-4A68-B7F3-E52D4BE71079}"/>
                </a:ext>
              </a:extLst>
            </xdr:cNvPr>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mlns="">
        <xdr:sp macro="" textlink="">
          <xdr:nvSpPr>
            <xdr:cNvPr id="0" name=""/>
            <xdr:cNvSpPr>
              <a:spLocks noTextEdit="1"/>
            </xdr:cNvSpPr>
          </xdr:nvSpPr>
          <xdr:spPr>
            <a:xfrm>
              <a:off x="0" y="1706880"/>
              <a:ext cx="1173480" cy="1316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0</xdr:rowOff>
    </xdr:from>
    <xdr:to>
      <xdr:col>1</xdr:col>
      <xdr:colOff>563880</xdr:colOff>
      <xdr:row>30</xdr:row>
      <xdr:rowOff>20955</xdr:rowOff>
    </xdr:to>
    <mc:AlternateContent xmlns:mc="http://schemas.openxmlformats.org/markup-compatibility/2006" xmlns:a14="http://schemas.microsoft.com/office/drawing/2010/main">
      <mc:Choice Requires="a14">
        <xdr:graphicFrame macro="">
          <xdr:nvGraphicFramePr>
            <xdr:cNvPr id="70" name="Price Range 1">
              <a:extLst>
                <a:ext uri="{FF2B5EF4-FFF2-40B4-BE49-F238E27FC236}">
                  <a16:creationId xmlns:a16="http://schemas.microsoft.com/office/drawing/2014/main" id="{BCC9FC42-34C1-4D6A-9040-5E12AA570CB1}"/>
                </a:ext>
              </a:extLst>
            </xdr:cNvPr>
            <xdr:cNvGraphicFramePr/>
          </xdr:nvGraphicFramePr>
          <xdr:xfrm>
            <a:off x="0" y="0"/>
            <a:ext cx="0" cy="0"/>
          </xdr:xfrm>
          <a:graphic>
            <a:graphicData uri="http://schemas.microsoft.com/office/drawing/2010/slicer">
              <sle:slicer xmlns:sle="http://schemas.microsoft.com/office/drawing/2010/slicer" name="Price Range 1"/>
            </a:graphicData>
          </a:graphic>
        </xdr:graphicFrame>
      </mc:Choice>
      <mc:Fallback xmlns="">
        <xdr:sp macro="" textlink="">
          <xdr:nvSpPr>
            <xdr:cNvPr id="0" name=""/>
            <xdr:cNvSpPr>
              <a:spLocks noTextEdit="1"/>
            </xdr:cNvSpPr>
          </xdr:nvSpPr>
          <xdr:spPr>
            <a:xfrm>
              <a:off x="0" y="3040380"/>
              <a:ext cx="117348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10</xdr:row>
      <xdr:rowOff>0</xdr:rowOff>
    </xdr:from>
    <xdr:to>
      <xdr:col>12</xdr:col>
      <xdr:colOff>152400</xdr:colOff>
      <xdr:row>23</xdr:row>
      <xdr:rowOff>118110</xdr:rowOff>
    </xdr:to>
    <xdr:graphicFrame macro="">
      <xdr:nvGraphicFramePr>
        <xdr:cNvPr id="71" name="Chart 70">
          <a:extLst>
            <a:ext uri="{FF2B5EF4-FFF2-40B4-BE49-F238E27FC236}">
              <a16:creationId xmlns:a16="http://schemas.microsoft.com/office/drawing/2014/main" id="{8332A3C6-1C10-44E6-AE2C-68D941557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12</xdr:col>
      <xdr:colOff>259080</xdr:colOff>
      <xdr:row>3</xdr:row>
      <xdr:rowOff>121920</xdr:rowOff>
    </xdr:from>
    <xdr:ext cx="954300" cy="264560"/>
    <xdr:sp macro="" textlink="Sheet2!C50">
      <xdr:nvSpPr>
        <xdr:cNvPr id="2" name="TextBox 1">
          <a:extLst>
            <a:ext uri="{FF2B5EF4-FFF2-40B4-BE49-F238E27FC236}">
              <a16:creationId xmlns:a16="http://schemas.microsoft.com/office/drawing/2014/main" id="{14DA71E5-B7FF-7A76-E96C-FD0D343C2354}"/>
            </a:ext>
          </a:extLst>
        </xdr:cNvPr>
        <xdr:cNvSpPr txBox="1"/>
      </xdr:nvSpPr>
      <xdr:spPr>
        <a:xfrm>
          <a:off x="8991600" y="670560"/>
          <a:ext cx="954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F3B60B3-52B7-4BB4-AFBA-E4CA22AD8044}" type="TxLink">
            <a:rPr lang="en-US" sz="1100" b="1" i="0" u="none" strike="noStrike">
              <a:solidFill>
                <a:srgbClr val="000000"/>
              </a:solidFill>
              <a:latin typeface="Aptos Narrow"/>
            </a:rPr>
            <a:t> $1,697,855.10 </a:t>
          </a:fld>
          <a:endParaRPr lang="en-AU" sz="1100" b="1"/>
        </a:p>
      </xdr:txBody>
    </xdr:sp>
    <xdr:clientData/>
  </xdr:oneCellAnchor>
  <xdr:oneCellAnchor>
    <xdr:from>
      <xdr:col>15</xdr:col>
      <xdr:colOff>449580</xdr:colOff>
      <xdr:row>3</xdr:row>
      <xdr:rowOff>129540</xdr:rowOff>
    </xdr:from>
    <xdr:ext cx="327654" cy="264560"/>
    <xdr:sp macro="" textlink="Sheet2!B48">
      <xdr:nvSpPr>
        <xdr:cNvPr id="5" name="TextBox 4">
          <a:extLst>
            <a:ext uri="{FF2B5EF4-FFF2-40B4-BE49-F238E27FC236}">
              <a16:creationId xmlns:a16="http://schemas.microsoft.com/office/drawing/2014/main" id="{F54BEC9D-05ED-3602-D80C-57B924B3812D}"/>
            </a:ext>
          </a:extLst>
        </xdr:cNvPr>
        <xdr:cNvSpPr txBox="1"/>
      </xdr:nvSpPr>
      <xdr:spPr>
        <a:xfrm>
          <a:off x="11010900" y="678180"/>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EB59D6E-4917-4262-88B9-FB89AD130160}" type="TxLink">
            <a:rPr lang="en-US" sz="1100" b="1" i="0" u="none" strike="noStrike">
              <a:solidFill>
                <a:srgbClr val="000000"/>
              </a:solidFill>
              <a:latin typeface="Aptos Narrow"/>
            </a:rPr>
            <a:t>26</a:t>
          </a:fld>
          <a:endParaRPr lang="en-AU" sz="1100" b="1"/>
        </a:p>
      </xdr:txBody>
    </xdr:sp>
    <xdr:clientData/>
  </xdr:oneCellAnchor>
  <xdr:oneCellAnchor>
    <xdr:from>
      <xdr:col>18</xdr:col>
      <xdr:colOff>541020</xdr:colOff>
      <xdr:row>3</xdr:row>
      <xdr:rowOff>99060</xdr:rowOff>
    </xdr:from>
    <xdr:ext cx="327654" cy="264560"/>
    <xdr:sp macro="" textlink="Sheet2!B49">
      <xdr:nvSpPr>
        <xdr:cNvPr id="6" name="TextBox 5">
          <a:extLst>
            <a:ext uri="{FF2B5EF4-FFF2-40B4-BE49-F238E27FC236}">
              <a16:creationId xmlns:a16="http://schemas.microsoft.com/office/drawing/2014/main" id="{D6745E66-A2FF-FCDF-101B-2E20383C01C0}"/>
            </a:ext>
          </a:extLst>
        </xdr:cNvPr>
        <xdr:cNvSpPr txBox="1"/>
      </xdr:nvSpPr>
      <xdr:spPr>
        <a:xfrm>
          <a:off x="12931140" y="647700"/>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E3CC41D-3E31-4C57-9A16-6E336EA83527}" type="TxLink">
            <a:rPr lang="en-US" sz="1100" b="1" i="0" u="none" strike="noStrike">
              <a:solidFill>
                <a:srgbClr val="000000"/>
              </a:solidFill>
              <a:latin typeface="Aptos Narrow"/>
            </a:rPr>
            <a:t>72</a:t>
          </a:fld>
          <a:endParaRPr lang="en-AU" sz="1100" b="1"/>
        </a:p>
      </xdr:txBody>
    </xdr:sp>
    <xdr:clientData/>
  </xdr:oneCellAnchor>
  <xdr:twoCellAnchor>
    <xdr:from>
      <xdr:col>12</xdr:col>
      <xdr:colOff>434340</xdr:colOff>
      <xdr:row>20</xdr:row>
      <xdr:rowOff>0</xdr:rowOff>
    </xdr:from>
    <xdr:to>
      <xdr:col>20</xdr:col>
      <xdr:colOff>129540</xdr:colOff>
      <xdr:row>35</xdr:row>
      <xdr:rowOff>0</xdr:rowOff>
    </xdr:to>
    <xdr:graphicFrame macro="">
      <xdr:nvGraphicFramePr>
        <xdr:cNvPr id="7" name="Chart 6">
          <a:extLst>
            <a:ext uri="{FF2B5EF4-FFF2-40B4-BE49-F238E27FC236}">
              <a16:creationId xmlns:a16="http://schemas.microsoft.com/office/drawing/2014/main" id="{1B39D9E7-11D2-40F0-A1DA-CA52547DD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5.487652546297" createdVersion="8" refreshedVersion="8" minRefreshableVersion="3" recordCount="227" xr:uid="{2F9DAF38-AB80-47AE-9004-658501546A9F}">
  <cacheSource type="worksheet">
    <worksheetSource name="Burwood"/>
  </cacheSource>
  <cacheFields count="13">
    <cacheField name="Address" numFmtId="0">
      <sharedItems/>
    </cacheField>
    <cacheField name="Property type" numFmtId="0">
      <sharedItems count="2">
        <s v="HOUSE"/>
        <s v="UNIT"/>
      </sharedItems>
    </cacheField>
    <cacheField name="Sold By" numFmtId="0">
      <sharedItems count="69">
        <s v="Laing + Simmons Auburn | Lidcombe"/>
        <s v="Starr Partners Auburn"/>
        <s v="HS Partners"/>
        <s v="Strathfield Partners Real Estate"/>
        <s v="Gilmour Property Agents"/>
        <s v="Harvie Group"/>
        <s v="N/A"/>
        <s v="Stone Parramatta"/>
        <s v="Guardian Property Specialists"/>
        <s v="Phillip Daidone Realty"/>
        <s v="Colliers International - Sydney"/>
        <s v="Multi Dynamic Auburn"/>
        <s v="Belle Property Strathfield"/>
        <s v="First National Real Estate Waters &amp; Carpenter"/>
        <s v="Exclusive Residential Real Estate"/>
        <s v="Starr Partners Bella Vista"/>
        <s v="Seeto Real Estate"/>
        <s v="LJ Hooker Guildford | Granville"/>
        <s v="HS Partners Real Estate"/>
        <s v="Macquarie Real Estate"/>
        <s v="Leader Properties Real Estate"/>
        <s v="Waters &amp; Carpenter First National"/>
        <s v="Phillip Daidone Realty Berala, Regents Park, Auburn &amp; Lidcombe"/>
        <s v="Ray White La Malfa Group"/>
        <s v="Murdoch Lee Estate Agents"/>
        <s v="John B Grant Real Estate"/>
        <s v="Laing+Simmons - Merrylands"/>
        <s v="Ea Realty"/>
        <s v="MQ Realty"/>
        <s v="Re/Max Prestige"/>
        <s v="Ray White Green Square"/>
        <s v="LJ Hooker Chinatown"/>
        <s v="Horwood Nolan"/>
        <s v="Ray White Lidcombe"/>
        <s v="Raine And Horne Carlingford"/>
        <s v="@Realty"/>
        <s v="Century 21 Homezone Real Estate"/>
        <s v="Stone New Projects"/>
        <s v="Ray White Auburn"/>
        <s v="Norwes Property"/>
        <s v="McGrath Parramatta (F)"/>
        <s v="Triple S Property"/>
        <s v="List &amp; Sell Real Estate"/>
        <s v="LJ Hooker Burwood"/>
        <s v="Australian Property Alliance Management"/>
        <s v="Rich And Oliva"/>
        <s v="Raine &amp; Horne Lindfield"/>
        <s v="McGrath Strathfield"/>
        <s v="V.J Ray Pty Ltd - Campsie"/>
        <s v="Innerwest Property"/>
        <s v="Myproperty - Epping"/>
        <s v="Rich And Oliva Real Estate"/>
        <s v="Ray White Zoom Group"/>
        <s v="Ray White Elevate Group"/>
        <s v="Lytin Real Estate"/>
        <s v="Imperial Star Investment"/>
        <s v="Jami Real Estate"/>
        <s v="Zoom Real Estate Burwood"/>
        <s v="Belle Property Concord"/>
        <s v="Raine &amp; Horne Concord / Strathfield"/>
        <s v="McGrath Hunters Hill (F)"/>
        <s v="Century 21 Advantage"/>
        <s v="Cobdenhayson Drummoyne"/>
        <s v="Ray White Norwest"/>
        <s v="The Agency Inner West - Strathfield"/>
        <s v="Eighteen Real Estate Rockdale"/>
        <s v="Global Re Liverpool"/>
        <s v="Est."/>
        <s v="Raine &amp; Horne Burwood"/>
      </sharedItems>
    </cacheField>
    <cacheField name="Bed" numFmtId="0">
      <sharedItems count="9">
        <s v="5"/>
        <s v="2"/>
        <s v="3"/>
        <s v="1"/>
        <s v="4"/>
        <s v="N/A"/>
        <s v="12"/>
        <s v="8"/>
        <s v="6"/>
      </sharedItems>
    </cacheField>
    <cacheField name="Bath" numFmtId="0">
      <sharedItems/>
    </cacheField>
    <cacheField name="Car" numFmtId="0">
      <sharedItems/>
    </cacheField>
    <cacheField name="Sales Price" numFmtId="0">
      <sharedItems containsSemiMixedTypes="0" containsString="0" containsNumber="1" containsInteger="1" minValue="40000" maxValue="8500000"/>
    </cacheField>
    <cacheField name="Sale Date" numFmtId="14">
      <sharedItems containsSemiMixedTypes="0" containsNonDate="0" containsDate="1" containsString="0" minDate="2024-12-02T00:00:00" maxDate="2025-03-02T00:00:00" count="60">
        <d v="2025-03-01T00:00:00"/>
        <d v="2025-02-28T00:00:00"/>
        <d v="2025-02-25T00:00:00"/>
        <d v="2025-02-24T00:00:00"/>
        <d v="2025-02-21T00:00:00"/>
        <d v="2025-02-20T00:00:00"/>
        <d v="2025-02-19T00:00:00"/>
        <d v="2025-02-17T00:00:00"/>
        <d v="2025-02-14T00:00:00"/>
        <d v="2025-02-13T00:00:00"/>
        <d v="2025-02-12T00:00:00"/>
        <d v="2025-02-10T00:00:00"/>
        <d v="2025-02-07T00:00:00"/>
        <d v="2025-02-06T00:00:00"/>
        <d v="2025-02-05T00:00:00"/>
        <d v="2025-02-03T00:00:00"/>
        <d v="2025-02-01T00:00:00"/>
        <d v="2025-01-31T00:00:00"/>
        <d v="2025-01-28T00:00:00"/>
        <d v="2025-01-24T00:00:00"/>
        <d v="2025-01-23T00:00:00"/>
        <d v="2025-01-22T00:00:00"/>
        <d v="2025-01-21T00:00:00"/>
        <d v="2025-01-20T00:00:00"/>
        <d v="2025-01-17T00:00:00"/>
        <d v="2025-01-16T00:00:00"/>
        <d v="2025-01-13T00:00:00"/>
        <d v="2025-01-10T00:00:00"/>
        <d v="2025-01-06T00:00:00"/>
        <d v="2025-01-03T00:00:00"/>
        <d v="2024-12-30T00:00:00"/>
        <d v="2024-12-23T00:00:00"/>
        <d v="2024-12-20T00:00:00"/>
        <d v="2024-12-19T00:00:00"/>
        <d v="2024-12-18T00:00:00"/>
        <d v="2024-12-17T00:00:00"/>
        <d v="2024-12-16T00:00:00"/>
        <d v="2024-12-13T00:00:00"/>
        <d v="2024-12-12T00:00:00"/>
        <d v="2024-12-11T00:00:00"/>
        <d v="2024-12-10T00:00:00"/>
        <d v="2024-12-09T00:00:00"/>
        <d v="2024-12-07T00:00:00"/>
        <d v="2024-12-06T00:00:00"/>
        <d v="2024-12-05T00:00:00"/>
        <d v="2024-12-04T00:00:00"/>
        <d v="2024-12-03T00:00:00"/>
        <d v="2024-12-02T00:00:00"/>
        <d v="2025-02-18T00:00:00"/>
        <d v="2025-02-15T00:00:00"/>
        <d v="2025-02-04T00:00:00"/>
        <d v="2025-02-02T00:00:00"/>
        <d v="2025-01-30T00:00:00"/>
        <d v="2025-01-29T00:00:00"/>
        <d v="2025-01-15T00:00:00"/>
        <d v="2025-01-14T00:00:00"/>
        <d v="2025-01-07T00:00:00"/>
        <d v="2024-12-27T00:00:00"/>
        <d v="2024-12-24T00:00:00"/>
        <d v="2024-12-14T00:00:00"/>
      </sharedItems>
      <fieldGroup par="12"/>
    </cacheField>
    <cacheField name="Post Code" numFmtId="0">
      <sharedItems containsSemiMixedTypes="0" containsString="0" containsNumber="1" containsInteger="1" minValue="2134" maxValue="2144"/>
    </cacheField>
    <cacheField name="Suburb" numFmtId="0">
      <sharedItems count="2">
        <s v="AUBURN"/>
        <s v="BURWOOD"/>
      </sharedItems>
    </cacheField>
    <cacheField name="Price Range" numFmtId="0">
      <sharedItems containsMixedTypes="1" containsNumber="1" containsInteger="1" minValue="0" maxValue="0" count="9">
        <s v="1M+"/>
        <s v="500K-600K"/>
        <s v="600K-700K"/>
        <s v="400K-500K"/>
        <s v="700K-800K"/>
        <s v="300K-400K"/>
        <n v="0"/>
        <s v="800K-900K"/>
        <s v="900K-1M"/>
      </sharedItems>
    </cacheField>
    <cacheField name="Months (Sale Date)" numFmtId="0" databaseField="0">
      <fieldGroup base="7">
        <rangePr groupBy="months" startDate="2024-12-02T00:00:00" endDate="2025-03-02T00:00:00"/>
        <groupItems count="14">
          <s v="&lt;12/2/2024"/>
          <s v="Jan"/>
          <s v="Feb"/>
          <s v="Mar"/>
          <s v="Apr"/>
          <s v="May"/>
          <s v="Jun"/>
          <s v="Jul"/>
          <s v="Aug"/>
          <s v="Sep"/>
          <s v="Oct"/>
          <s v="Nov"/>
          <s v="Dec"/>
          <s v="&gt;3/2/2025"/>
        </groupItems>
      </fieldGroup>
    </cacheField>
    <cacheField name="Years (Sale Date)" numFmtId="0" databaseField="0">
      <fieldGroup base="7">
        <rangePr groupBy="years" startDate="2024-12-02T00:00:00" endDate="2025-03-02T00:00:00"/>
        <groupItems count="4">
          <s v="&lt;12/2/2024"/>
          <s v="2024"/>
          <s v="2025"/>
          <s v="&gt;3/2/2025"/>
        </groupItems>
      </fieldGroup>
    </cacheField>
  </cacheFields>
  <extLst>
    <ext xmlns:x14="http://schemas.microsoft.com/office/spreadsheetml/2009/9/main" uri="{725AE2AE-9491-48be-B2B4-4EB974FC3084}">
      <x14:pivotCacheDefinition pivotCacheId="613192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
  <r>
    <s v="42 PINE ROAD AUBURN NSW 2144"/>
    <x v="0"/>
    <x v="0"/>
    <x v="0"/>
    <s v="2"/>
    <s v="1"/>
    <n v="1588000"/>
    <x v="0"/>
    <n v="2144"/>
    <x v="0"/>
    <x v="0"/>
  </r>
  <r>
    <s v="43 KIRKHAM ROAD AUBURN NSW 2144"/>
    <x v="0"/>
    <x v="1"/>
    <x v="0"/>
    <s v="2"/>
    <s v="2"/>
    <n v="2350000"/>
    <x v="1"/>
    <n v="2144"/>
    <x v="0"/>
    <x v="0"/>
  </r>
  <r>
    <s v="41/2 MACQUARIE ROAD AUBURN NSW 2144"/>
    <x v="1"/>
    <x v="2"/>
    <x v="1"/>
    <s v="2"/>
    <s v="N/A"/>
    <n v="510000"/>
    <x v="2"/>
    <n v="2144"/>
    <x v="0"/>
    <x v="1"/>
  </r>
  <r>
    <s v="31/6-14 PARK ROAD AUBURN NSW 2144"/>
    <x v="1"/>
    <x v="3"/>
    <x v="2"/>
    <s v="2"/>
    <s v="N/A"/>
    <n v="670000"/>
    <x v="3"/>
    <n v="2144"/>
    <x v="0"/>
    <x v="2"/>
  </r>
  <r>
    <s v="4/11 GIBBONS STREET AUBURN NSW 2144"/>
    <x v="1"/>
    <x v="1"/>
    <x v="1"/>
    <s v="1"/>
    <s v="1"/>
    <n v="475000"/>
    <x v="4"/>
    <n v="2144"/>
    <x v="0"/>
    <x v="3"/>
  </r>
  <r>
    <s v="85/2 MACQUARIE ROAD AUBURN NSW 2144"/>
    <x v="1"/>
    <x v="0"/>
    <x v="2"/>
    <s v="2"/>
    <s v="1"/>
    <n v="640000"/>
    <x v="4"/>
    <n v="2144"/>
    <x v="0"/>
    <x v="2"/>
  </r>
  <r>
    <s v="64 MONA STREET AUBURN NSW 2144"/>
    <x v="0"/>
    <x v="1"/>
    <x v="2"/>
    <s v="2"/>
    <s v="1"/>
    <n v="1590000"/>
    <x v="4"/>
    <n v="2144"/>
    <x v="0"/>
    <x v="0"/>
  </r>
  <r>
    <s v="24 CHISWICK ROAD AUBURN NSW 2144"/>
    <x v="0"/>
    <x v="4"/>
    <x v="2"/>
    <s v="1"/>
    <s v="N/A"/>
    <n v="1305000"/>
    <x v="5"/>
    <n v="2144"/>
    <x v="0"/>
    <x v="0"/>
  </r>
  <r>
    <s v="507/28B NORTHUMBERLAND ROAD AUBURN NSW 2144"/>
    <x v="1"/>
    <x v="5"/>
    <x v="1"/>
    <s v="2"/>
    <s v="1"/>
    <n v="715000"/>
    <x v="6"/>
    <n v="2144"/>
    <x v="0"/>
    <x v="4"/>
  </r>
  <r>
    <s v="67 MONA STREET AUBURN NSW 2144"/>
    <x v="0"/>
    <x v="1"/>
    <x v="1"/>
    <s v="1"/>
    <s v="1"/>
    <n v="1030000"/>
    <x v="7"/>
    <n v="2144"/>
    <x v="0"/>
    <x v="0"/>
  </r>
  <r>
    <s v="114/22-30 STATION ROAD AUBURN NSW 2144"/>
    <x v="1"/>
    <x v="6"/>
    <x v="3"/>
    <s v="1"/>
    <s v="1"/>
    <n v="415000"/>
    <x v="7"/>
    <n v="2144"/>
    <x v="0"/>
    <x v="3"/>
  </r>
  <r>
    <s v="8/55-57 SUSAN STREET AUBURN NSW 2144"/>
    <x v="1"/>
    <x v="7"/>
    <x v="4"/>
    <s v="3"/>
    <s v="N/A"/>
    <n v="1120000"/>
    <x v="7"/>
    <n v="2144"/>
    <x v="0"/>
    <x v="0"/>
  </r>
  <r>
    <s v="54 ALICE STREET AUBURN NSW 2144"/>
    <x v="0"/>
    <x v="1"/>
    <x v="2"/>
    <s v="3"/>
    <s v="1"/>
    <n v="1905000"/>
    <x v="8"/>
    <n v="2144"/>
    <x v="0"/>
    <x v="0"/>
  </r>
  <r>
    <s v="1/190 PARK ROAD AUBURN NSW 2144"/>
    <x v="1"/>
    <x v="8"/>
    <x v="2"/>
    <s v="2"/>
    <s v="N/A"/>
    <n v="700000"/>
    <x v="8"/>
    <n v="2144"/>
    <x v="0"/>
    <x v="2"/>
  </r>
  <r>
    <s v="11/2A UNION ROAD AUBURN NSW 2144"/>
    <x v="0"/>
    <x v="1"/>
    <x v="1"/>
    <s v="1"/>
    <s v="1"/>
    <n v="370000"/>
    <x v="8"/>
    <n v="2144"/>
    <x v="0"/>
    <x v="5"/>
  </r>
  <r>
    <s v="203 AUBURN ROAD AUBURN NSW 2144"/>
    <x v="0"/>
    <x v="9"/>
    <x v="0"/>
    <s v="2"/>
    <s v="1"/>
    <n v="1905000"/>
    <x v="9"/>
    <n v="2144"/>
    <x v="0"/>
    <x v="0"/>
  </r>
  <r>
    <s v="6/85 NORTHUMBERLAND ROAD AUBURN NSW 2144"/>
    <x v="1"/>
    <x v="2"/>
    <x v="1"/>
    <s v="1"/>
    <s v="1"/>
    <n v="475000"/>
    <x v="9"/>
    <n v="2144"/>
    <x v="0"/>
    <x v="3"/>
  </r>
  <r>
    <s v="8 COVER STREET AUBURN NSW 2144"/>
    <x v="0"/>
    <x v="1"/>
    <x v="2"/>
    <s v="1"/>
    <s v="1"/>
    <n v="1280000"/>
    <x v="10"/>
    <n v="2144"/>
    <x v="0"/>
    <x v="0"/>
  </r>
  <r>
    <s v="22 PARK ROAD AUBURN NSW 2144"/>
    <x v="0"/>
    <x v="10"/>
    <x v="5"/>
    <s v="N/A"/>
    <s v="N/A"/>
    <n v="8500000"/>
    <x v="10"/>
    <n v="2144"/>
    <x v="0"/>
    <x v="0"/>
  </r>
  <r>
    <s v="24 PARK ROAD AUBURN NSW 2144"/>
    <x v="0"/>
    <x v="6"/>
    <x v="2"/>
    <s v="1"/>
    <s v="N/A"/>
    <n v="8500000"/>
    <x v="10"/>
    <n v="2144"/>
    <x v="0"/>
    <x v="0"/>
  </r>
  <r>
    <s v="2/15 MACQUARIE ROAD AUBURN NSW 2144"/>
    <x v="1"/>
    <x v="6"/>
    <x v="1"/>
    <s v="1"/>
    <s v="1"/>
    <n v="428000"/>
    <x v="11"/>
    <n v="2144"/>
    <x v="0"/>
    <x v="3"/>
  </r>
  <r>
    <s v="50/188 SOUTH PARADE AUBURN NSW 2144"/>
    <x v="1"/>
    <x v="11"/>
    <x v="1"/>
    <s v="2"/>
    <s v="2"/>
    <n v="570000"/>
    <x v="11"/>
    <n v="2144"/>
    <x v="0"/>
    <x v="1"/>
  </r>
  <r>
    <s v="132/2 MACQUARIE ROAD AUBURN NSW 2144"/>
    <x v="1"/>
    <x v="6"/>
    <x v="1"/>
    <s v="2"/>
    <s v="N/A"/>
    <n v="490000"/>
    <x v="12"/>
    <n v="2144"/>
    <x v="0"/>
    <x v="3"/>
  </r>
  <r>
    <s v="16 NORTH STREET AUBURN NSW 2144"/>
    <x v="0"/>
    <x v="1"/>
    <x v="0"/>
    <s v="3"/>
    <s v="2"/>
    <n v="2400000"/>
    <x v="12"/>
    <n v="2144"/>
    <x v="0"/>
    <x v="0"/>
  </r>
  <r>
    <s v="158/6-14 PARK ROAD AUBURN NSW 2144"/>
    <x v="1"/>
    <x v="12"/>
    <x v="1"/>
    <s v="2"/>
    <s v="N/A"/>
    <n v="642500"/>
    <x v="12"/>
    <n v="2144"/>
    <x v="0"/>
    <x v="2"/>
  </r>
  <r>
    <s v="805/28B NORTHUMBERLAND ROAD AUBURN NSW 2144"/>
    <x v="1"/>
    <x v="6"/>
    <x v="3"/>
    <s v="1"/>
    <s v="N/A"/>
    <n v="537000"/>
    <x v="13"/>
    <n v="2144"/>
    <x v="0"/>
    <x v="1"/>
  </r>
  <r>
    <s v="4/340 CHISHOLM ROAD AUBURN NSW 2144"/>
    <x v="1"/>
    <x v="6"/>
    <x v="5"/>
    <s v="N/A"/>
    <s v="2"/>
    <n v="1580000"/>
    <x v="14"/>
    <n v="2144"/>
    <x v="0"/>
    <x v="0"/>
  </r>
  <r>
    <s v="270A CUMBERLAND ROAD AUBURN NSW 2144"/>
    <x v="1"/>
    <x v="6"/>
    <x v="4"/>
    <s v="2"/>
    <s v="2"/>
    <n v="170000"/>
    <x v="14"/>
    <n v="2144"/>
    <x v="0"/>
    <x v="6"/>
  </r>
  <r>
    <s v="40A HELENA STREET AUBURN NSW 2144"/>
    <x v="0"/>
    <x v="13"/>
    <x v="2"/>
    <s v="3"/>
    <s v="1"/>
    <n v="1360000"/>
    <x v="14"/>
    <n v="2144"/>
    <x v="0"/>
    <x v="0"/>
  </r>
  <r>
    <s v="4/40-46 STATION ROAD AUBURN NSW 2144"/>
    <x v="1"/>
    <x v="1"/>
    <x v="2"/>
    <s v="2"/>
    <s v="1"/>
    <n v="659000"/>
    <x v="14"/>
    <n v="2144"/>
    <x v="0"/>
    <x v="2"/>
  </r>
  <r>
    <s v="8/10 DARTBROOK ROAD AUBURN NSW 2144"/>
    <x v="1"/>
    <x v="14"/>
    <x v="3"/>
    <s v="1"/>
    <s v="1"/>
    <n v="365000"/>
    <x v="15"/>
    <n v="2144"/>
    <x v="0"/>
    <x v="5"/>
  </r>
  <r>
    <s v="18/19 DARTBROOK ROAD AUBURN NSW 2144"/>
    <x v="1"/>
    <x v="1"/>
    <x v="3"/>
    <s v="1"/>
    <s v="1"/>
    <n v="418000"/>
    <x v="15"/>
    <n v="2144"/>
    <x v="0"/>
    <x v="3"/>
  </r>
  <r>
    <s v="1/55 NORTHUMBERLAND ROAD AUBURN NSW 2144"/>
    <x v="1"/>
    <x v="15"/>
    <x v="2"/>
    <s v="2"/>
    <s v="1"/>
    <n v="875000"/>
    <x v="15"/>
    <n v="2144"/>
    <x v="0"/>
    <x v="7"/>
  </r>
  <r>
    <s v="9/26-30 ST HILLIERS ROAD AUBURN NSW 2144"/>
    <x v="1"/>
    <x v="9"/>
    <x v="1"/>
    <s v="1"/>
    <s v="1"/>
    <n v="420000"/>
    <x v="15"/>
    <n v="2144"/>
    <x v="0"/>
    <x v="3"/>
  </r>
  <r>
    <s v="35/3-11 NORMANBY ROAD AUBURN NSW 2144"/>
    <x v="1"/>
    <x v="16"/>
    <x v="1"/>
    <s v="1"/>
    <s v="N/A"/>
    <n v="568000"/>
    <x v="16"/>
    <n v="2144"/>
    <x v="0"/>
    <x v="1"/>
  </r>
  <r>
    <s v="300 CHISHOLM ROAD AUBURN NSW 2144"/>
    <x v="0"/>
    <x v="17"/>
    <x v="2"/>
    <s v="1"/>
    <s v="2"/>
    <n v="1202000"/>
    <x v="17"/>
    <n v="2144"/>
    <x v="0"/>
    <x v="0"/>
  </r>
  <r>
    <s v="5/97 DARTBROOK ROAD AUBURN NSW 2144"/>
    <x v="1"/>
    <x v="2"/>
    <x v="1"/>
    <s v="1"/>
    <s v="N/A"/>
    <n v="478888"/>
    <x v="17"/>
    <n v="2144"/>
    <x v="0"/>
    <x v="3"/>
  </r>
  <r>
    <s v="14 GIBBONS STREET AUBURN NSW 2144"/>
    <x v="0"/>
    <x v="18"/>
    <x v="2"/>
    <s v="1"/>
    <s v="1"/>
    <n v="1700000"/>
    <x v="17"/>
    <n v="2144"/>
    <x v="0"/>
    <x v="0"/>
  </r>
  <r>
    <s v="25 LOUISA STREET AUBURN NSW 2144"/>
    <x v="0"/>
    <x v="19"/>
    <x v="4"/>
    <s v="1"/>
    <s v="1"/>
    <n v="1800000"/>
    <x v="17"/>
    <n v="2144"/>
    <x v="0"/>
    <x v="0"/>
  </r>
  <r>
    <s v="3/40-46 ST HILLIERS ROAD AUBURN NSW 2144"/>
    <x v="1"/>
    <x v="2"/>
    <x v="1"/>
    <s v="1"/>
    <s v="N/A"/>
    <n v="450000"/>
    <x v="17"/>
    <n v="2144"/>
    <x v="0"/>
    <x v="3"/>
  </r>
  <r>
    <s v="22/27-29 MARY STREET AUBURN NSW 2144"/>
    <x v="0"/>
    <x v="20"/>
    <x v="1"/>
    <s v="2"/>
    <s v="N/A"/>
    <n v="570000"/>
    <x v="18"/>
    <n v="2144"/>
    <x v="0"/>
    <x v="1"/>
  </r>
  <r>
    <s v="23A RAGLAN ROAD AUBURN NSW 2144"/>
    <x v="0"/>
    <x v="6"/>
    <x v="4"/>
    <s v="2"/>
    <s v="2"/>
    <n v="1470000"/>
    <x v="18"/>
    <n v="2144"/>
    <x v="0"/>
    <x v="0"/>
  </r>
  <r>
    <s v="556/22-30 STATION ROAD AUBURN NSW 2144"/>
    <x v="1"/>
    <x v="6"/>
    <x v="1"/>
    <s v="2"/>
    <s v="N/A"/>
    <n v="635000"/>
    <x v="18"/>
    <n v="2144"/>
    <x v="0"/>
    <x v="2"/>
  </r>
  <r>
    <s v="22/67A HARROW ROAD AUBURN NSW 2144"/>
    <x v="1"/>
    <x v="9"/>
    <x v="1"/>
    <s v="1"/>
    <s v="1"/>
    <n v="450000"/>
    <x v="19"/>
    <n v="2144"/>
    <x v="0"/>
    <x v="3"/>
  </r>
  <r>
    <s v="60/2 MACQUARIE ROAD AUBURN NSW 2144"/>
    <x v="1"/>
    <x v="21"/>
    <x v="1"/>
    <s v="1"/>
    <s v="N/A"/>
    <n v="458000"/>
    <x v="19"/>
    <n v="2144"/>
    <x v="0"/>
    <x v="3"/>
  </r>
  <r>
    <s v="4/89 NORTHUMBERLAND ROAD AUBURN NSW 2144"/>
    <x v="1"/>
    <x v="0"/>
    <x v="1"/>
    <s v="1"/>
    <s v="1"/>
    <n v="467000"/>
    <x v="19"/>
    <n v="2144"/>
    <x v="0"/>
    <x v="3"/>
  </r>
  <r>
    <s v="14/66-68 STATION ROAD AUBURN NSW 2144"/>
    <x v="1"/>
    <x v="0"/>
    <x v="1"/>
    <s v="1"/>
    <s v="1"/>
    <n v="495000"/>
    <x v="19"/>
    <n v="2144"/>
    <x v="0"/>
    <x v="3"/>
  </r>
  <r>
    <s v="14/15 HARROW ROAD AUBURN NSW 2144"/>
    <x v="1"/>
    <x v="1"/>
    <x v="1"/>
    <s v="1"/>
    <s v="1"/>
    <n v="370000"/>
    <x v="20"/>
    <n v="2144"/>
    <x v="0"/>
    <x v="5"/>
  </r>
  <r>
    <s v="14 FRASER STREET AUBURN NSW 2144"/>
    <x v="0"/>
    <x v="9"/>
    <x v="0"/>
    <s v="2"/>
    <s v="2"/>
    <n v="1416000"/>
    <x v="21"/>
    <n v="2144"/>
    <x v="0"/>
    <x v="0"/>
  </r>
  <r>
    <s v="9 ST JOHNS AVENUE AUBURN NSW 2144"/>
    <x v="0"/>
    <x v="22"/>
    <x v="4"/>
    <s v="2"/>
    <s v="N/A"/>
    <n v="1830000"/>
    <x v="21"/>
    <n v="2144"/>
    <x v="0"/>
    <x v="0"/>
  </r>
  <r>
    <s v="9/29 ST JOHNS ROAD AUBURN NSW 2144"/>
    <x v="1"/>
    <x v="23"/>
    <x v="2"/>
    <s v="2"/>
    <s v="2"/>
    <n v="875000"/>
    <x v="21"/>
    <n v="2144"/>
    <x v="0"/>
    <x v="7"/>
  </r>
  <r>
    <s v="909/5 NORTHUMBERLAND ROAD AUBURN NSW 2144"/>
    <x v="1"/>
    <x v="6"/>
    <x v="1"/>
    <s v="2"/>
    <s v="N/A"/>
    <n v="668000"/>
    <x v="22"/>
    <n v="2144"/>
    <x v="0"/>
    <x v="2"/>
  </r>
  <r>
    <s v="7/8-10 NORTHUMBERLAND ROAD AUBURN NSW 2144"/>
    <x v="1"/>
    <x v="6"/>
    <x v="2"/>
    <s v="2"/>
    <s v="2"/>
    <n v="629000"/>
    <x v="22"/>
    <n v="2144"/>
    <x v="0"/>
    <x v="2"/>
  </r>
  <r>
    <s v="3/45 EDGAR STREET AUBURN NSW 2144"/>
    <x v="1"/>
    <x v="1"/>
    <x v="2"/>
    <s v="2"/>
    <s v="2"/>
    <n v="875000"/>
    <x v="23"/>
    <n v="2144"/>
    <x v="0"/>
    <x v="7"/>
  </r>
  <r>
    <s v="22 HEATH STREET AUBURN NSW 2144"/>
    <x v="0"/>
    <x v="9"/>
    <x v="2"/>
    <s v="2"/>
    <s v="N/A"/>
    <n v="1620000"/>
    <x v="23"/>
    <n v="2144"/>
    <x v="0"/>
    <x v="0"/>
  </r>
  <r>
    <s v="3/17 MACQUARIE ROAD AUBURN NSW 2144"/>
    <x v="1"/>
    <x v="24"/>
    <x v="1"/>
    <s v="1"/>
    <s v="1"/>
    <n v="596000"/>
    <x v="23"/>
    <n v="2144"/>
    <x v="0"/>
    <x v="1"/>
  </r>
  <r>
    <s v="16/176 SOUTH PARADE AUBURN NSW 2144"/>
    <x v="1"/>
    <x v="6"/>
    <x v="1"/>
    <s v="2"/>
    <s v="1"/>
    <n v="522000"/>
    <x v="23"/>
    <n v="2144"/>
    <x v="0"/>
    <x v="1"/>
  </r>
  <r>
    <s v="7/48 ST HILLIERS ROAD AUBURN NSW 2144"/>
    <x v="1"/>
    <x v="21"/>
    <x v="1"/>
    <s v="2"/>
    <s v="N/A"/>
    <n v="550000"/>
    <x v="23"/>
    <n v="2144"/>
    <x v="0"/>
    <x v="1"/>
  </r>
  <r>
    <s v="1/55-57 SUSAN STREET AUBURN NSW 2144"/>
    <x v="1"/>
    <x v="7"/>
    <x v="2"/>
    <s v="3"/>
    <s v="2"/>
    <n v="1035000"/>
    <x v="23"/>
    <n v="2144"/>
    <x v="0"/>
    <x v="0"/>
  </r>
  <r>
    <s v="20/54-60 DARTBROOK ROAD AUBURN NSW 2144"/>
    <x v="1"/>
    <x v="25"/>
    <x v="1"/>
    <s v="2"/>
    <s v="N/A"/>
    <n v="550000"/>
    <x v="24"/>
    <n v="2144"/>
    <x v="0"/>
    <x v="1"/>
  </r>
  <r>
    <s v="4/120 HARROW ROAD AUBURN NSW 2144"/>
    <x v="1"/>
    <x v="9"/>
    <x v="1"/>
    <s v="1"/>
    <s v="N/A"/>
    <n v="365000"/>
    <x v="24"/>
    <n v="2144"/>
    <x v="0"/>
    <x v="5"/>
  </r>
  <r>
    <s v="4/43 MACQUARIE ROAD AUBURN NSW 2144"/>
    <x v="1"/>
    <x v="1"/>
    <x v="1"/>
    <s v="1"/>
    <s v="1"/>
    <n v="455000"/>
    <x v="24"/>
    <n v="2144"/>
    <x v="0"/>
    <x v="3"/>
  </r>
  <r>
    <s v="1/31A PROVINCIAL STREET AUBURN NSW 2144"/>
    <x v="1"/>
    <x v="6"/>
    <x v="2"/>
    <s v="2"/>
    <s v="1"/>
    <n v="40000"/>
    <x v="24"/>
    <n v="2144"/>
    <x v="0"/>
    <x v="6"/>
  </r>
  <r>
    <s v="29A COCKTHORPE ROAD AUBURN NSW 2144"/>
    <x v="1"/>
    <x v="6"/>
    <x v="2"/>
    <s v="3"/>
    <s v="2"/>
    <n v="650000"/>
    <x v="25"/>
    <n v="2144"/>
    <x v="0"/>
    <x v="2"/>
  </r>
  <r>
    <s v="18 CORNWALL ROAD AUBURN NSW 2144"/>
    <x v="0"/>
    <x v="26"/>
    <x v="2"/>
    <s v="2"/>
    <s v="1"/>
    <n v="1260000"/>
    <x v="26"/>
    <n v="2144"/>
    <x v="0"/>
    <x v="0"/>
  </r>
  <r>
    <s v="3/124 PARK ROAD AUBURN NSW 2144"/>
    <x v="1"/>
    <x v="6"/>
    <x v="2"/>
    <s v="1"/>
    <s v="1"/>
    <n v="880000"/>
    <x v="26"/>
    <n v="2144"/>
    <x v="0"/>
    <x v="7"/>
  </r>
  <r>
    <s v="5111/57-59 QUEEN STREET AUBURN NSW 2144"/>
    <x v="1"/>
    <x v="6"/>
    <x v="1"/>
    <s v="2"/>
    <s v="9"/>
    <n v="615000"/>
    <x v="26"/>
    <n v="2144"/>
    <x v="0"/>
    <x v="2"/>
  </r>
  <r>
    <s v="26 CASTLE STREET AUBURN NSW 2144"/>
    <x v="0"/>
    <x v="1"/>
    <x v="2"/>
    <s v="2"/>
    <s v="2"/>
    <n v="1100000"/>
    <x v="27"/>
    <n v="2144"/>
    <x v="0"/>
    <x v="0"/>
  </r>
  <r>
    <s v="8/15 HALL STREET AUBURN NSW 2144"/>
    <x v="1"/>
    <x v="6"/>
    <x v="1"/>
    <s v="1"/>
    <s v="N/A"/>
    <n v="483000"/>
    <x v="27"/>
    <n v="2144"/>
    <x v="0"/>
    <x v="3"/>
  </r>
  <r>
    <s v="5/87 STATION ROAD AUBURN NSW 2144"/>
    <x v="1"/>
    <x v="21"/>
    <x v="1"/>
    <s v="1"/>
    <s v="2"/>
    <n v="450000"/>
    <x v="27"/>
    <n v="2144"/>
    <x v="0"/>
    <x v="3"/>
  </r>
  <r>
    <s v="4/89 STATION ROAD AUBURN NSW 2144"/>
    <x v="1"/>
    <x v="27"/>
    <x v="2"/>
    <s v="2"/>
    <s v="1"/>
    <n v="647000"/>
    <x v="27"/>
    <n v="2144"/>
    <x v="0"/>
    <x v="2"/>
  </r>
  <r>
    <s v="1 VERONA STREET AUBURN NSW 2144"/>
    <x v="0"/>
    <x v="18"/>
    <x v="2"/>
    <s v="2"/>
    <s v="3"/>
    <n v="1978000"/>
    <x v="27"/>
    <n v="2144"/>
    <x v="0"/>
    <x v="0"/>
  </r>
  <r>
    <s v="304/172 SOUTH PARADE AUBURN NSW 2144"/>
    <x v="1"/>
    <x v="6"/>
    <x v="1"/>
    <s v="2"/>
    <s v="N/A"/>
    <n v="610000"/>
    <x v="28"/>
    <n v="2144"/>
    <x v="0"/>
    <x v="2"/>
  </r>
  <r>
    <s v="4 YILLOWRA STREET AUBURN NSW 2144"/>
    <x v="0"/>
    <x v="6"/>
    <x v="2"/>
    <s v="1"/>
    <s v="1"/>
    <n v="555000"/>
    <x v="29"/>
    <n v="2144"/>
    <x v="0"/>
    <x v="1"/>
  </r>
  <r>
    <s v="121/6-14 PARK ROAD AUBURN NSW 2144"/>
    <x v="1"/>
    <x v="28"/>
    <x v="1"/>
    <s v="2"/>
    <s v="N/A"/>
    <n v="652250"/>
    <x v="30"/>
    <n v="2144"/>
    <x v="0"/>
    <x v="2"/>
  </r>
  <r>
    <s v="2/78 WATER STREET AUBURN NSW 2144"/>
    <x v="1"/>
    <x v="6"/>
    <x v="1"/>
    <s v="1"/>
    <s v="1"/>
    <n v="330000"/>
    <x v="31"/>
    <n v="2144"/>
    <x v="0"/>
    <x v="5"/>
  </r>
  <r>
    <s v="16/27-29 MARY STREET AUBURN NSW 2144"/>
    <x v="1"/>
    <x v="6"/>
    <x v="1"/>
    <s v="2"/>
    <s v="1"/>
    <n v="570000"/>
    <x v="32"/>
    <n v="2144"/>
    <x v="0"/>
    <x v="1"/>
  </r>
  <r>
    <s v="5/93 NORTHUMBERLAND ROAD AUBURN NSW 2144"/>
    <x v="1"/>
    <x v="6"/>
    <x v="1"/>
    <s v="1"/>
    <s v="1"/>
    <n v="413000"/>
    <x v="32"/>
    <n v="2144"/>
    <x v="0"/>
    <x v="3"/>
  </r>
  <r>
    <s v="152/6-14 PARK ROAD AUBURN NSW 2144"/>
    <x v="1"/>
    <x v="29"/>
    <x v="2"/>
    <s v="2"/>
    <s v="2"/>
    <n v="830000"/>
    <x v="32"/>
    <n v="2144"/>
    <x v="0"/>
    <x v="7"/>
  </r>
  <r>
    <s v="4605/57-59 QUEEN STREET AUBURN NSW 2144"/>
    <x v="1"/>
    <x v="6"/>
    <x v="1"/>
    <s v="2"/>
    <s v="1"/>
    <n v="570000"/>
    <x v="32"/>
    <n v="2144"/>
    <x v="0"/>
    <x v="1"/>
  </r>
  <r>
    <s v="7/68-70 ST HILLIERS ROAD AUBURN NSW 2144"/>
    <x v="1"/>
    <x v="6"/>
    <x v="1"/>
    <s v="1"/>
    <s v="1"/>
    <n v="420000"/>
    <x v="32"/>
    <n v="2144"/>
    <x v="0"/>
    <x v="3"/>
  </r>
  <r>
    <s v="402/8 STATION ROAD AUBURN NSW 2144"/>
    <x v="1"/>
    <x v="30"/>
    <x v="1"/>
    <s v="2"/>
    <s v="N/A"/>
    <n v="620000"/>
    <x v="32"/>
    <n v="2144"/>
    <x v="0"/>
    <x v="2"/>
  </r>
  <r>
    <s v="5/26 DARTBROOK ROAD AUBURN NSW 2144"/>
    <x v="1"/>
    <x v="2"/>
    <x v="1"/>
    <s v="1"/>
    <s v="N/A"/>
    <n v="421500"/>
    <x v="33"/>
    <n v="2144"/>
    <x v="0"/>
    <x v="3"/>
  </r>
  <r>
    <s v="2/5 GIBBONS STREET AUBURN NSW 2144"/>
    <x v="1"/>
    <x v="1"/>
    <x v="1"/>
    <s v="1"/>
    <s v="1"/>
    <n v="490000"/>
    <x v="33"/>
    <n v="2144"/>
    <x v="0"/>
    <x v="3"/>
  </r>
  <r>
    <s v="3/92 NORTHUMBERLAND ROAD AUBURN NSW 2144"/>
    <x v="1"/>
    <x v="6"/>
    <x v="1"/>
    <s v="1"/>
    <s v="1"/>
    <n v="463000"/>
    <x v="34"/>
    <n v="2144"/>
    <x v="0"/>
    <x v="3"/>
  </r>
  <r>
    <s v="5079/57-59 QUEEN STREET AUBURN NSW 2144"/>
    <x v="1"/>
    <x v="6"/>
    <x v="2"/>
    <s v="2"/>
    <s v="1"/>
    <n v="320000"/>
    <x v="34"/>
    <n v="2144"/>
    <x v="0"/>
    <x v="5"/>
  </r>
  <r>
    <s v="8/64 STATION ROAD AUBURN NSW 2144"/>
    <x v="1"/>
    <x v="21"/>
    <x v="1"/>
    <s v="1"/>
    <s v="1"/>
    <n v="418000"/>
    <x v="34"/>
    <n v="2144"/>
    <x v="0"/>
    <x v="3"/>
  </r>
  <r>
    <s v="3/28 ELSHAM ROAD AUBURN NSW 2144"/>
    <x v="1"/>
    <x v="6"/>
    <x v="4"/>
    <s v="2"/>
    <s v="3"/>
    <n v="1088000"/>
    <x v="35"/>
    <n v="2144"/>
    <x v="0"/>
    <x v="0"/>
  </r>
  <r>
    <s v="708/12 NORTHUMBERLAND ROAD AUBURN NSW 2144"/>
    <x v="1"/>
    <x v="31"/>
    <x v="3"/>
    <s v="1"/>
    <s v="1"/>
    <n v="450000"/>
    <x v="35"/>
    <n v="2144"/>
    <x v="0"/>
    <x v="3"/>
  </r>
  <r>
    <s v="6/98 NORTHUMBERLAND ROAD AUBURN NSW 2144"/>
    <x v="1"/>
    <x v="6"/>
    <x v="1"/>
    <s v="1"/>
    <s v="1"/>
    <n v="495110"/>
    <x v="35"/>
    <n v="2144"/>
    <x v="0"/>
    <x v="3"/>
  </r>
  <r>
    <s v="30/48 ST HILLIERS ROAD AUBURN NSW 2144"/>
    <x v="1"/>
    <x v="6"/>
    <x v="1"/>
    <s v="2"/>
    <s v="1"/>
    <n v="550000"/>
    <x v="35"/>
    <n v="2144"/>
    <x v="0"/>
    <x v="1"/>
  </r>
  <r>
    <s v="4/76 STATION ROAD AUBURN NSW 2144"/>
    <x v="1"/>
    <x v="6"/>
    <x v="1"/>
    <s v="1"/>
    <s v="1"/>
    <n v="420000"/>
    <x v="35"/>
    <n v="2144"/>
    <x v="0"/>
    <x v="3"/>
  </r>
  <r>
    <s v="3 EDGAR STREET AUBURN NSW 2144"/>
    <x v="0"/>
    <x v="6"/>
    <x v="2"/>
    <s v="3"/>
    <s v="3"/>
    <n v="1200000"/>
    <x v="36"/>
    <n v="2144"/>
    <x v="0"/>
    <x v="0"/>
  </r>
  <r>
    <s v="25 ELM ROAD AUBURN NSW 2144"/>
    <x v="0"/>
    <x v="32"/>
    <x v="4"/>
    <s v="2"/>
    <s v="N/A"/>
    <n v="1720000"/>
    <x v="36"/>
    <n v="2144"/>
    <x v="0"/>
    <x v="0"/>
  </r>
  <r>
    <s v="34 SUSAN STREET AUBURN NSW 2144"/>
    <x v="0"/>
    <x v="33"/>
    <x v="5"/>
    <s v="N/A"/>
    <s v="2"/>
    <n v="2400000"/>
    <x v="36"/>
    <n v="2144"/>
    <x v="0"/>
    <x v="0"/>
  </r>
  <r>
    <s v="4/99 DARTBROOK ROAD AUBURN NSW 2144"/>
    <x v="1"/>
    <x v="1"/>
    <x v="1"/>
    <s v="1"/>
    <s v="1"/>
    <n v="428000"/>
    <x v="37"/>
    <n v="2144"/>
    <x v="0"/>
    <x v="3"/>
  </r>
  <r>
    <s v="183/2 MACQUARIE ROAD AUBURN NSW 2144"/>
    <x v="1"/>
    <x v="34"/>
    <x v="1"/>
    <s v="2"/>
    <s v="1"/>
    <n v="508000"/>
    <x v="37"/>
    <n v="2144"/>
    <x v="0"/>
    <x v="1"/>
  </r>
  <r>
    <s v="237 RAWSON STREET AUBURN NSW 2144"/>
    <x v="0"/>
    <x v="35"/>
    <x v="4"/>
    <s v="1"/>
    <s v="1"/>
    <n v="1403000"/>
    <x v="37"/>
    <n v="2144"/>
    <x v="0"/>
    <x v="0"/>
  </r>
  <r>
    <s v="126 SOUTH PARADE AUBURN NSW 2144"/>
    <x v="0"/>
    <x v="6"/>
    <x v="1"/>
    <s v="1"/>
    <s v="1"/>
    <n v="2900000"/>
    <x v="37"/>
    <n v="2144"/>
    <x v="0"/>
    <x v="0"/>
  </r>
  <r>
    <s v="28 FRASER STREET AUBURN NSW 2144"/>
    <x v="0"/>
    <x v="36"/>
    <x v="4"/>
    <s v="1"/>
    <s v="1"/>
    <n v="1240000"/>
    <x v="38"/>
    <n v="2144"/>
    <x v="0"/>
    <x v="0"/>
  </r>
  <r>
    <s v="168 PARRAMATTA ROAD AUBURN NSW 2144"/>
    <x v="0"/>
    <x v="6"/>
    <x v="5"/>
    <s v="N/A"/>
    <s v="N/A"/>
    <n v="1055000"/>
    <x v="39"/>
    <n v="2144"/>
    <x v="0"/>
    <x v="0"/>
  </r>
  <r>
    <s v="144 CHISHOLM ROAD AUBURN NSW 2144"/>
    <x v="0"/>
    <x v="1"/>
    <x v="2"/>
    <s v="2"/>
    <s v="2"/>
    <n v="1380000"/>
    <x v="40"/>
    <n v="2144"/>
    <x v="0"/>
    <x v="0"/>
  </r>
  <r>
    <s v="46 EDGAR STREET AUBURN NSW 2144"/>
    <x v="0"/>
    <x v="1"/>
    <x v="0"/>
    <s v="3"/>
    <s v="N/A"/>
    <n v="1350000"/>
    <x v="40"/>
    <n v="2144"/>
    <x v="0"/>
    <x v="0"/>
  </r>
  <r>
    <s v="205/28B NORTHUMBERLAND ROAD AUBURN NSW 2144"/>
    <x v="1"/>
    <x v="6"/>
    <x v="1"/>
    <s v="2"/>
    <s v="N/A"/>
    <n v="675000"/>
    <x v="40"/>
    <n v="2144"/>
    <x v="0"/>
    <x v="2"/>
  </r>
  <r>
    <s v="2/94-96 ST HILLIERS ROAD AUBURN NSW 2144"/>
    <x v="1"/>
    <x v="37"/>
    <x v="1"/>
    <s v="1"/>
    <s v="N/A"/>
    <n v="420000"/>
    <x v="40"/>
    <n v="2144"/>
    <x v="0"/>
    <x v="3"/>
  </r>
  <r>
    <s v="35 ST JOHNS ROAD AUBURN NSW 2144"/>
    <x v="0"/>
    <x v="6"/>
    <x v="2"/>
    <s v="2"/>
    <s v="2"/>
    <n v="1000000"/>
    <x v="40"/>
    <n v="2144"/>
    <x v="0"/>
    <x v="8"/>
  </r>
  <r>
    <s v="887/22-30 STATION ROAD AUBURN NSW 2144"/>
    <x v="1"/>
    <x v="6"/>
    <x v="1"/>
    <s v="2"/>
    <s v="1"/>
    <n v="600000"/>
    <x v="40"/>
    <n v="2144"/>
    <x v="0"/>
    <x v="1"/>
  </r>
  <r>
    <s v="3/103 DARTBROOK ROAD AUBURN NSW 2144"/>
    <x v="1"/>
    <x v="38"/>
    <x v="1"/>
    <s v="1"/>
    <s v="1"/>
    <n v="450000"/>
    <x v="41"/>
    <n v="2144"/>
    <x v="0"/>
    <x v="3"/>
  </r>
  <r>
    <s v="5/23 ELSHAM ROAD AUBURN NSW 2144"/>
    <x v="1"/>
    <x v="18"/>
    <x v="2"/>
    <s v="1"/>
    <s v="N/A"/>
    <n v="790000"/>
    <x v="41"/>
    <n v="2144"/>
    <x v="0"/>
    <x v="4"/>
  </r>
  <r>
    <s v="25 MOUNT AUBURN ROAD AUBURN NSW 2144"/>
    <x v="0"/>
    <x v="38"/>
    <x v="4"/>
    <s v="1"/>
    <s v="4"/>
    <n v="1690000"/>
    <x v="42"/>
    <n v="2144"/>
    <x v="0"/>
    <x v="0"/>
  </r>
  <r>
    <s v="12/28 ELSHAM ROAD AUBURN NSW 2144"/>
    <x v="1"/>
    <x v="16"/>
    <x v="2"/>
    <s v="2"/>
    <s v="1"/>
    <n v="865000"/>
    <x v="43"/>
    <n v="2144"/>
    <x v="0"/>
    <x v="7"/>
  </r>
  <r>
    <s v="603/20 NORTHUMBERLAND ROAD AUBURN NSW 2144"/>
    <x v="1"/>
    <x v="6"/>
    <x v="5"/>
    <s v="N/A"/>
    <s v="N/A"/>
    <n v="918000"/>
    <x v="43"/>
    <n v="2144"/>
    <x v="0"/>
    <x v="8"/>
  </r>
  <r>
    <s v="703/20 NORTHUMBERLAND ROAD AUBURN NSW 2144"/>
    <x v="1"/>
    <x v="6"/>
    <x v="4"/>
    <s v="2"/>
    <s v="1"/>
    <n v="920000"/>
    <x v="43"/>
    <n v="2144"/>
    <x v="0"/>
    <x v="8"/>
  </r>
  <r>
    <s v="1103/20 NORTHUMBERLAND ROAD AUBURN NSW 2144"/>
    <x v="1"/>
    <x v="6"/>
    <x v="4"/>
    <s v="2"/>
    <s v="N/A"/>
    <n v="1025000"/>
    <x v="43"/>
    <n v="2144"/>
    <x v="0"/>
    <x v="0"/>
  </r>
  <r>
    <s v="1/176 SOUTH PARADE AUBURN NSW 2144"/>
    <x v="1"/>
    <x v="6"/>
    <x v="1"/>
    <s v="2"/>
    <s v="1"/>
    <n v="610000"/>
    <x v="44"/>
    <n v="2144"/>
    <x v="0"/>
    <x v="2"/>
  </r>
  <r>
    <s v="776/22-30 STATION ROAD AUBURN NSW 2144"/>
    <x v="1"/>
    <x v="6"/>
    <x v="2"/>
    <s v="2"/>
    <s v="N/A"/>
    <n v="750000"/>
    <x v="44"/>
    <n v="2144"/>
    <x v="0"/>
    <x v="4"/>
  </r>
  <r>
    <s v="10/33-37 HALL STREET AUBURN NSW 2144"/>
    <x v="1"/>
    <x v="6"/>
    <x v="1"/>
    <s v="2"/>
    <s v="1"/>
    <n v="559000"/>
    <x v="45"/>
    <n v="2144"/>
    <x v="0"/>
    <x v="1"/>
  </r>
  <r>
    <s v="19/11-17 HEVINGTON ROAD AUBURN NSW 2144"/>
    <x v="1"/>
    <x v="6"/>
    <x v="2"/>
    <s v="1"/>
    <s v="1"/>
    <n v="550000"/>
    <x v="45"/>
    <n v="2144"/>
    <x v="0"/>
    <x v="1"/>
  </r>
  <r>
    <s v="4 PRAIRIE WAY AUBURN NSW 2144"/>
    <x v="1"/>
    <x v="39"/>
    <x v="1"/>
    <s v="1"/>
    <s v="1"/>
    <n v="690000"/>
    <x v="45"/>
    <n v="2144"/>
    <x v="0"/>
    <x v="2"/>
  </r>
  <r>
    <s v="28 BERITH STREET AUBURN NSW 2144"/>
    <x v="0"/>
    <x v="40"/>
    <x v="2"/>
    <s v="2"/>
    <s v="2"/>
    <n v="1255000"/>
    <x v="46"/>
    <n v="2144"/>
    <x v="0"/>
    <x v="0"/>
  </r>
  <r>
    <s v="5 CARDIGAN STREET AUBURN NSW 2144"/>
    <x v="0"/>
    <x v="21"/>
    <x v="4"/>
    <s v="2"/>
    <s v="1"/>
    <n v="1600000"/>
    <x v="46"/>
    <n v="2144"/>
    <x v="0"/>
    <x v="0"/>
  </r>
  <r>
    <s v="4/7-9 HARROW ROAD AUBURN NSW 2144"/>
    <x v="1"/>
    <x v="41"/>
    <x v="1"/>
    <s v="2"/>
    <s v="N/A"/>
    <n v="600000"/>
    <x v="46"/>
    <n v="2144"/>
    <x v="0"/>
    <x v="1"/>
  </r>
  <r>
    <s v="125 PARK ROAD AUBURN NSW 2144"/>
    <x v="0"/>
    <x v="1"/>
    <x v="2"/>
    <s v="2"/>
    <s v="2"/>
    <n v="1250000"/>
    <x v="46"/>
    <n v="2144"/>
    <x v="0"/>
    <x v="0"/>
  </r>
  <r>
    <s v="9/36-38 ST HILLIERS ROAD AUBURN NSW 2144"/>
    <x v="1"/>
    <x v="42"/>
    <x v="1"/>
    <s v="1"/>
    <s v="N/A"/>
    <n v="405000"/>
    <x v="46"/>
    <n v="2144"/>
    <x v="0"/>
    <x v="3"/>
  </r>
  <r>
    <s v="2/16-18 HALL STREET AUBURN NSW 2144"/>
    <x v="1"/>
    <x v="38"/>
    <x v="2"/>
    <s v="1"/>
    <s v="1"/>
    <n v="640000"/>
    <x v="47"/>
    <n v="2144"/>
    <x v="0"/>
    <x v="2"/>
  </r>
  <r>
    <s v="2/13-15 NORMANBY ROAD AUBURN NSW 2144"/>
    <x v="1"/>
    <x v="27"/>
    <x v="1"/>
    <s v="1"/>
    <s v="1"/>
    <n v="490000"/>
    <x v="47"/>
    <n v="2144"/>
    <x v="0"/>
    <x v="3"/>
  </r>
  <r>
    <s v="1/91 NORTHUMBERLAND ROAD AUBURN NSW 2144"/>
    <x v="1"/>
    <x v="1"/>
    <x v="1"/>
    <s v="1"/>
    <s v="1"/>
    <n v="470000"/>
    <x v="47"/>
    <n v="2144"/>
    <x v="0"/>
    <x v="3"/>
  </r>
  <r>
    <s v="101 SHEFFIELD STREET AUBURN NSW 2144"/>
    <x v="0"/>
    <x v="21"/>
    <x v="2"/>
    <s v="2"/>
    <s v="1"/>
    <n v="1100000"/>
    <x v="47"/>
    <n v="2144"/>
    <x v="0"/>
    <x v="0"/>
  </r>
  <r>
    <s v="9/20-24 SIMPSON STREET AUBURN NSW 2144"/>
    <x v="0"/>
    <x v="1"/>
    <x v="1"/>
    <s v="2"/>
    <s v="1"/>
    <n v="540000"/>
    <x v="47"/>
    <n v="2144"/>
    <x v="0"/>
    <x v="1"/>
  </r>
  <r>
    <s v="12/38-40 MERYLA STREET BURWOOD NSW 2134"/>
    <x v="1"/>
    <x v="43"/>
    <x v="1"/>
    <s v="1"/>
    <s v="1"/>
    <n v="888000"/>
    <x v="5"/>
    <n v="2134"/>
    <x v="1"/>
    <x v="7"/>
  </r>
  <r>
    <s v="LOT 1/23 SHAFTESBURY ROAD BURWOOD NSW 2134"/>
    <x v="1"/>
    <x v="6"/>
    <x v="5"/>
    <s v="N/A"/>
    <s v="N/A"/>
    <n v="2481000"/>
    <x v="6"/>
    <n v="2134"/>
    <x v="1"/>
    <x v="0"/>
  </r>
  <r>
    <s v="93/3 RAILWAY PARADE BURWOOD NSW 2134"/>
    <x v="1"/>
    <x v="44"/>
    <x v="1"/>
    <s v="2"/>
    <s v="1"/>
    <n v="750000"/>
    <x v="48"/>
    <n v="2134"/>
    <x v="1"/>
    <x v="4"/>
  </r>
  <r>
    <s v="23 WELDON STREET BURWOOD NSW 2134"/>
    <x v="0"/>
    <x v="45"/>
    <x v="6"/>
    <s v="6"/>
    <s v="N/A"/>
    <n v="6980142"/>
    <x v="48"/>
    <n v="2134"/>
    <x v="1"/>
    <x v="0"/>
  </r>
  <r>
    <s v="2 WYATT AVENUE BURWOOD NSW 2134"/>
    <x v="0"/>
    <x v="45"/>
    <x v="7"/>
    <s v="5"/>
    <s v="4"/>
    <n v="4019858"/>
    <x v="48"/>
    <n v="2134"/>
    <x v="1"/>
    <x v="0"/>
  </r>
  <r>
    <s v="302/180-186 BURWOOD ROAD BURWOOD NSW 2134"/>
    <x v="1"/>
    <x v="6"/>
    <x v="5"/>
    <s v="N/A"/>
    <s v="N/A"/>
    <n v="1001000"/>
    <x v="7"/>
    <n v="2134"/>
    <x v="1"/>
    <x v="0"/>
  </r>
  <r>
    <s v="1/3-13 COMER STREET BURWOOD NSW 2134"/>
    <x v="1"/>
    <x v="46"/>
    <x v="1"/>
    <s v="1"/>
    <s v="N/A"/>
    <n v="732000"/>
    <x v="7"/>
    <n v="2134"/>
    <x v="1"/>
    <x v="4"/>
  </r>
  <r>
    <s v="24 ETHEL STREET BURWOOD NSW 2134"/>
    <x v="0"/>
    <x v="47"/>
    <x v="8"/>
    <s v="3"/>
    <s v="1"/>
    <n v="7000000"/>
    <x v="49"/>
    <n v="2134"/>
    <x v="1"/>
    <x v="0"/>
  </r>
  <r>
    <s v="20 SHAFTESBURY ROAD BURWOOD NSW 2134"/>
    <x v="0"/>
    <x v="12"/>
    <x v="4"/>
    <s v="2"/>
    <s v="1"/>
    <n v="3100000"/>
    <x v="49"/>
    <n v="2134"/>
    <x v="1"/>
    <x v="0"/>
  </r>
  <r>
    <s v="1801/15 GEORGE STREET BURWOOD NSW 2134"/>
    <x v="1"/>
    <x v="6"/>
    <x v="2"/>
    <s v="2"/>
    <s v="2"/>
    <n v="2200000"/>
    <x v="8"/>
    <n v="2134"/>
    <x v="1"/>
    <x v="0"/>
  </r>
  <r>
    <s v="32/1A GLOUCESTER AVENUE BURWOOD NSW 2134"/>
    <x v="1"/>
    <x v="6"/>
    <x v="2"/>
    <s v="2"/>
    <s v="2"/>
    <n v="1335000"/>
    <x v="8"/>
    <n v="2134"/>
    <x v="1"/>
    <x v="0"/>
  </r>
  <r>
    <s v="2D/88 BURWOOD ROAD BURWOOD NSW 2134"/>
    <x v="1"/>
    <x v="3"/>
    <x v="1"/>
    <s v="2"/>
    <s v="N/A"/>
    <n v="1230000"/>
    <x v="10"/>
    <n v="2134"/>
    <x v="1"/>
    <x v="0"/>
  </r>
  <r>
    <s v="3/4 BELMORE STREET BURWOOD NSW 2134"/>
    <x v="1"/>
    <x v="43"/>
    <x v="1"/>
    <s v="1"/>
    <s v="N/A"/>
    <n v="650000"/>
    <x v="11"/>
    <n v="2134"/>
    <x v="1"/>
    <x v="2"/>
  </r>
  <r>
    <s v="217 BURWOOD ROAD BURWOOD NSW 2134"/>
    <x v="0"/>
    <x v="45"/>
    <x v="8"/>
    <s v="5"/>
    <s v="2"/>
    <n v="5300000"/>
    <x v="14"/>
    <n v="2134"/>
    <x v="1"/>
    <x v="0"/>
  </r>
  <r>
    <s v="11 QUANDONG AVENUE BURWOOD NSW 2134"/>
    <x v="0"/>
    <x v="12"/>
    <x v="2"/>
    <s v="3"/>
    <s v="N/A"/>
    <n v="2200000"/>
    <x v="50"/>
    <n v="2134"/>
    <x v="1"/>
    <x v="0"/>
  </r>
  <r>
    <s v="36/12-16 BELMORE STREET BURWOOD NSW 2134"/>
    <x v="1"/>
    <x v="6"/>
    <x v="1"/>
    <s v="1"/>
    <s v="1"/>
    <n v="718000"/>
    <x v="15"/>
    <n v="2134"/>
    <x v="1"/>
    <x v="4"/>
  </r>
  <r>
    <s v="3 WYATT AVENUE BURWOOD NSW 2134"/>
    <x v="0"/>
    <x v="43"/>
    <x v="4"/>
    <s v="2"/>
    <s v="2"/>
    <n v="2680000"/>
    <x v="15"/>
    <n v="2134"/>
    <x v="1"/>
    <x v="0"/>
  </r>
  <r>
    <s v="4/4 PARK ROAD BURWOOD NSW 2134"/>
    <x v="1"/>
    <x v="20"/>
    <x v="1"/>
    <s v="1"/>
    <s v="N/A"/>
    <n v="670000"/>
    <x v="51"/>
    <n v="2134"/>
    <x v="1"/>
    <x v="2"/>
  </r>
  <r>
    <s v="3/55-57 PARK ROAD BURWOOD NSW 2134"/>
    <x v="0"/>
    <x v="48"/>
    <x v="2"/>
    <s v="2"/>
    <s v="2"/>
    <n v="2636000"/>
    <x v="17"/>
    <n v="2134"/>
    <x v="1"/>
    <x v="0"/>
  </r>
  <r>
    <s v="12/21 GEORGE STREET BURWOOD NSW 2134"/>
    <x v="1"/>
    <x v="49"/>
    <x v="1"/>
    <s v="2"/>
    <s v="1"/>
    <n v="700000"/>
    <x v="52"/>
    <n v="2134"/>
    <x v="1"/>
    <x v="2"/>
  </r>
  <r>
    <s v="13/21 GEORGE STREET BURWOOD NSW 2134"/>
    <x v="1"/>
    <x v="49"/>
    <x v="1"/>
    <s v="2"/>
    <s v="1"/>
    <n v="1250000"/>
    <x v="52"/>
    <n v="2134"/>
    <x v="1"/>
    <x v="0"/>
  </r>
  <r>
    <s v="11A ROWLEY STREET BURWOOD NSW 2134"/>
    <x v="0"/>
    <x v="12"/>
    <x v="2"/>
    <s v="2"/>
    <s v="N/A"/>
    <n v="1723000"/>
    <x v="52"/>
    <n v="2134"/>
    <x v="1"/>
    <x v="0"/>
  </r>
  <r>
    <s v="24/10 GLADSTONE STREET BURWOOD NSW 2134"/>
    <x v="1"/>
    <x v="6"/>
    <x v="1"/>
    <s v="2"/>
    <s v="1"/>
    <n v="820000"/>
    <x v="53"/>
    <n v="2134"/>
    <x v="1"/>
    <x v="7"/>
  </r>
  <r>
    <s v="309/1 RAILWAY PARADE BURWOOD NSW 2134"/>
    <x v="1"/>
    <x v="6"/>
    <x v="2"/>
    <s v="2"/>
    <s v="1"/>
    <n v="933800"/>
    <x v="53"/>
    <n v="2134"/>
    <x v="1"/>
    <x v="8"/>
  </r>
  <r>
    <s v="2C/88 BURWOOD ROAD BURWOOD NSW 2134"/>
    <x v="1"/>
    <x v="3"/>
    <x v="1"/>
    <s v="2"/>
    <s v="N/A"/>
    <n v="1200000"/>
    <x v="18"/>
    <n v="2134"/>
    <x v="1"/>
    <x v="0"/>
  </r>
  <r>
    <s v="503C/8 WYNNE AVENUE BURWOOD NSW 2134"/>
    <x v="1"/>
    <x v="6"/>
    <x v="1"/>
    <s v="2"/>
    <s v="1"/>
    <n v="965000"/>
    <x v="18"/>
    <n v="2134"/>
    <x v="1"/>
    <x v="8"/>
  </r>
  <r>
    <s v="203/9 CARILLA STREET BURWOOD NSW 2134"/>
    <x v="1"/>
    <x v="6"/>
    <x v="1"/>
    <s v="2"/>
    <s v="1"/>
    <n v="930000"/>
    <x v="19"/>
    <n v="2134"/>
    <x v="1"/>
    <x v="8"/>
  </r>
  <r>
    <s v="2/234 WENTWORTH ROAD BURWOOD NSW 2134"/>
    <x v="1"/>
    <x v="12"/>
    <x v="2"/>
    <s v="1"/>
    <s v="N/A"/>
    <n v="690000"/>
    <x v="19"/>
    <n v="2134"/>
    <x v="1"/>
    <x v="2"/>
  </r>
  <r>
    <s v="610/7 CONDER STREET BURWOOD NSW 2134"/>
    <x v="1"/>
    <x v="6"/>
    <x v="3"/>
    <s v="1"/>
    <s v="1"/>
    <n v="705000"/>
    <x v="22"/>
    <n v="2134"/>
    <x v="1"/>
    <x v="4"/>
  </r>
  <r>
    <s v="2/199 LIVERPOOL ROAD BURWOOD NSW 2134"/>
    <x v="1"/>
    <x v="6"/>
    <x v="1"/>
    <s v="1"/>
    <s v="1"/>
    <n v="580000"/>
    <x v="22"/>
    <n v="2134"/>
    <x v="1"/>
    <x v="1"/>
  </r>
  <r>
    <s v="24 MT PLEASANT AVENUE BURWOOD NSW 2134"/>
    <x v="0"/>
    <x v="12"/>
    <x v="0"/>
    <s v="3"/>
    <s v="1"/>
    <n v="2050000"/>
    <x v="22"/>
    <n v="2134"/>
    <x v="1"/>
    <x v="0"/>
  </r>
  <r>
    <s v="903/43 BELMORE STREET BURWOOD NSW 2134"/>
    <x v="1"/>
    <x v="6"/>
    <x v="1"/>
    <s v="2"/>
    <s v="N/A"/>
    <n v="1049000"/>
    <x v="23"/>
    <n v="2134"/>
    <x v="1"/>
    <x v="0"/>
  </r>
  <r>
    <s v="2078/67 SHAFTESBURY ROAD BURWOOD NSW 2134"/>
    <x v="1"/>
    <x v="50"/>
    <x v="1"/>
    <s v="2"/>
    <s v="N/A"/>
    <n v="920000"/>
    <x v="23"/>
    <n v="2134"/>
    <x v="1"/>
    <x v="8"/>
  </r>
  <r>
    <s v="8 APPIAN WAY BURWOOD NSW 2134"/>
    <x v="0"/>
    <x v="51"/>
    <x v="0"/>
    <s v="2"/>
    <s v="2"/>
    <n v="5200000"/>
    <x v="24"/>
    <n v="2134"/>
    <x v="1"/>
    <x v="0"/>
  </r>
  <r>
    <s v="11/316 PARRAMATTA ROAD BURWOOD NSW 2134"/>
    <x v="1"/>
    <x v="52"/>
    <x v="3"/>
    <s v="1"/>
    <s v="1"/>
    <n v="590000"/>
    <x v="25"/>
    <n v="2134"/>
    <x v="1"/>
    <x v="1"/>
  </r>
  <r>
    <s v="6/199 LIVERPOOL ROAD BURWOOD NSW 2134"/>
    <x v="1"/>
    <x v="53"/>
    <x v="1"/>
    <s v="1"/>
    <s v="N/A"/>
    <n v="600000"/>
    <x v="54"/>
    <n v="2134"/>
    <x v="1"/>
    <x v="1"/>
  </r>
  <r>
    <s v="16/199 LIVERPOOL ROAD BURWOOD NSW 2134"/>
    <x v="1"/>
    <x v="47"/>
    <x v="1"/>
    <s v="1"/>
    <s v="N/A"/>
    <n v="618000"/>
    <x v="55"/>
    <n v="2134"/>
    <x v="1"/>
    <x v="2"/>
  </r>
  <r>
    <s v="1/37 ANGELO STREET BURWOOD NSW 2134"/>
    <x v="1"/>
    <x v="43"/>
    <x v="1"/>
    <s v="2"/>
    <s v="2"/>
    <n v="791000"/>
    <x v="26"/>
    <n v="2134"/>
    <x v="1"/>
    <x v="4"/>
  </r>
  <r>
    <s v="6038/1-3 BELMORE STREET BURWOOD NSW 2134"/>
    <x v="1"/>
    <x v="54"/>
    <x v="1"/>
    <s v="2"/>
    <s v="N/A"/>
    <n v="1050000"/>
    <x v="26"/>
    <n v="2134"/>
    <x v="1"/>
    <x v="0"/>
  </r>
  <r>
    <s v="402/6 RAILWAY PARADE BURWOOD NSW 2134"/>
    <x v="1"/>
    <x v="6"/>
    <x v="3"/>
    <s v="1"/>
    <s v="1"/>
    <n v="700000"/>
    <x v="27"/>
    <n v="2134"/>
    <x v="1"/>
    <x v="2"/>
  </r>
  <r>
    <s v="2301/7-9 BURLEIGH STREET BURWOOD NSW 2134"/>
    <x v="1"/>
    <x v="47"/>
    <x v="4"/>
    <s v="3"/>
    <s v="N/A"/>
    <n v="3210000"/>
    <x v="56"/>
    <n v="2134"/>
    <x v="1"/>
    <x v="0"/>
  </r>
  <r>
    <s v="83/3 RAILWAY PARADE BURWOOD NSW 2134"/>
    <x v="1"/>
    <x v="6"/>
    <x v="2"/>
    <s v="2"/>
    <s v="2"/>
    <n v="1060000"/>
    <x v="56"/>
    <n v="2134"/>
    <x v="1"/>
    <x v="0"/>
  </r>
  <r>
    <s v="3028/67 SHAFTESBURY ROAD BURWOOD NSW 2134"/>
    <x v="1"/>
    <x v="55"/>
    <x v="1"/>
    <s v="2"/>
    <s v="N/A"/>
    <n v="823000"/>
    <x v="56"/>
    <n v="2134"/>
    <x v="1"/>
    <x v="7"/>
  </r>
  <r>
    <s v="4/10 GLADSTONE STREET BURWOOD NSW 2134"/>
    <x v="1"/>
    <x v="56"/>
    <x v="1"/>
    <s v="2"/>
    <s v="1"/>
    <n v="820000"/>
    <x v="57"/>
    <n v="2134"/>
    <x v="1"/>
    <x v="7"/>
  </r>
  <r>
    <s v="310/65 SHAFTESBURY ROAD BURWOOD NSW 2134"/>
    <x v="1"/>
    <x v="43"/>
    <x v="1"/>
    <s v="2"/>
    <s v="1"/>
    <n v="780000"/>
    <x v="58"/>
    <n v="2134"/>
    <x v="1"/>
    <x v="4"/>
  </r>
  <r>
    <s v="1/21 GEORGE STREET BURWOOD NSW 2134"/>
    <x v="1"/>
    <x v="49"/>
    <x v="1"/>
    <s v="2"/>
    <s v="1"/>
    <n v="1250000"/>
    <x v="31"/>
    <n v="2134"/>
    <x v="1"/>
    <x v="0"/>
  </r>
  <r>
    <s v="3/21 GEORGE STREET BURWOOD NSW 2134"/>
    <x v="1"/>
    <x v="57"/>
    <x v="1"/>
    <s v="2"/>
    <s v="1"/>
    <n v="1450000"/>
    <x v="31"/>
    <n v="2134"/>
    <x v="1"/>
    <x v="0"/>
  </r>
  <r>
    <s v="6/21 GEORGE STREET BURWOOD NSW 2134"/>
    <x v="1"/>
    <x v="49"/>
    <x v="1"/>
    <s v="2"/>
    <s v="1"/>
    <n v="1250000"/>
    <x v="31"/>
    <n v="2134"/>
    <x v="1"/>
    <x v="0"/>
  </r>
  <r>
    <s v="7/21 GEORGE STREET BURWOOD NSW 2134"/>
    <x v="1"/>
    <x v="49"/>
    <x v="1"/>
    <s v="2"/>
    <s v="1"/>
    <n v="1250000"/>
    <x v="31"/>
    <n v="2134"/>
    <x v="1"/>
    <x v="0"/>
  </r>
  <r>
    <s v="9/21 GEORGE STREET BURWOOD NSW 2134"/>
    <x v="1"/>
    <x v="49"/>
    <x v="1"/>
    <s v="2"/>
    <s v="1"/>
    <n v="1250000"/>
    <x v="31"/>
    <n v="2134"/>
    <x v="1"/>
    <x v="0"/>
  </r>
  <r>
    <s v="10/21 GEORGE STREET BURWOOD NSW 2134"/>
    <x v="1"/>
    <x v="57"/>
    <x v="1"/>
    <s v="1"/>
    <s v="1"/>
    <n v="1450000"/>
    <x v="31"/>
    <n v="2134"/>
    <x v="1"/>
    <x v="0"/>
  </r>
  <r>
    <s v="11/21 GEORGE STREET BURWOOD NSW 2134"/>
    <x v="1"/>
    <x v="57"/>
    <x v="1"/>
    <s v="1"/>
    <s v="1"/>
    <n v="1450000"/>
    <x v="31"/>
    <n v="2134"/>
    <x v="1"/>
    <x v="0"/>
  </r>
  <r>
    <s v="14/21 GEORGE STREET BURWOOD NSW 2134"/>
    <x v="1"/>
    <x v="57"/>
    <x v="1"/>
    <s v="1"/>
    <s v="1"/>
    <n v="1450000"/>
    <x v="31"/>
    <n v="2134"/>
    <x v="1"/>
    <x v="0"/>
  </r>
  <r>
    <s v="15/21 GEORGE STREET BURWOOD NSW 2134"/>
    <x v="1"/>
    <x v="57"/>
    <x v="1"/>
    <s v="1"/>
    <s v="1"/>
    <n v="1450000"/>
    <x v="31"/>
    <n v="2134"/>
    <x v="1"/>
    <x v="0"/>
  </r>
  <r>
    <s v="16/21 GEORGE STREET BURWOOD NSW 2134"/>
    <x v="1"/>
    <x v="57"/>
    <x v="1"/>
    <s v="1"/>
    <s v="N/A"/>
    <n v="1450000"/>
    <x v="31"/>
    <n v="2134"/>
    <x v="1"/>
    <x v="0"/>
  </r>
  <r>
    <s v="6/30-32 PARK AVENUE BURWOOD NSW 2134"/>
    <x v="1"/>
    <x v="6"/>
    <x v="1"/>
    <s v="1"/>
    <s v="1"/>
    <n v="850000"/>
    <x v="31"/>
    <n v="2134"/>
    <x v="1"/>
    <x v="7"/>
  </r>
  <r>
    <s v="10/34-38 PARK AVENUE BURWOOD NSW 2134"/>
    <x v="1"/>
    <x v="6"/>
    <x v="1"/>
    <s v="1"/>
    <s v="2"/>
    <n v="1040000"/>
    <x v="31"/>
    <n v="2134"/>
    <x v="1"/>
    <x v="0"/>
  </r>
  <r>
    <s v="1305/39 BELMORE STREET BURWOOD NSW 2134"/>
    <x v="1"/>
    <x v="6"/>
    <x v="1"/>
    <s v="1"/>
    <s v="N/A"/>
    <n v="1180000"/>
    <x v="32"/>
    <n v="2134"/>
    <x v="1"/>
    <x v="0"/>
  </r>
  <r>
    <s v="202/15-19 CLARENCE STREET BURWOOD NSW 2134"/>
    <x v="1"/>
    <x v="6"/>
    <x v="1"/>
    <s v="2"/>
    <s v="N/A"/>
    <n v="1250000"/>
    <x v="32"/>
    <n v="2134"/>
    <x v="1"/>
    <x v="0"/>
  </r>
  <r>
    <s v="903A/68-72 RAILWAY PARADE BURWOOD NSW 2134"/>
    <x v="1"/>
    <x v="47"/>
    <x v="5"/>
    <s v="N/A"/>
    <s v="N/A"/>
    <n v="1300000"/>
    <x v="32"/>
    <n v="2134"/>
    <x v="1"/>
    <x v="0"/>
  </r>
  <r>
    <s v="106/39 BELMORE STREET BURWOOD NSW 2134"/>
    <x v="1"/>
    <x v="6"/>
    <x v="1"/>
    <s v="2"/>
    <s v="N/A"/>
    <n v="970000"/>
    <x v="33"/>
    <n v="2134"/>
    <x v="1"/>
    <x v="8"/>
  </r>
  <r>
    <s v="9 OXFORD STREET BURWOOD NSW 2134"/>
    <x v="0"/>
    <x v="6"/>
    <x v="4"/>
    <s v="3"/>
    <s v="2"/>
    <n v="1750000"/>
    <x v="34"/>
    <n v="2134"/>
    <x v="1"/>
    <x v="0"/>
  </r>
  <r>
    <s v="11 OXFORD STREET BURWOOD NSW 2134"/>
    <x v="0"/>
    <x v="6"/>
    <x v="2"/>
    <s v="1"/>
    <s v="N/A"/>
    <n v="1050000"/>
    <x v="34"/>
    <n v="2134"/>
    <x v="1"/>
    <x v="0"/>
  </r>
  <r>
    <s v="11/4 RAILWAY PARADE BURWOOD NSW 2134"/>
    <x v="1"/>
    <x v="6"/>
    <x v="5"/>
    <s v="N/A"/>
    <s v="N/A"/>
    <n v="1925000"/>
    <x v="34"/>
    <n v="2134"/>
    <x v="1"/>
    <x v="0"/>
  </r>
  <r>
    <s v="5/18 RAILWAY PARADE BURWOOD NSW 2134"/>
    <x v="1"/>
    <x v="6"/>
    <x v="1"/>
    <s v="1"/>
    <s v="N/A"/>
    <n v="1400000"/>
    <x v="34"/>
    <n v="2134"/>
    <x v="1"/>
    <x v="0"/>
  </r>
  <r>
    <s v="100 WENTWORTH ROAD BURWOOD NSW 2134"/>
    <x v="0"/>
    <x v="6"/>
    <x v="2"/>
    <s v="2"/>
    <s v="2"/>
    <n v="1750000"/>
    <x v="34"/>
    <n v="2134"/>
    <x v="1"/>
    <x v="0"/>
  </r>
  <r>
    <s v="37/16-22 BURWOOD ROAD BURWOOD NSW 2134"/>
    <x v="1"/>
    <x v="58"/>
    <x v="3"/>
    <s v="1"/>
    <s v="N/A"/>
    <n v="600000"/>
    <x v="35"/>
    <n v="2134"/>
    <x v="1"/>
    <x v="1"/>
  </r>
  <r>
    <s v="50 BURWOOD ROAD BURWOOD NSW 2134"/>
    <x v="1"/>
    <x v="6"/>
    <x v="1"/>
    <s v="1"/>
    <s v="1"/>
    <n v="3000000"/>
    <x v="35"/>
    <n v="2134"/>
    <x v="1"/>
    <x v="0"/>
  </r>
  <r>
    <s v="30 WELDON STREET BURWOOD NSW 2134"/>
    <x v="0"/>
    <x v="12"/>
    <x v="4"/>
    <s v="2"/>
    <s v="1"/>
    <n v="2600000"/>
    <x v="35"/>
    <n v="2134"/>
    <x v="1"/>
    <x v="0"/>
  </r>
  <r>
    <s v="3/54-56 WENTWORTH ROAD BURWOOD NSW 2134"/>
    <x v="1"/>
    <x v="59"/>
    <x v="1"/>
    <s v="1"/>
    <s v="1"/>
    <n v="772000"/>
    <x v="35"/>
    <n v="2134"/>
    <x v="1"/>
    <x v="4"/>
  </r>
  <r>
    <s v="1005/29 BELMORE STREET BURWOOD NSW 2134"/>
    <x v="1"/>
    <x v="6"/>
    <x v="1"/>
    <s v="2"/>
    <s v="1"/>
    <n v="998000"/>
    <x v="36"/>
    <n v="2134"/>
    <x v="1"/>
    <x v="8"/>
  </r>
  <r>
    <s v="18 BOLD STREET BURWOOD NSW 2134"/>
    <x v="0"/>
    <x v="53"/>
    <x v="4"/>
    <s v="2"/>
    <s v="N/A"/>
    <n v="3470000"/>
    <x v="36"/>
    <n v="2134"/>
    <x v="1"/>
    <x v="0"/>
  </r>
  <r>
    <s v="20A CONDER STREET BURWOOD NSW 2134"/>
    <x v="0"/>
    <x v="53"/>
    <x v="4"/>
    <s v="2"/>
    <s v="2"/>
    <n v="4300000"/>
    <x v="36"/>
    <n v="2134"/>
    <x v="1"/>
    <x v="0"/>
  </r>
  <r>
    <s v="9/14-16 PARK AVENUE BURWOOD NSW 2134"/>
    <x v="1"/>
    <x v="60"/>
    <x v="1"/>
    <s v="1"/>
    <s v="1"/>
    <n v="930000"/>
    <x v="59"/>
    <n v="2134"/>
    <x v="1"/>
    <x v="8"/>
  </r>
  <r>
    <s v="4/38 BELMORE STREET BURWOOD NSW 2134"/>
    <x v="1"/>
    <x v="61"/>
    <x v="1"/>
    <s v="2"/>
    <s v="N/A"/>
    <n v="780000"/>
    <x v="37"/>
    <n v="2134"/>
    <x v="1"/>
    <x v="4"/>
  </r>
  <r>
    <s v="202/2A ELSIE STREET BURWOOD NSW 2134"/>
    <x v="1"/>
    <x v="6"/>
    <x v="1"/>
    <s v="2"/>
    <s v="1"/>
    <n v="950000"/>
    <x v="37"/>
    <n v="2134"/>
    <x v="1"/>
    <x v="8"/>
  </r>
  <r>
    <s v="1010/39 BELMORE STREET BURWOOD NSW 2134"/>
    <x v="1"/>
    <x v="6"/>
    <x v="1"/>
    <s v="2"/>
    <s v="1"/>
    <n v="1000000"/>
    <x v="39"/>
    <n v="2134"/>
    <x v="1"/>
    <x v="8"/>
  </r>
  <r>
    <s v="508/7 CONDER STREET BURWOOD NSW 2134"/>
    <x v="1"/>
    <x v="6"/>
    <x v="1"/>
    <s v="2"/>
    <s v="1"/>
    <n v="980000"/>
    <x v="39"/>
    <n v="2134"/>
    <x v="1"/>
    <x v="8"/>
  </r>
  <r>
    <s v="17 PARK ROAD BURWOOD NSW 2134"/>
    <x v="0"/>
    <x v="62"/>
    <x v="2"/>
    <s v="1"/>
    <s v="1"/>
    <n v="1860000"/>
    <x v="40"/>
    <n v="2134"/>
    <x v="1"/>
    <x v="0"/>
  </r>
  <r>
    <s v="206/3 WILGA STREET BURWOOD NSW 2134"/>
    <x v="1"/>
    <x v="63"/>
    <x v="1"/>
    <s v="2"/>
    <s v="1"/>
    <n v="885000"/>
    <x v="40"/>
    <n v="2134"/>
    <x v="1"/>
    <x v="7"/>
  </r>
  <r>
    <s v="503/15 GEORGE STREET BURWOOD NSW 2134"/>
    <x v="1"/>
    <x v="6"/>
    <x v="5"/>
    <s v="N/A"/>
    <s v="N/A"/>
    <n v="720000"/>
    <x v="41"/>
    <n v="2134"/>
    <x v="1"/>
    <x v="4"/>
  </r>
  <r>
    <s v="74A LUCAS ROAD BURWOOD NSW 2134"/>
    <x v="0"/>
    <x v="3"/>
    <x v="1"/>
    <s v="1"/>
    <s v="N/A"/>
    <n v="1586000"/>
    <x v="41"/>
    <n v="2134"/>
    <x v="1"/>
    <x v="0"/>
  </r>
  <r>
    <s v="24A MT PLEASANT AVENUE BURWOOD NSW 2134"/>
    <x v="0"/>
    <x v="43"/>
    <x v="4"/>
    <s v="3"/>
    <s v="4"/>
    <n v="3265000"/>
    <x v="41"/>
    <n v="2134"/>
    <x v="1"/>
    <x v="0"/>
  </r>
  <r>
    <s v="77 LUCAS ROAD BURWOOD NSW 2134"/>
    <x v="0"/>
    <x v="64"/>
    <x v="0"/>
    <s v="2"/>
    <s v="2"/>
    <n v="4020000"/>
    <x v="43"/>
    <n v="2134"/>
    <x v="1"/>
    <x v="0"/>
  </r>
  <r>
    <s v="1503/29 BELMORE STREET BURWOOD NSW 2134"/>
    <x v="1"/>
    <x v="6"/>
    <x v="1"/>
    <s v="2"/>
    <s v="1"/>
    <n v="1088000"/>
    <x v="44"/>
    <n v="2134"/>
    <x v="1"/>
    <x v="0"/>
  </r>
  <r>
    <s v="8/266-274 BURWOOD ROAD BURWOOD NSW 2134"/>
    <x v="1"/>
    <x v="47"/>
    <x v="1"/>
    <s v="2"/>
    <s v="N/A"/>
    <n v="931000"/>
    <x v="44"/>
    <n v="2134"/>
    <x v="1"/>
    <x v="8"/>
  </r>
  <r>
    <s v="504/15 GEORGE STREET BURWOOD NSW 2134"/>
    <x v="1"/>
    <x v="6"/>
    <x v="5"/>
    <s v="N/A"/>
    <s v="N/A"/>
    <n v="1208000"/>
    <x v="44"/>
    <n v="2134"/>
    <x v="1"/>
    <x v="0"/>
  </r>
  <r>
    <s v="9 NICHOLSON STREET BURWOOD NSW 2134"/>
    <x v="0"/>
    <x v="12"/>
    <x v="8"/>
    <s v="5"/>
    <s v="1"/>
    <n v="4680000"/>
    <x v="44"/>
    <n v="2134"/>
    <x v="1"/>
    <x v="0"/>
  </r>
  <r>
    <s v="38 MINNA STREET BURWOOD NSW 2134"/>
    <x v="0"/>
    <x v="47"/>
    <x v="0"/>
    <s v="3"/>
    <s v="2"/>
    <n v="4100000"/>
    <x v="45"/>
    <n v="2134"/>
    <x v="1"/>
    <x v="0"/>
  </r>
  <r>
    <s v="10/3 RAILWAY PARADE BURWOOD NSW 2134"/>
    <x v="1"/>
    <x v="12"/>
    <x v="2"/>
    <s v="2"/>
    <s v="N/A"/>
    <n v="1060000"/>
    <x v="45"/>
    <n v="2134"/>
    <x v="1"/>
    <x v="0"/>
  </r>
  <r>
    <s v="16 APPIAN WAY BURWOOD NSW 2134"/>
    <x v="0"/>
    <x v="47"/>
    <x v="0"/>
    <s v="2"/>
    <s v="5"/>
    <n v="4810000"/>
    <x v="46"/>
    <n v="2134"/>
    <x v="1"/>
    <x v="0"/>
  </r>
  <r>
    <s v="7/20 BELMORE STREET BURWOOD NSW 2134"/>
    <x v="1"/>
    <x v="65"/>
    <x v="1"/>
    <s v="2"/>
    <s v="N/A"/>
    <n v="832000"/>
    <x v="46"/>
    <n v="2134"/>
    <x v="1"/>
    <x v="7"/>
  </r>
  <r>
    <s v="404/3-7 BURWOOD ROAD BURWOOD NSW 2134"/>
    <x v="1"/>
    <x v="6"/>
    <x v="1"/>
    <s v="2"/>
    <s v="1"/>
    <n v="800000"/>
    <x v="46"/>
    <n v="2134"/>
    <x v="1"/>
    <x v="4"/>
  </r>
  <r>
    <s v="801/39 BELMORE STREET BURWOOD NSW 2134"/>
    <x v="1"/>
    <x v="6"/>
    <x v="1"/>
    <s v="2"/>
    <s v="N/A"/>
    <n v="910000"/>
    <x v="47"/>
    <n v="2134"/>
    <x v="1"/>
    <x v="8"/>
  </r>
  <r>
    <s v="303/10-12 BURWOOD ROAD BURWOOD NSW 2134"/>
    <x v="1"/>
    <x v="66"/>
    <x v="1"/>
    <s v="2"/>
    <s v="1"/>
    <n v="850000"/>
    <x v="47"/>
    <n v="2134"/>
    <x v="1"/>
    <x v="7"/>
  </r>
  <r>
    <s v="225 BURWOOD ROAD BURWOOD NSW 2134"/>
    <x v="0"/>
    <x v="12"/>
    <x v="0"/>
    <s v="3"/>
    <s v="3"/>
    <n v="2900000"/>
    <x v="47"/>
    <n v="2134"/>
    <x v="1"/>
    <x v="0"/>
  </r>
  <r>
    <s v="41 OXFORD STREET BURWOOD NSW 2134"/>
    <x v="0"/>
    <x v="67"/>
    <x v="4"/>
    <s v="3"/>
    <s v="1"/>
    <n v="2500000"/>
    <x v="47"/>
    <n v="2134"/>
    <x v="1"/>
    <x v="0"/>
  </r>
  <r>
    <s v="2/6-8 STANLEY STREET BURWOOD NSW 2134"/>
    <x v="1"/>
    <x v="68"/>
    <x v="2"/>
    <s v="2"/>
    <s v="2"/>
    <n v="1511000"/>
    <x v="47"/>
    <n v="2134"/>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A48044-E632-4405-A5FE-4CDCCE87E8E5}" name="PivotTable12" cacheId="13" applyNumberFormats="0" applyBorderFormats="0" applyFontFormats="0" applyPatternFormats="0" applyAlignmentFormats="0" applyWidthHeightFormats="1" dataCaption="Values" updatedVersion="8" minRefreshableVersion="3" useAutoFormatting="1" itemPrintTitles="1" createdVersion="8" indent="0" outline="1" outlineData="1" chartFormat="5">
  <location ref="A55:B64" firstHeaderRow="1" firstDataRow="1" firstDataCol="1"/>
  <pivotFields count="13">
    <pivotField showAll="0"/>
    <pivotField showAll="0"/>
    <pivotField showAll="0">
      <items count="70">
        <item x="35"/>
        <item x="44"/>
        <item x="58"/>
        <item x="12"/>
        <item x="61"/>
        <item x="36"/>
        <item x="62"/>
        <item x="10"/>
        <item x="27"/>
        <item x="65"/>
        <item x="67"/>
        <item x="14"/>
        <item x="13"/>
        <item x="4"/>
        <item x="66"/>
        <item x="8"/>
        <item x="5"/>
        <item x="32"/>
        <item x="2"/>
        <item x="18"/>
        <item x="55"/>
        <item x="49"/>
        <item x="56"/>
        <item x="25"/>
        <item x="0"/>
        <item x="26"/>
        <item x="20"/>
        <item x="42"/>
        <item x="43"/>
        <item x="31"/>
        <item x="17"/>
        <item x="54"/>
        <item x="19"/>
        <item x="60"/>
        <item x="40"/>
        <item x="47"/>
        <item x="28"/>
        <item x="11"/>
        <item x="24"/>
        <item x="50"/>
        <item x="6"/>
        <item x="39"/>
        <item x="9"/>
        <item x="22"/>
        <item x="68"/>
        <item x="59"/>
        <item x="46"/>
        <item x="34"/>
        <item x="38"/>
        <item x="53"/>
        <item x="30"/>
        <item x="23"/>
        <item x="33"/>
        <item x="63"/>
        <item x="52"/>
        <item x="29"/>
        <item x="45"/>
        <item x="51"/>
        <item x="16"/>
        <item x="1"/>
        <item x="15"/>
        <item x="37"/>
        <item x="7"/>
        <item x="3"/>
        <item x="64"/>
        <item x="41"/>
        <item x="48"/>
        <item x="21"/>
        <item x="57"/>
        <item t="default"/>
      </items>
    </pivotField>
    <pivotField axis="axisRow" showAll="0">
      <items count="10">
        <item x="3"/>
        <item x="1"/>
        <item x="2"/>
        <item x="4"/>
        <item x="0"/>
        <item x="8"/>
        <item x="7"/>
        <item h="1" x="5"/>
        <item x="6"/>
        <item t="default"/>
      </items>
    </pivotField>
    <pivotField showAll="0"/>
    <pivotField showAll="0"/>
    <pivotField dataField="1" showAll="0"/>
    <pivotField numFmtId="14" showAll="0">
      <items count="61">
        <item x="47"/>
        <item x="46"/>
        <item x="45"/>
        <item x="44"/>
        <item x="43"/>
        <item x="42"/>
        <item x="41"/>
        <item x="40"/>
        <item x="39"/>
        <item x="38"/>
        <item x="37"/>
        <item x="59"/>
        <item x="36"/>
        <item x="35"/>
        <item x="34"/>
        <item x="33"/>
        <item x="32"/>
        <item x="31"/>
        <item x="58"/>
        <item x="57"/>
        <item x="30"/>
        <item x="29"/>
        <item x="28"/>
        <item x="56"/>
        <item x="27"/>
        <item x="26"/>
        <item x="55"/>
        <item x="54"/>
        <item x="25"/>
        <item x="24"/>
        <item x="23"/>
        <item x="22"/>
        <item x="21"/>
        <item x="20"/>
        <item x="19"/>
        <item x="18"/>
        <item x="53"/>
        <item x="52"/>
        <item x="17"/>
        <item x="16"/>
        <item x="51"/>
        <item x="15"/>
        <item x="50"/>
        <item x="14"/>
        <item x="13"/>
        <item x="12"/>
        <item x="11"/>
        <item x="10"/>
        <item x="9"/>
        <item x="8"/>
        <item x="49"/>
        <item x="7"/>
        <item x="48"/>
        <item x="6"/>
        <item x="5"/>
        <item x="4"/>
        <item x="3"/>
        <item x="2"/>
        <item x="1"/>
        <item x="0"/>
        <item t="default"/>
      </items>
    </pivotField>
    <pivotField showAll="0"/>
    <pivotField showAll="0">
      <items count="3">
        <item h="1" x="0"/>
        <item x="1"/>
        <item t="default"/>
      </items>
    </pivotField>
    <pivotField showAll="0">
      <items count="10">
        <item x="6"/>
        <item x="0"/>
        <item x="5"/>
        <item x="3"/>
        <item x="1"/>
        <item x="2"/>
        <item x="4"/>
        <item x="7"/>
        <item x="8"/>
        <item t="default"/>
      </items>
    </pivotField>
    <pivotField showAll="0">
      <items count="15">
        <item x="13"/>
        <item x="0"/>
        <item x="12"/>
        <item x="11"/>
        <item x="10"/>
        <item x="9"/>
        <item x="8"/>
        <item x="7"/>
        <item x="6"/>
        <item x="5"/>
        <item x="4"/>
        <item x="3"/>
        <item x="2"/>
        <item x="1"/>
        <item t="default"/>
      </items>
    </pivotField>
    <pivotField showAll="0">
      <items count="5">
        <item x="0"/>
        <item x="1"/>
        <item x="2"/>
        <item x="3"/>
        <item t="default"/>
      </items>
    </pivotField>
  </pivotFields>
  <rowFields count="1">
    <field x="3"/>
  </rowFields>
  <rowItems count="9">
    <i>
      <x/>
    </i>
    <i>
      <x v="1"/>
    </i>
    <i>
      <x v="2"/>
    </i>
    <i>
      <x v="3"/>
    </i>
    <i>
      <x v="4"/>
    </i>
    <i>
      <x v="5"/>
    </i>
    <i>
      <x v="6"/>
    </i>
    <i>
      <x v="8"/>
    </i>
    <i t="grand">
      <x/>
    </i>
  </rowItems>
  <colItems count="1">
    <i/>
  </colItems>
  <dataFields count="1">
    <dataField name="Average of Sales Price" fld="6" subtotal="average" baseField="3" baseItem="0" numFmtId="44"/>
  </dataFields>
  <formats count="5">
    <format dxfId="65">
      <pivotArea collapsedLevelsAreSubtotals="1" fieldPosition="0">
        <references count="1">
          <reference field="3" count="4">
            <x v="0"/>
            <x v="1"/>
            <x v="2"/>
            <x v="8"/>
          </reference>
        </references>
      </pivotArea>
    </format>
    <format dxfId="64">
      <pivotArea field="3" type="button" dataOnly="0" labelOnly="1" outline="0" axis="axisRow" fieldPosition="0"/>
    </format>
    <format dxfId="63">
      <pivotArea dataOnly="0" labelOnly="1" fieldPosition="0">
        <references count="1">
          <reference field="3" count="4">
            <x v="0"/>
            <x v="1"/>
            <x v="2"/>
            <x v="8"/>
          </reference>
        </references>
      </pivotArea>
    </format>
    <format dxfId="49">
      <pivotArea outline="0" collapsedLevelsAreSubtotals="1" fieldPosition="0"/>
    </format>
    <format dxfId="47">
      <pivotArea dataOnly="0" labelOnly="1" outline="0" axis="axisValues" fieldPosition="0"/>
    </format>
  </formats>
  <pivotTableStyleInfo name="PivotStyleLight16" showRowHeaders="1" showColHeaders="1" showRowStripes="0" showColStripes="0" showLastColumn="1"/>
  <filters count="1">
    <filter fld="2" type="captionNotEqual" evalOrder="-1" id="2" stringValue1="N/A">
      <autoFilter ref="A1">
        <filterColumn colId="0">
          <customFilters>
            <customFilter operator="notEqual" val="N/A"/>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FEABD7-56FD-4A49-B844-E1DA55A882F3}" name="PivotTable11" cacheId="13"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47:C50" firstHeaderRow="0" firstDataRow="1" firstDataCol="1"/>
  <pivotFields count="13">
    <pivotField dataField="1" showAll="0"/>
    <pivotField axis="axisRow" showAll="0">
      <items count="3">
        <item x="0"/>
        <item x="1"/>
        <item t="default"/>
      </items>
    </pivotField>
    <pivotField showAll="0" measureFilter="1">
      <items count="70">
        <item x="35"/>
        <item x="44"/>
        <item x="58"/>
        <item x="12"/>
        <item x="61"/>
        <item x="36"/>
        <item x="62"/>
        <item x="10"/>
        <item x="27"/>
        <item x="65"/>
        <item x="67"/>
        <item x="14"/>
        <item x="13"/>
        <item x="4"/>
        <item x="66"/>
        <item x="8"/>
        <item x="5"/>
        <item x="32"/>
        <item x="2"/>
        <item x="18"/>
        <item x="55"/>
        <item x="49"/>
        <item x="56"/>
        <item x="25"/>
        <item x="0"/>
        <item x="26"/>
        <item x="20"/>
        <item x="42"/>
        <item x="43"/>
        <item x="31"/>
        <item x="17"/>
        <item x="54"/>
        <item x="19"/>
        <item x="60"/>
        <item x="40"/>
        <item x="47"/>
        <item x="28"/>
        <item x="11"/>
        <item x="24"/>
        <item x="50"/>
        <item x="6"/>
        <item x="39"/>
        <item x="9"/>
        <item x="22"/>
        <item x="68"/>
        <item x="59"/>
        <item x="46"/>
        <item x="34"/>
        <item x="38"/>
        <item x="53"/>
        <item x="30"/>
        <item x="23"/>
        <item x="33"/>
        <item x="63"/>
        <item x="52"/>
        <item x="29"/>
        <item x="45"/>
        <item x="51"/>
        <item x="16"/>
        <item x="1"/>
        <item x="15"/>
        <item x="37"/>
        <item x="7"/>
        <item x="3"/>
        <item x="64"/>
        <item x="41"/>
        <item x="48"/>
        <item x="21"/>
        <item x="57"/>
        <item t="default"/>
      </items>
    </pivotField>
    <pivotField showAll="0"/>
    <pivotField showAll="0"/>
    <pivotField showAll="0"/>
    <pivotField dataField="1" showAll="0"/>
    <pivotField numFmtId="14" showAll="0">
      <items count="61">
        <item x="47"/>
        <item x="46"/>
        <item x="45"/>
        <item x="44"/>
        <item x="43"/>
        <item x="42"/>
        <item x="41"/>
        <item x="40"/>
        <item x="39"/>
        <item x="38"/>
        <item x="37"/>
        <item x="59"/>
        <item x="36"/>
        <item x="35"/>
        <item x="34"/>
        <item x="33"/>
        <item x="32"/>
        <item x="31"/>
        <item x="58"/>
        <item x="57"/>
        <item x="30"/>
        <item x="29"/>
        <item x="28"/>
        <item x="56"/>
        <item x="27"/>
        <item x="26"/>
        <item x="55"/>
        <item x="54"/>
        <item x="25"/>
        <item x="24"/>
        <item x="23"/>
        <item x="22"/>
        <item x="21"/>
        <item x="20"/>
        <item x="19"/>
        <item x="18"/>
        <item x="53"/>
        <item x="52"/>
        <item x="17"/>
        <item x="16"/>
        <item x="51"/>
        <item x="15"/>
        <item x="50"/>
        <item x="14"/>
        <item x="13"/>
        <item x="12"/>
        <item x="11"/>
        <item x="10"/>
        <item x="9"/>
        <item x="8"/>
        <item x="49"/>
        <item x="7"/>
        <item x="48"/>
        <item x="6"/>
        <item x="5"/>
        <item x="4"/>
        <item x="3"/>
        <item x="2"/>
        <item x="1"/>
        <item x="0"/>
        <item t="default"/>
      </items>
    </pivotField>
    <pivotField showAll="0"/>
    <pivotField showAll="0">
      <items count="3">
        <item h="1" x="0"/>
        <item x="1"/>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3">
    <i>
      <x/>
    </i>
    <i>
      <x v="1"/>
    </i>
    <i t="grand">
      <x/>
    </i>
  </rowItems>
  <colFields count="1">
    <field x="-2"/>
  </colFields>
  <colItems count="2">
    <i>
      <x/>
    </i>
    <i i="1">
      <x v="1"/>
    </i>
  </colItems>
  <dataFields count="2">
    <dataField name="Count of Address" fld="0" subtotal="count" baseField="0" baseItem="0"/>
    <dataField name="Average of Sales Price" fld="6" subtotal="average" baseField="2" baseItem="18"/>
  </dataFields>
  <formats count="1">
    <format dxfId="76">
      <pivotArea dataOnly="0" outline="0" fieldPosition="0">
        <references count="1">
          <reference field="4294967294" count="1">
            <x v="1"/>
          </reference>
        </references>
      </pivotArea>
    </format>
  </formats>
  <pivotTableStyleInfo name="PivotStyleLight16" showRowHeaders="1" showColHeaders="1" showRowStripes="0" showColStripes="0" showLastColumn="1"/>
  <filters count="2">
    <filter fld="2" type="captionNotEqual" evalOrder="-1" id="2" stringValue1="N/A">
      <autoFilter ref="A1">
        <filterColumn colId="0">
          <customFilters>
            <customFilter operator="notEqual" val="N/A"/>
          </customFilters>
        </filterColumn>
      </autoFilter>
    </filter>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0FCFF1-E793-4CF9-9071-8FACC04AF487}"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3">
    <pivotField dataField="1" showAll="0"/>
    <pivotField axis="axisRow" showAll="0">
      <items count="3">
        <item x="0"/>
        <item x="1"/>
        <item t="default"/>
      </items>
    </pivotField>
    <pivotField showAll="0"/>
    <pivotField showAll="0"/>
    <pivotField showAll="0"/>
    <pivotField showAll="0"/>
    <pivotField showAll="0"/>
    <pivotField numFmtId="14" showAll="0">
      <items count="61">
        <item x="47"/>
        <item x="46"/>
        <item x="45"/>
        <item x="44"/>
        <item x="43"/>
        <item x="42"/>
        <item x="41"/>
        <item x="40"/>
        <item x="39"/>
        <item x="38"/>
        <item x="37"/>
        <item x="59"/>
        <item x="36"/>
        <item x="35"/>
        <item x="34"/>
        <item x="33"/>
        <item x="32"/>
        <item x="31"/>
        <item x="58"/>
        <item x="57"/>
        <item x="30"/>
        <item x="29"/>
        <item x="28"/>
        <item x="56"/>
        <item x="27"/>
        <item x="26"/>
        <item x="55"/>
        <item x="54"/>
        <item x="25"/>
        <item x="24"/>
        <item x="23"/>
        <item x="22"/>
        <item x="21"/>
        <item x="20"/>
        <item x="19"/>
        <item x="18"/>
        <item x="53"/>
        <item x="52"/>
        <item x="17"/>
        <item x="16"/>
        <item x="51"/>
        <item x="15"/>
        <item x="50"/>
        <item x="14"/>
        <item x="13"/>
        <item x="12"/>
        <item x="11"/>
        <item x="10"/>
        <item x="9"/>
        <item x="8"/>
        <item x="49"/>
        <item x="7"/>
        <item x="48"/>
        <item x="6"/>
        <item x="5"/>
        <item x="4"/>
        <item x="3"/>
        <item x="2"/>
        <item x="1"/>
        <item x="0"/>
        <item t="default"/>
      </items>
    </pivotField>
    <pivotField showAll="0"/>
    <pivotField showAll="0">
      <items count="3">
        <item h="1" x="0"/>
        <item x="1"/>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3">
    <i>
      <x/>
    </i>
    <i>
      <x v="1"/>
    </i>
    <i t="grand">
      <x/>
    </i>
  </rowItems>
  <colItems count="1">
    <i/>
  </colItems>
  <dataFields count="1">
    <dataField name="Count of Addres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0C9EB1-5728-495D-A8A2-22431FE67EF9}"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chartFormat="5">
  <location ref="A36:B40" firstHeaderRow="1" firstDataRow="1" firstDataCol="1"/>
  <pivotFields count="13">
    <pivotField dataField="1" showAll="0"/>
    <pivotField showAll="0"/>
    <pivotField showAll="0" measureFilter="1">
      <items count="70">
        <item x="35"/>
        <item x="44"/>
        <item x="58"/>
        <item x="12"/>
        <item x="61"/>
        <item x="36"/>
        <item x="62"/>
        <item x="10"/>
        <item x="27"/>
        <item x="65"/>
        <item x="67"/>
        <item x="14"/>
        <item x="13"/>
        <item x="4"/>
        <item x="66"/>
        <item x="8"/>
        <item x="5"/>
        <item x="32"/>
        <item x="2"/>
        <item x="18"/>
        <item x="55"/>
        <item x="49"/>
        <item x="56"/>
        <item x="25"/>
        <item x="0"/>
        <item x="26"/>
        <item x="20"/>
        <item x="42"/>
        <item x="43"/>
        <item x="31"/>
        <item x="17"/>
        <item x="54"/>
        <item x="19"/>
        <item x="60"/>
        <item x="40"/>
        <item x="47"/>
        <item x="28"/>
        <item x="11"/>
        <item x="24"/>
        <item x="50"/>
        <item x="6"/>
        <item x="39"/>
        <item x="9"/>
        <item x="22"/>
        <item x="68"/>
        <item x="59"/>
        <item x="46"/>
        <item x="34"/>
        <item x="38"/>
        <item x="53"/>
        <item x="30"/>
        <item x="23"/>
        <item x="33"/>
        <item x="63"/>
        <item x="52"/>
        <item x="29"/>
        <item x="45"/>
        <item x="51"/>
        <item x="16"/>
        <item x="1"/>
        <item x="15"/>
        <item x="37"/>
        <item x="7"/>
        <item x="3"/>
        <item x="64"/>
        <item x="41"/>
        <item x="48"/>
        <item x="21"/>
        <item x="57"/>
        <item t="default"/>
      </items>
    </pivotField>
    <pivotField showAll="0"/>
    <pivotField showAll="0"/>
    <pivotField showAll="0"/>
    <pivotField showAll="0"/>
    <pivotField numFmtId="14" showAll="0">
      <items count="61">
        <item x="47"/>
        <item x="46"/>
        <item x="45"/>
        <item x="44"/>
        <item x="43"/>
        <item x="42"/>
        <item x="41"/>
        <item x="40"/>
        <item x="39"/>
        <item x="38"/>
        <item x="37"/>
        <item x="59"/>
        <item x="36"/>
        <item x="35"/>
        <item x="34"/>
        <item x="33"/>
        <item x="32"/>
        <item x="31"/>
        <item x="58"/>
        <item x="57"/>
        <item x="30"/>
        <item x="29"/>
        <item x="28"/>
        <item x="56"/>
        <item x="27"/>
        <item x="26"/>
        <item x="55"/>
        <item x="54"/>
        <item x="25"/>
        <item x="24"/>
        <item x="23"/>
        <item x="22"/>
        <item x="21"/>
        <item x="20"/>
        <item x="19"/>
        <item x="18"/>
        <item x="53"/>
        <item x="52"/>
        <item x="17"/>
        <item x="16"/>
        <item x="51"/>
        <item x="15"/>
        <item x="50"/>
        <item x="14"/>
        <item x="13"/>
        <item x="12"/>
        <item x="11"/>
        <item x="10"/>
        <item x="9"/>
        <item x="8"/>
        <item x="49"/>
        <item x="7"/>
        <item x="48"/>
        <item x="6"/>
        <item x="5"/>
        <item x="4"/>
        <item x="3"/>
        <item x="2"/>
        <item x="1"/>
        <item x="0"/>
        <item t="default"/>
      </items>
    </pivotField>
    <pivotField showAll="0"/>
    <pivotField showAll="0">
      <items count="3">
        <item h="1" x="0"/>
        <item x="1"/>
        <item t="default"/>
      </items>
    </pivotField>
    <pivotField showAll="0">
      <items count="10">
        <item x="6"/>
        <item x="0"/>
        <item x="5"/>
        <item x="3"/>
        <item x="1"/>
        <item x="2"/>
        <item x="4"/>
        <item x="7"/>
        <item x="8"/>
        <item t="default"/>
      </items>
    </pivotField>
    <pivotField axis="axisRow" showAll="0">
      <items count="15">
        <item x="13"/>
        <item x="0"/>
        <item x="12"/>
        <item x="11"/>
        <item x="10"/>
        <item x="9"/>
        <item x="8"/>
        <item x="7"/>
        <item x="6"/>
        <item x="5"/>
        <item x="4"/>
        <item x="3"/>
        <item x="2"/>
        <item x="1"/>
        <item t="default"/>
      </items>
    </pivotField>
    <pivotField showAll="0">
      <items count="5">
        <item x="0"/>
        <item x="1"/>
        <item x="2"/>
        <item x="3"/>
        <item t="default"/>
      </items>
    </pivotField>
  </pivotFields>
  <rowFields count="1">
    <field x="11"/>
  </rowFields>
  <rowItems count="4">
    <i>
      <x v="2"/>
    </i>
    <i>
      <x v="12"/>
    </i>
    <i>
      <x v="13"/>
    </i>
    <i t="grand">
      <x/>
    </i>
  </rowItems>
  <colItems count="1">
    <i/>
  </colItems>
  <dataFields count="1">
    <dataField name="Properties Sold" fld="0" subtotal="count" baseField="10" baseItem="1"/>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captionNotEqual" evalOrder="-1" id="2" stringValue1="N/A">
      <autoFilter ref="A1">
        <filterColumn colId="0">
          <customFilters>
            <customFilter operator="notEqual" val="N/A"/>
          </customFilters>
        </filterColumn>
      </autoFilter>
    </filter>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FD7DF5-B498-4EF9-9A17-9A15AE794A30}"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19:C26" firstHeaderRow="0" firstDataRow="1" firstDataCol="1"/>
  <pivotFields count="13">
    <pivotField dataField="1" showAll="0"/>
    <pivotField showAll="0"/>
    <pivotField showAll="0" measureFilter="1">
      <items count="70">
        <item x="35"/>
        <item x="44"/>
        <item x="58"/>
        <item x="12"/>
        <item x="61"/>
        <item x="36"/>
        <item x="62"/>
        <item x="10"/>
        <item x="27"/>
        <item x="65"/>
        <item x="67"/>
        <item x="14"/>
        <item x="13"/>
        <item x="4"/>
        <item x="66"/>
        <item x="8"/>
        <item x="5"/>
        <item x="32"/>
        <item x="2"/>
        <item x="18"/>
        <item x="55"/>
        <item x="49"/>
        <item x="56"/>
        <item x="25"/>
        <item x="0"/>
        <item x="26"/>
        <item x="20"/>
        <item x="42"/>
        <item x="43"/>
        <item x="31"/>
        <item x="17"/>
        <item x="54"/>
        <item x="19"/>
        <item x="60"/>
        <item x="40"/>
        <item x="47"/>
        <item x="28"/>
        <item x="11"/>
        <item x="24"/>
        <item x="50"/>
        <item x="6"/>
        <item x="39"/>
        <item x="9"/>
        <item x="22"/>
        <item x="68"/>
        <item x="59"/>
        <item x="46"/>
        <item x="34"/>
        <item x="38"/>
        <item x="53"/>
        <item x="30"/>
        <item x="23"/>
        <item x="33"/>
        <item x="63"/>
        <item x="52"/>
        <item x="29"/>
        <item x="45"/>
        <item x="51"/>
        <item x="16"/>
        <item x="1"/>
        <item x="15"/>
        <item x="37"/>
        <item x="7"/>
        <item x="3"/>
        <item x="64"/>
        <item x="41"/>
        <item x="48"/>
        <item x="21"/>
        <item x="57"/>
        <item t="default"/>
      </items>
    </pivotField>
    <pivotField showAll="0"/>
    <pivotField showAll="0"/>
    <pivotField showAll="0"/>
    <pivotField dataField="1" showAll="0"/>
    <pivotField numFmtId="14" showAll="0">
      <items count="61">
        <item x="47"/>
        <item x="46"/>
        <item x="45"/>
        <item x="44"/>
        <item x="43"/>
        <item x="42"/>
        <item x="41"/>
        <item x="40"/>
        <item x="39"/>
        <item x="38"/>
        <item x="37"/>
        <item x="59"/>
        <item x="36"/>
        <item x="35"/>
        <item x="34"/>
        <item x="33"/>
        <item x="32"/>
        <item x="31"/>
        <item x="58"/>
        <item x="57"/>
        <item x="30"/>
        <item x="29"/>
        <item x="28"/>
        <item x="56"/>
        <item x="27"/>
        <item x="26"/>
        <item x="55"/>
        <item x="54"/>
        <item x="25"/>
        <item x="24"/>
        <item x="23"/>
        <item x="22"/>
        <item x="21"/>
        <item x="20"/>
        <item x="19"/>
        <item x="18"/>
        <item x="53"/>
        <item x="52"/>
        <item x="17"/>
        <item x="16"/>
        <item x="51"/>
        <item x="15"/>
        <item x="50"/>
        <item x="14"/>
        <item x="13"/>
        <item x="12"/>
        <item x="11"/>
        <item x="10"/>
        <item x="9"/>
        <item x="8"/>
        <item x="49"/>
        <item x="7"/>
        <item x="48"/>
        <item x="6"/>
        <item x="5"/>
        <item x="4"/>
        <item x="3"/>
        <item x="2"/>
        <item x="1"/>
        <item x="0"/>
        <item t="default"/>
      </items>
    </pivotField>
    <pivotField showAll="0"/>
    <pivotField showAll="0">
      <items count="3">
        <item h="1" x="0"/>
        <item x="1"/>
        <item t="default"/>
      </items>
    </pivotField>
    <pivotField axis="axisRow" showAll="0">
      <items count="10">
        <item x="6"/>
        <item x="0"/>
        <item x="5"/>
        <item x="3"/>
        <item x="1"/>
        <item x="2"/>
        <item x="4"/>
        <item x="7"/>
        <item x="8"/>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7">
    <i>
      <x v="1"/>
    </i>
    <i>
      <x v="4"/>
    </i>
    <i>
      <x v="5"/>
    </i>
    <i>
      <x v="6"/>
    </i>
    <i>
      <x v="7"/>
    </i>
    <i>
      <x v="8"/>
    </i>
    <i t="grand">
      <x/>
    </i>
  </rowItems>
  <colFields count="1">
    <field x="-2"/>
  </colFields>
  <colItems count="2">
    <i>
      <x/>
    </i>
    <i i="1">
      <x v="1"/>
    </i>
  </colItems>
  <dataFields count="2">
    <dataField name="Properties Sold" fld="0" subtotal="count" baseField="10" baseItem="1"/>
    <dataField name="Average of Sales Price" fld="6" subtotal="average" baseField="2" baseItem="18"/>
  </dataFields>
  <formats count="1">
    <format dxfId="96">
      <pivotArea dataOnly="0" outline="0" fieldPosition="0">
        <references count="1">
          <reference field="4294967294" count="1">
            <x v="1"/>
          </reference>
        </references>
      </pivotArea>
    </format>
  </formats>
  <pivotTableStyleInfo name="PivotStyleLight16" showRowHeaders="1" showColHeaders="1" showRowStripes="0" showColStripes="0" showLastColumn="1"/>
  <filters count="2">
    <filter fld="2" type="captionNotEqual" evalOrder="-1" id="2" stringValue1="N/A">
      <autoFilter ref="A1">
        <filterColumn colId="0">
          <customFilters>
            <customFilter operator="notEqual" val="N/A"/>
          </customFilters>
        </filterColumn>
      </autoFilter>
    </filter>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4A8E97-06ED-4AB4-ABB3-0EAC0E28EFE3}"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10:C16" firstHeaderRow="0" firstDataRow="1" firstDataCol="1"/>
  <pivotFields count="13">
    <pivotField dataField="1" showAll="0"/>
    <pivotField showAll="0"/>
    <pivotField axis="axisRow" showAll="0" measureFilter="1">
      <items count="70">
        <item x="35"/>
        <item x="44"/>
        <item x="58"/>
        <item x="12"/>
        <item x="61"/>
        <item x="36"/>
        <item x="62"/>
        <item x="10"/>
        <item x="27"/>
        <item x="65"/>
        <item x="67"/>
        <item x="14"/>
        <item x="13"/>
        <item x="4"/>
        <item x="66"/>
        <item x="8"/>
        <item x="5"/>
        <item x="32"/>
        <item x="2"/>
        <item x="18"/>
        <item x="55"/>
        <item x="49"/>
        <item x="56"/>
        <item x="25"/>
        <item x="0"/>
        <item x="26"/>
        <item x="20"/>
        <item x="42"/>
        <item x="43"/>
        <item x="31"/>
        <item x="17"/>
        <item x="54"/>
        <item x="19"/>
        <item x="60"/>
        <item x="40"/>
        <item x="47"/>
        <item x="28"/>
        <item x="11"/>
        <item x="24"/>
        <item x="50"/>
        <item x="6"/>
        <item x="39"/>
        <item x="9"/>
        <item x="22"/>
        <item x="68"/>
        <item x="59"/>
        <item x="46"/>
        <item x="34"/>
        <item x="38"/>
        <item x="53"/>
        <item x="30"/>
        <item x="23"/>
        <item x="33"/>
        <item x="63"/>
        <item x="52"/>
        <item x="29"/>
        <item x="45"/>
        <item x="51"/>
        <item x="16"/>
        <item x="1"/>
        <item x="15"/>
        <item x="37"/>
        <item x="7"/>
        <item x="3"/>
        <item x="64"/>
        <item x="41"/>
        <item x="48"/>
        <item x="21"/>
        <item x="57"/>
        <item t="default"/>
      </items>
    </pivotField>
    <pivotField showAll="0"/>
    <pivotField showAll="0"/>
    <pivotField showAll="0"/>
    <pivotField dataField="1" showAll="0"/>
    <pivotField numFmtId="14" showAll="0">
      <items count="61">
        <item x="47"/>
        <item x="46"/>
        <item x="45"/>
        <item x="44"/>
        <item x="43"/>
        <item x="42"/>
        <item x="41"/>
        <item x="40"/>
        <item x="39"/>
        <item x="38"/>
        <item x="37"/>
        <item x="59"/>
        <item x="36"/>
        <item x="35"/>
        <item x="34"/>
        <item x="33"/>
        <item x="32"/>
        <item x="31"/>
        <item x="58"/>
        <item x="57"/>
        <item x="30"/>
        <item x="29"/>
        <item x="28"/>
        <item x="56"/>
        <item x="27"/>
        <item x="26"/>
        <item x="55"/>
        <item x="54"/>
        <item x="25"/>
        <item x="24"/>
        <item x="23"/>
        <item x="22"/>
        <item x="21"/>
        <item x="20"/>
        <item x="19"/>
        <item x="18"/>
        <item x="53"/>
        <item x="52"/>
        <item x="17"/>
        <item x="16"/>
        <item x="51"/>
        <item x="15"/>
        <item x="50"/>
        <item x="14"/>
        <item x="13"/>
        <item x="12"/>
        <item x="11"/>
        <item x="10"/>
        <item x="9"/>
        <item x="8"/>
        <item x="49"/>
        <item x="7"/>
        <item x="48"/>
        <item x="6"/>
        <item x="5"/>
        <item x="4"/>
        <item x="3"/>
        <item x="2"/>
        <item x="1"/>
        <item x="0"/>
        <item t="default"/>
      </items>
    </pivotField>
    <pivotField showAll="0"/>
    <pivotField showAll="0">
      <items count="3">
        <item h="1" x="0"/>
        <item x="1"/>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6">
    <i>
      <x v="3"/>
    </i>
    <i>
      <x v="21"/>
    </i>
    <i>
      <x v="28"/>
    </i>
    <i>
      <x v="35"/>
    </i>
    <i>
      <x v="68"/>
    </i>
    <i t="grand">
      <x/>
    </i>
  </rowItems>
  <colFields count="1">
    <field x="-2"/>
  </colFields>
  <colItems count="2">
    <i>
      <x/>
    </i>
    <i i="1">
      <x v="1"/>
    </i>
  </colItems>
  <dataFields count="2">
    <dataField name="Count of Address" fld="0" subtotal="count" baseField="0" baseItem="0"/>
    <dataField name="Average of Sales Price" fld="6" subtotal="average" baseField="2" baseItem="18"/>
  </dataFields>
  <formats count="1">
    <format dxfId="97">
      <pivotArea dataOnly="0" outline="0" fieldPosition="0">
        <references count="1">
          <reference field="4294967294" count="1">
            <x v="1"/>
          </reference>
        </references>
      </pivotArea>
    </format>
  </formats>
  <pivotTableStyleInfo name="PivotStyleLight16" showRowHeaders="1" showColHeaders="1" showRowStripes="0" showColStripes="0" showLastColumn="1"/>
  <filters count="2">
    <filter fld="2" type="captionNotEqual" evalOrder="-1" id="2" stringValue1="N/A">
      <autoFilter ref="A1">
        <filterColumn colId="0">
          <customFilters>
            <customFilter operator="notEqual" val="N/A"/>
          </customFilters>
        </filterColumn>
      </autoFilter>
    </filter>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522062-EBBD-4981-BF52-5150474D67C2}"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rowHeaderCaption="Price Range">
  <location ref="C18:E25" firstHeaderRow="0" firstDataRow="1" firstDataCol="1"/>
  <pivotFields count="13">
    <pivotField dataField="1" showAll="0"/>
    <pivotField showAll="0"/>
    <pivotField showAll="0" measureFilter="1">
      <items count="70">
        <item x="35"/>
        <item x="44"/>
        <item x="58"/>
        <item x="12"/>
        <item x="61"/>
        <item x="36"/>
        <item x="62"/>
        <item x="10"/>
        <item x="27"/>
        <item x="65"/>
        <item x="67"/>
        <item x="14"/>
        <item x="13"/>
        <item x="4"/>
        <item x="66"/>
        <item x="8"/>
        <item x="5"/>
        <item x="32"/>
        <item x="2"/>
        <item x="18"/>
        <item x="55"/>
        <item x="49"/>
        <item x="56"/>
        <item x="25"/>
        <item x="0"/>
        <item x="26"/>
        <item x="20"/>
        <item x="42"/>
        <item x="43"/>
        <item x="31"/>
        <item x="17"/>
        <item x="54"/>
        <item x="19"/>
        <item x="60"/>
        <item x="40"/>
        <item x="47"/>
        <item x="28"/>
        <item x="11"/>
        <item x="24"/>
        <item x="50"/>
        <item x="6"/>
        <item x="39"/>
        <item x="9"/>
        <item x="22"/>
        <item x="68"/>
        <item x="59"/>
        <item x="46"/>
        <item x="34"/>
        <item x="38"/>
        <item x="53"/>
        <item x="30"/>
        <item x="23"/>
        <item x="33"/>
        <item x="63"/>
        <item x="52"/>
        <item x="29"/>
        <item x="45"/>
        <item x="51"/>
        <item x="16"/>
        <item x="1"/>
        <item x="15"/>
        <item x="37"/>
        <item x="7"/>
        <item x="3"/>
        <item x="64"/>
        <item x="41"/>
        <item x="48"/>
        <item x="21"/>
        <item x="57"/>
        <item t="default"/>
      </items>
    </pivotField>
    <pivotField showAll="0"/>
    <pivotField showAll="0"/>
    <pivotField showAll="0"/>
    <pivotField dataField="1" showAll="0"/>
    <pivotField numFmtId="14" showAll="0">
      <items count="61">
        <item x="47"/>
        <item x="46"/>
        <item x="45"/>
        <item x="44"/>
        <item x="43"/>
        <item x="42"/>
        <item x="41"/>
        <item x="40"/>
        <item x="39"/>
        <item x="38"/>
        <item x="37"/>
        <item x="59"/>
        <item x="36"/>
        <item x="35"/>
        <item x="34"/>
        <item x="33"/>
        <item x="32"/>
        <item x="31"/>
        <item x="58"/>
        <item x="57"/>
        <item x="30"/>
        <item x="29"/>
        <item x="28"/>
        <item x="56"/>
        <item x="27"/>
        <item x="26"/>
        <item x="55"/>
        <item x="54"/>
        <item x="25"/>
        <item x="24"/>
        <item x="23"/>
        <item x="22"/>
        <item x="21"/>
        <item x="20"/>
        <item x="19"/>
        <item x="18"/>
        <item x="53"/>
        <item x="52"/>
        <item x="17"/>
        <item x="16"/>
        <item x="51"/>
        <item x="15"/>
        <item x="50"/>
        <item x="14"/>
        <item x="13"/>
        <item x="12"/>
        <item x="11"/>
        <item x="10"/>
        <item x="9"/>
        <item x="8"/>
        <item x="49"/>
        <item x="7"/>
        <item x="48"/>
        <item x="6"/>
        <item x="5"/>
        <item x="4"/>
        <item x="3"/>
        <item x="2"/>
        <item x="1"/>
        <item x="0"/>
        <item t="default"/>
      </items>
    </pivotField>
    <pivotField showAll="0"/>
    <pivotField showAll="0">
      <items count="3">
        <item h="1" x="0"/>
        <item x="1"/>
        <item t="default"/>
      </items>
    </pivotField>
    <pivotField axis="axisRow" showAll="0">
      <items count="10">
        <item x="6"/>
        <item x="0"/>
        <item x="5"/>
        <item x="3"/>
        <item x="1"/>
        <item x="2"/>
        <item x="4"/>
        <item x="7"/>
        <item x="8"/>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7">
    <i>
      <x v="1"/>
    </i>
    <i>
      <x v="4"/>
    </i>
    <i>
      <x v="5"/>
    </i>
    <i>
      <x v="6"/>
    </i>
    <i>
      <x v="7"/>
    </i>
    <i>
      <x v="8"/>
    </i>
    <i t="grand">
      <x/>
    </i>
  </rowItems>
  <colFields count="1">
    <field x="-2"/>
  </colFields>
  <colItems count="2">
    <i>
      <x/>
    </i>
    <i i="1">
      <x v="1"/>
    </i>
  </colItems>
  <dataFields count="2">
    <dataField name="Properties Sold" fld="0" subtotal="count" baseField="10" baseItem="1"/>
    <dataField name="Average of Sales Price" fld="6" subtotal="average" baseField="2" baseItem="18"/>
  </dataFields>
  <formats count="1">
    <format dxfId="95">
      <pivotArea dataOnly="0" outline="0" fieldPosition="0">
        <references count="1">
          <reference field="4294967294" count="1">
            <x v="1"/>
          </reference>
        </references>
      </pivotArea>
    </format>
  </formats>
  <pivotTableStyleInfo name="PivotStyleLight16" showRowHeaders="1" showColHeaders="1" showRowStripes="0" showColStripes="0" showLastColumn="1"/>
  <filters count="2">
    <filter fld="2" type="captionNotEqual" evalOrder="-1" id="2" stringValue1="N/A">
      <autoFilter ref="A1">
        <filterColumn colId="0">
          <customFilters>
            <customFilter operator="notEqual" val="N/A"/>
          </customFilters>
        </filterColumn>
      </autoFilter>
    </filter>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34BCE6-E180-4C87-A43C-E60202DB37E7}"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rowHeaderCaption="Agency Name">
  <location ref="C10:D16" firstHeaderRow="1" firstDataRow="1" firstDataCol="1"/>
  <pivotFields count="13">
    <pivotField dataField="1" showAll="0"/>
    <pivotField showAll="0"/>
    <pivotField axis="axisRow" showAll="0" measureFilter="1" sortType="descending">
      <items count="70">
        <item x="35"/>
        <item x="44"/>
        <item x="58"/>
        <item x="12"/>
        <item x="61"/>
        <item x="36"/>
        <item x="62"/>
        <item x="10"/>
        <item x="27"/>
        <item x="65"/>
        <item x="67"/>
        <item x="14"/>
        <item x="13"/>
        <item x="4"/>
        <item x="66"/>
        <item x="8"/>
        <item x="5"/>
        <item x="32"/>
        <item x="2"/>
        <item x="18"/>
        <item x="55"/>
        <item x="49"/>
        <item x="56"/>
        <item x="25"/>
        <item x="0"/>
        <item x="26"/>
        <item x="20"/>
        <item x="42"/>
        <item x="43"/>
        <item x="31"/>
        <item x="17"/>
        <item x="54"/>
        <item x="19"/>
        <item x="60"/>
        <item x="40"/>
        <item x="47"/>
        <item x="28"/>
        <item x="11"/>
        <item x="24"/>
        <item x="50"/>
        <item x="6"/>
        <item x="39"/>
        <item x="9"/>
        <item x="22"/>
        <item x="68"/>
        <item x="59"/>
        <item x="46"/>
        <item x="34"/>
        <item x="38"/>
        <item x="53"/>
        <item x="30"/>
        <item x="23"/>
        <item x="33"/>
        <item x="63"/>
        <item x="52"/>
        <item x="29"/>
        <item x="45"/>
        <item x="51"/>
        <item x="16"/>
        <item x="1"/>
        <item x="15"/>
        <item x="37"/>
        <item x="7"/>
        <item x="3"/>
        <item x="64"/>
        <item x="41"/>
        <item x="48"/>
        <item x="21"/>
        <item x="5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61">
        <item x="47"/>
        <item x="46"/>
        <item x="45"/>
        <item x="44"/>
        <item x="43"/>
        <item x="42"/>
        <item x="41"/>
        <item x="40"/>
        <item x="39"/>
        <item x="38"/>
        <item x="37"/>
        <item x="59"/>
        <item x="36"/>
        <item x="35"/>
        <item x="34"/>
        <item x="33"/>
        <item x="32"/>
        <item x="31"/>
        <item x="58"/>
        <item x="57"/>
        <item x="30"/>
        <item x="29"/>
        <item x="28"/>
        <item x="56"/>
        <item x="27"/>
        <item x="26"/>
        <item x="55"/>
        <item x="54"/>
        <item x="25"/>
        <item x="24"/>
        <item x="23"/>
        <item x="22"/>
        <item x="21"/>
        <item x="20"/>
        <item x="19"/>
        <item x="18"/>
        <item x="53"/>
        <item x="52"/>
        <item x="17"/>
        <item x="16"/>
        <item x="51"/>
        <item x="15"/>
        <item x="50"/>
        <item x="14"/>
        <item x="13"/>
        <item x="12"/>
        <item x="11"/>
        <item x="10"/>
        <item x="9"/>
        <item x="8"/>
        <item x="49"/>
        <item x="7"/>
        <item x="48"/>
        <item x="6"/>
        <item x="5"/>
        <item x="4"/>
        <item x="3"/>
        <item x="2"/>
        <item x="1"/>
        <item x="0"/>
        <item t="default"/>
      </items>
    </pivotField>
    <pivotField showAll="0"/>
    <pivotField showAll="0">
      <items count="3">
        <item h="1" x="0"/>
        <item x="1"/>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6">
    <i>
      <x v="3"/>
    </i>
    <i>
      <x v="35"/>
    </i>
    <i>
      <x v="68"/>
    </i>
    <i>
      <x v="21"/>
    </i>
    <i>
      <x v="28"/>
    </i>
    <i t="grand">
      <x/>
    </i>
  </rowItems>
  <colItems count="1">
    <i/>
  </colItems>
  <dataFields count="1">
    <dataField name="Properties Sold" fld="0" subtotal="count" baseField="2" baseItem="3"/>
  </dataFields>
  <pivotTableStyleInfo name="PivotStyleLight16" showRowHeaders="1" showColHeaders="1" showRowStripes="0" showColStripes="0" showLastColumn="1"/>
  <filters count="2">
    <filter fld="2" type="captionNotEqual" evalOrder="-1" id="2" stringValue1="N/A">
      <autoFilter ref="A1">
        <filterColumn colId="0">
          <customFilters>
            <customFilter operator="notEqual" val="N/A"/>
          </customFilters>
        </filterColumn>
      </autoFilter>
    </filter>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009781E-9CE4-473D-AFED-060E14C13611}" autoFormatId="16" applyNumberFormats="0" applyBorderFormats="0" applyFontFormats="0" applyPatternFormats="0" applyAlignmentFormats="0" applyWidthHeightFormats="0">
  <queryTableRefresh nextId="13" unboundColumnsRight="1">
    <queryTableFields count="11">
      <queryTableField id="1" name="Address" tableColumnId="1"/>
      <queryTableField id="2" name="Property type" tableColumnId="2"/>
      <queryTableField id="3" name="Sold By" tableColumnId="3"/>
      <queryTableField id="4" name="Bed" tableColumnId="4"/>
      <queryTableField id="5" name="Bath" tableColumnId="5"/>
      <queryTableField id="6" name="Car" tableColumnId="6"/>
      <queryTableField id="7" name="Sales Price" tableColumnId="7"/>
      <queryTableField id="8" name="Sale Date" tableColumnId="8"/>
      <queryTableField id="9" name="Post Code" tableColumnId="9"/>
      <queryTableField id="10" name="Suburb"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8A8C019D-9F97-4D8D-A376-2C774D65B2FF}" sourceName="Suburb">
  <pivotTables>
    <pivotTable tabId="3" name="PivotTable1"/>
    <pivotTable tabId="3" name="PivotTable2"/>
    <pivotTable tabId="1" name="PivotTable6"/>
    <pivotTable tabId="3" name="PivotTable7"/>
    <pivotTable tabId="1" name="PivotTable8"/>
    <pivotTable tabId="3" name="PivotTable9"/>
    <pivotTable tabId="3" name="PivotTable11"/>
    <pivotTable tabId="3" name="PivotTable12"/>
  </pivotTables>
  <data>
    <tabular pivotCacheId="6131923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923CB415-B54A-4B3F-87F1-3EB7B1763AFB}" sourceName="Price Range">
  <pivotTables>
    <pivotTable tabId="3" name="PivotTable7"/>
    <pivotTable tabId="3" name="PivotTable9"/>
    <pivotTable tabId="3" name="PivotTable12"/>
  </pivotTables>
  <data>
    <tabular pivotCacheId="61319233">
      <items count="9">
        <i x="0" s="1"/>
        <i x="1" s="1"/>
        <i x="2" s="1"/>
        <i x="4" s="1"/>
        <i x="7" s="1"/>
        <i x="8" s="1"/>
        <i x="6" s="1" nd="1"/>
        <i x="5"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xr10:uid="{23D1F21A-43AB-4EAD-9CA1-49F9CA099B33}" cache="Slicer_Suburb" caption="Suburb" rowHeight="247650"/>
  <slicer name="Price Range" xr10:uid="{759444F8-5357-4F0F-8625-6696A3D56EC4}" cache="Slicer_Price_Range" caption="Price Range"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1" xr10:uid="{B0D8FFD5-3BC7-4194-8D93-A303227E8BE8}" cache="Slicer_Suburb" caption="Suburb" rowHeight="247650"/>
  <slicer name="Price Range 1" xr10:uid="{D420E7FE-632C-4AD2-B74B-3C09239261CF}" cache="Slicer_Price_Range" caption="Price Rang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72D51D-4F7E-4EC9-92DD-C4F6FF49B4F6}" name="Burwood" displayName="Burwood" ref="A1:K228" tableType="queryTable" totalsRowShown="0">
  <autoFilter ref="A1:K228" xr:uid="{7672D51D-4F7E-4EC9-92DD-C4F6FF49B4F6}"/>
  <tableColumns count="11">
    <tableColumn id="1" xr3:uid="{84E5EFC0-ABC2-464F-93E6-28175BBC9CB3}" uniqueName="1" name="Address" queryTableFieldId="1" dataDxfId="106"/>
    <tableColumn id="2" xr3:uid="{B94A8109-6FA7-40EF-9FA7-BBF67C0BC1B1}" uniqueName="2" name="Property type" queryTableFieldId="2" dataDxfId="105"/>
    <tableColumn id="3" xr3:uid="{49AAFBF4-7369-401E-9B93-9E70F83F10F2}" uniqueName="3" name="Sold By" queryTableFieldId="3" dataDxfId="104"/>
    <tableColumn id="4" xr3:uid="{3C72AFDC-FF22-47A2-9E6B-2E24CB894636}" uniqueName="4" name="Bed" queryTableFieldId="4" dataDxfId="103"/>
    <tableColumn id="5" xr3:uid="{9BACAFF9-2A11-4B27-B556-17A70E39CA72}" uniqueName="5" name="Bath" queryTableFieldId="5" dataDxfId="102"/>
    <tableColumn id="6" xr3:uid="{8183D42A-A468-4E57-B396-33A883F3D824}" uniqueName="6" name="Car" queryTableFieldId="6" dataDxfId="101"/>
    <tableColumn id="7" xr3:uid="{2C8FA5B9-389D-41E7-966D-2668A7C2B119}" uniqueName="7" name="Sales Price" queryTableFieldId="7"/>
    <tableColumn id="8" xr3:uid="{386FCA34-1DB1-45BC-964B-3E89F8CE4DF4}" uniqueName="8" name="Sale Date" queryTableFieldId="8" dataDxfId="100"/>
    <tableColumn id="9" xr3:uid="{06460060-15A0-4E35-AC49-64EBD3146D18}" uniqueName="9" name="Post Code" queryTableFieldId="9"/>
    <tableColumn id="10" xr3:uid="{291DB61B-5C02-456E-8C6D-73CA1A723CBC}" uniqueName="10" name="Suburb" queryTableFieldId="10" dataDxfId="99"/>
    <tableColumn id="11" xr3:uid="{FBF33844-F0BC-4A8C-8CC4-13AB2AF597FC}" uniqueName="11" name="Price Range" queryTableFieldId="11" dataDxfId="98">
      <calculatedColumnFormula>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09F-3A88-4934-AE5A-E6DD1D9E600F}">
  <dimension ref="A3:E64"/>
  <sheetViews>
    <sheetView topLeftCell="A43" workbookViewId="0">
      <selection activeCell="L66" sqref="L66"/>
    </sheetView>
  </sheetViews>
  <sheetFormatPr defaultRowHeight="14.4" x14ac:dyDescent="0.3"/>
  <cols>
    <col min="1" max="1" width="13.77734375" bestFit="1" customWidth="1"/>
    <col min="2" max="3" width="20.5546875" bestFit="1" customWidth="1"/>
  </cols>
  <sheetData>
    <row r="3" spans="1:3" x14ac:dyDescent="0.3">
      <c r="A3" s="5" t="s">
        <v>321</v>
      </c>
      <c r="B3" t="s">
        <v>323</v>
      </c>
    </row>
    <row r="4" spans="1:3" x14ac:dyDescent="0.3">
      <c r="A4" s="6" t="s">
        <v>11</v>
      </c>
      <c r="B4" s="13">
        <v>26</v>
      </c>
    </row>
    <row r="5" spans="1:3" x14ac:dyDescent="0.3">
      <c r="A5" s="6" t="s">
        <v>20</v>
      </c>
      <c r="B5" s="13">
        <v>72</v>
      </c>
    </row>
    <row r="6" spans="1:3" x14ac:dyDescent="0.3">
      <c r="A6" s="6" t="s">
        <v>322</v>
      </c>
      <c r="B6" s="13">
        <v>98</v>
      </c>
    </row>
    <row r="10" spans="1:3" x14ac:dyDescent="0.3">
      <c r="A10" s="5" t="s">
        <v>321</v>
      </c>
      <c r="B10" t="s">
        <v>323</v>
      </c>
      <c r="C10" s="10" t="s">
        <v>326</v>
      </c>
    </row>
    <row r="11" spans="1:3" x14ac:dyDescent="0.3">
      <c r="A11" s="6" t="s">
        <v>55</v>
      </c>
      <c r="B11" s="13">
        <v>9</v>
      </c>
      <c r="C11" s="10">
        <v>2333666.6666666665</v>
      </c>
    </row>
    <row r="12" spans="1:3" x14ac:dyDescent="0.3">
      <c r="A12" s="6" t="s">
        <v>221</v>
      </c>
      <c r="B12" s="13">
        <v>6</v>
      </c>
      <c r="C12" s="10">
        <v>1158333.3333333333</v>
      </c>
    </row>
    <row r="13" spans="1:3" x14ac:dyDescent="0.3">
      <c r="A13" s="6" t="s">
        <v>192</v>
      </c>
      <c r="B13" s="13">
        <v>6</v>
      </c>
      <c r="C13" s="10">
        <v>1509000</v>
      </c>
    </row>
    <row r="14" spans="1:3" x14ac:dyDescent="0.3">
      <c r="A14" s="6" t="s">
        <v>207</v>
      </c>
      <c r="B14" s="13">
        <v>7</v>
      </c>
      <c r="C14" s="10">
        <v>3138428.5714285714</v>
      </c>
    </row>
    <row r="15" spans="1:3" x14ac:dyDescent="0.3">
      <c r="A15" s="6" t="s">
        <v>256</v>
      </c>
      <c r="B15" s="13">
        <v>6</v>
      </c>
      <c r="C15" s="10">
        <v>1450000</v>
      </c>
    </row>
    <row r="16" spans="1:3" x14ac:dyDescent="0.3">
      <c r="A16" s="6" t="s">
        <v>322</v>
      </c>
      <c r="B16" s="13">
        <v>34</v>
      </c>
      <c r="C16" s="10">
        <v>1990470.5882352942</v>
      </c>
    </row>
    <row r="19" spans="1:3" x14ac:dyDescent="0.3">
      <c r="A19" s="5" t="s">
        <v>321</v>
      </c>
      <c r="B19" t="s">
        <v>334</v>
      </c>
      <c r="C19" s="10" t="s">
        <v>326</v>
      </c>
    </row>
    <row r="20" spans="1:3" x14ac:dyDescent="0.3">
      <c r="A20" s="6" t="s">
        <v>328</v>
      </c>
      <c r="B20" s="13">
        <v>58</v>
      </c>
      <c r="C20" s="10">
        <v>2314793.1034482759</v>
      </c>
    </row>
    <row r="21" spans="1:3" x14ac:dyDescent="0.3">
      <c r="A21" s="6" t="s">
        <v>333</v>
      </c>
      <c r="B21" s="13">
        <v>4</v>
      </c>
      <c r="C21" s="10">
        <v>592500</v>
      </c>
    </row>
    <row r="22" spans="1:3" x14ac:dyDescent="0.3">
      <c r="A22" s="6" t="s">
        <v>329</v>
      </c>
      <c r="B22" s="13">
        <v>6</v>
      </c>
      <c r="C22" s="10">
        <v>671333.33333333337</v>
      </c>
    </row>
    <row r="23" spans="1:3" x14ac:dyDescent="0.3">
      <c r="A23" s="6" t="s">
        <v>330</v>
      </c>
      <c r="B23" s="13">
        <v>10</v>
      </c>
      <c r="C23" s="10">
        <v>754800</v>
      </c>
    </row>
    <row r="24" spans="1:3" x14ac:dyDescent="0.3">
      <c r="A24" s="6" t="s">
        <v>331</v>
      </c>
      <c r="B24" s="13">
        <v>8</v>
      </c>
      <c r="C24" s="10">
        <v>846000</v>
      </c>
    </row>
    <row r="25" spans="1:3" x14ac:dyDescent="0.3">
      <c r="A25" s="6" t="s">
        <v>332</v>
      </c>
      <c r="B25" s="13">
        <v>12</v>
      </c>
      <c r="C25" s="10">
        <v>951483.33333333337</v>
      </c>
    </row>
    <row r="26" spans="1:3" x14ac:dyDescent="0.3">
      <c r="A26" s="6" t="s">
        <v>322</v>
      </c>
      <c r="B26" s="13">
        <v>98</v>
      </c>
      <c r="C26" s="10">
        <v>1697855.1020408163</v>
      </c>
    </row>
    <row r="36" spans="1:3" x14ac:dyDescent="0.3">
      <c r="A36" s="5" t="s">
        <v>321</v>
      </c>
      <c r="B36" t="s">
        <v>334</v>
      </c>
    </row>
    <row r="37" spans="1:3" x14ac:dyDescent="0.3">
      <c r="A37" s="6" t="s">
        <v>337</v>
      </c>
      <c r="B37" s="13">
        <v>55</v>
      </c>
    </row>
    <row r="38" spans="1:3" x14ac:dyDescent="0.3">
      <c r="A38" s="6" t="s">
        <v>336</v>
      </c>
      <c r="B38" s="13">
        <v>18</v>
      </c>
    </row>
    <row r="39" spans="1:3" x14ac:dyDescent="0.3">
      <c r="A39" s="6" t="s">
        <v>335</v>
      </c>
      <c r="B39" s="13">
        <v>25</v>
      </c>
    </row>
    <row r="40" spans="1:3" x14ac:dyDescent="0.3">
      <c r="A40" s="6" t="s">
        <v>322</v>
      </c>
      <c r="B40" s="13">
        <v>98</v>
      </c>
    </row>
    <row r="47" spans="1:3" x14ac:dyDescent="0.3">
      <c r="A47" s="5" t="s">
        <v>321</v>
      </c>
      <c r="B47" t="s">
        <v>323</v>
      </c>
      <c r="C47" s="10" t="s">
        <v>326</v>
      </c>
    </row>
    <row r="48" spans="1:3" x14ac:dyDescent="0.3">
      <c r="A48" s="6" t="s">
        <v>11</v>
      </c>
      <c r="B48" s="13">
        <v>26</v>
      </c>
      <c r="C48" s="10">
        <v>3366538.4615384615</v>
      </c>
    </row>
    <row r="49" spans="1:5" x14ac:dyDescent="0.3">
      <c r="A49" s="6" t="s">
        <v>20</v>
      </c>
      <c r="B49" s="13">
        <v>72</v>
      </c>
      <c r="C49" s="10">
        <v>1095275</v>
      </c>
    </row>
    <row r="50" spans="1:5" x14ac:dyDescent="0.3">
      <c r="A50" s="6" t="s">
        <v>322</v>
      </c>
      <c r="B50" s="13">
        <v>98</v>
      </c>
      <c r="C50" s="10">
        <v>1697855.1020408163</v>
      </c>
    </row>
    <row r="55" spans="1:5" x14ac:dyDescent="0.3">
      <c r="A55" s="14" t="s">
        <v>321</v>
      </c>
      <c r="B55" s="15" t="s">
        <v>326</v>
      </c>
    </row>
    <row r="56" spans="1:5" x14ac:dyDescent="0.3">
      <c r="A56" s="16" t="s">
        <v>15</v>
      </c>
      <c r="B56" s="15">
        <v>648750</v>
      </c>
      <c r="D56" s="16" t="s">
        <v>15</v>
      </c>
      <c r="E56" s="15">
        <v>648750</v>
      </c>
    </row>
    <row r="57" spans="1:5" x14ac:dyDescent="0.3">
      <c r="A57" s="16" t="s">
        <v>14</v>
      </c>
      <c r="B57" s="15">
        <v>1040290.9090909091</v>
      </c>
      <c r="D57" s="16" t="s">
        <v>14</v>
      </c>
      <c r="E57" s="15">
        <v>1040290.9090909091</v>
      </c>
    </row>
    <row r="58" spans="1:5" x14ac:dyDescent="0.3">
      <c r="A58" s="16" t="s">
        <v>25</v>
      </c>
      <c r="B58" s="15">
        <v>1539138.4615384615</v>
      </c>
      <c r="D58" s="16" t="s">
        <v>25</v>
      </c>
      <c r="E58" s="15">
        <v>1539138.4615384615</v>
      </c>
    </row>
    <row r="59" spans="1:5" x14ac:dyDescent="0.3">
      <c r="A59" s="6" t="s">
        <v>37</v>
      </c>
      <c r="B59" s="15">
        <v>2986111.111111111</v>
      </c>
      <c r="D59" s="6" t="s">
        <v>37</v>
      </c>
      <c r="E59" s="15">
        <v>2986111.111111111</v>
      </c>
    </row>
    <row r="60" spans="1:5" x14ac:dyDescent="0.3">
      <c r="A60" s="6" t="s">
        <v>13</v>
      </c>
      <c r="B60" s="15">
        <v>3846666.6666666665</v>
      </c>
      <c r="D60" s="6" t="s">
        <v>13</v>
      </c>
      <c r="E60" s="15">
        <v>3846666.6666666665</v>
      </c>
    </row>
    <row r="61" spans="1:5" x14ac:dyDescent="0.3">
      <c r="A61" s="6" t="s">
        <v>200</v>
      </c>
      <c r="B61" s="15">
        <v>5660000</v>
      </c>
      <c r="D61" s="6" t="s">
        <v>200</v>
      </c>
      <c r="E61" s="15">
        <v>5660000</v>
      </c>
    </row>
    <row r="62" spans="1:5" x14ac:dyDescent="0.3">
      <c r="A62" s="6" t="s">
        <v>202</v>
      </c>
      <c r="B62" s="15">
        <v>4019858</v>
      </c>
      <c r="D62" s="6" t="s">
        <v>202</v>
      </c>
      <c r="E62" s="15">
        <v>4019858</v>
      </c>
    </row>
    <row r="63" spans="1:5" x14ac:dyDescent="0.3">
      <c r="A63" s="16" t="s">
        <v>199</v>
      </c>
      <c r="B63" s="15">
        <v>6980142</v>
      </c>
      <c r="D63" s="16" t="s">
        <v>199</v>
      </c>
      <c r="E63" s="15">
        <v>6980142</v>
      </c>
    </row>
    <row r="64" spans="1:5" x14ac:dyDescent="0.3">
      <c r="A64" s="6" t="s">
        <v>322</v>
      </c>
      <c r="B64" s="15">
        <v>1714726.0869565217</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AC497-40BD-4406-931B-50158018287D}">
  <dimension ref="A1:K228"/>
  <sheetViews>
    <sheetView topLeftCell="C1" workbookViewId="0">
      <selection activeCell="L21" sqref="L21"/>
    </sheetView>
  </sheetViews>
  <sheetFormatPr defaultRowHeight="14.4" x14ac:dyDescent="0.3"/>
  <cols>
    <col min="1" max="1" width="46.77734375" bestFit="1" customWidth="1"/>
    <col min="2" max="2" width="14.33203125" bestFit="1" customWidth="1"/>
    <col min="3" max="3" width="52.5546875" bestFit="1" customWidth="1"/>
    <col min="4" max="4" width="6.44140625" bestFit="1" customWidth="1"/>
    <col min="5" max="5" width="7" bestFit="1" customWidth="1"/>
    <col min="6" max="6" width="6.109375" bestFit="1" customWidth="1"/>
    <col min="7" max="7" width="12.44140625" bestFit="1" customWidth="1"/>
    <col min="8" max="8" width="11.109375" bestFit="1" customWidth="1"/>
    <col min="9" max="9" width="11.5546875" bestFit="1" customWidth="1"/>
    <col min="10" max="10" width="10" bestFit="1" customWidth="1"/>
    <col min="11" max="11" width="12.88671875" bestFit="1" customWidth="1"/>
  </cols>
  <sheetData>
    <row r="1" spans="1:11" x14ac:dyDescent="0.3">
      <c r="A1" t="s">
        <v>0</v>
      </c>
      <c r="B1" t="s">
        <v>1</v>
      </c>
      <c r="C1" t="s">
        <v>2</v>
      </c>
      <c r="D1" t="s">
        <v>3</v>
      </c>
      <c r="E1" t="s">
        <v>4</v>
      </c>
      <c r="F1" t="s">
        <v>5</v>
      </c>
      <c r="G1" t="s">
        <v>6</v>
      </c>
      <c r="H1" t="s">
        <v>7</v>
      </c>
      <c r="I1" t="s">
        <v>8</v>
      </c>
      <c r="J1" t="s">
        <v>9</v>
      </c>
      <c r="K1" t="s">
        <v>327</v>
      </c>
    </row>
    <row r="2" spans="1:11" x14ac:dyDescent="0.3">
      <c r="A2" t="s">
        <v>10</v>
      </c>
      <c r="B2" t="s">
        <v>11</v>
      </c>
      <c r="C2" t="s">
        <v>12</v>
      </c>
      <c r="D2" t="s">
        <v>13</v>
      </c>
      <c r="E2" t="s">
        <v>14</v>
      </c>
      <c r="F2" t="s">
        <v>15</v>
      </c>
      <c r="G2">
        <v>1588000</v>
      </c>
      <c r="H2" s="1">
        <v>45717</v>
      </c>
      <c r="I2">
        <v>2144</v>
      </c>
      <c r="J2" t="s">
        <v>16</v>
      </c>
      <c r="K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3" spans="1:11" x14ac:dyDescent="0.3">
      <c r="A3" t="s">
        <v>17</v>
      </c>
      <c r="B3" t="s">
        <v>11</v>
      </c>
      <c r="C3" t="s">
        <v>18</v>
      </c>
      <c r="D3" t="s">
        <v>13</v>
      </c>
      <c r="E3" t="s">
        <v>14</v>
      </c>
      <c r="F3" t="s">
        <v>14</v>
      </c>
      <c r="G3">
        <v>2350000</v>
      </c>
      <c r="H3" s="1">
        <v>45716</v>
      </c>
      <c r="I3">
        <v>2144</v>
      </c>
      <c r="J3" t="s">
        <v>16</v>
      </c>
      <c r="K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4" spans="1:11" x14ac:dyDescent="0.3">
      <c r="A4" t="s">
        <v>19</v>
      </c>
      <c r="B4" t="s">
        <v>20</v>
      </c>
      <c r="C4" t="s">
        <v>21</v>
      </c>
      <c r="D4" t="s">
        <v>14</v>
      </c>
      <c r="E4" t="s">
        <v>14</v>
      </c>
      <c r="F4" t="s">
        <v>22</v>
      </c>
      <c r="G4">
        <v>510000</v>
      </c>
      <c r="H4" s="1">
        <v>45713</v>
      </c>
      <c r="I4">
        <v>2144</v>
      </c>
      <c r="J4" t="s">
        <v>16</v>
      </c>
      <c r="K4"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5" spans="1:11" x14ac:dyDescent="0.3">
      <c r="A5" t="s">
        <v>23</v>
      </c>
      <c r="B5" t="s">
        <v>20</v>
      </c>
      <c r="C5" t="s">
        <v>24</v>
      </c>
      <c r="D5" t="s">
        <v>25</v>
      </c>
      <c r="E5" t="s">
        <v>14</v>
      </c>
      <c r="F5" t="s">
        <v>22</v>
      </c>
      <c r="G5">
        <v>670000</v>
      </c>
      <c r="H5" s="1">
        <v>45712</v>
      </c>
      <c r="I5">
        <v>2144</v>
      </c>
      <c r="J5" t="s">
        <v>16</v>
      </c>
      <c r="K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6" spans="1:11" x14ac:dyDescent="0.3">
      <c r="A6" t="s">
        <v>26</v>
      </c>
      <c r="B6" t="s">
        <v>20</v>
      </c>
      <c r="C6" t="s">
        <v>18</v>
      </c>
      <c r="D6" t="s">
        <v>14</v>
      </c>
      <c r="E6" t="s">
        <v>15</v>
      </c>
      <c r="F6" t="s">
        <v>15</v>
      </c>
      <c r="G6">
        <v>475000</v>
      </c>
      <c r="H6" s="1">
        <v>45709</v>
      </c>
      <c r="I6">
        <v>2144</v>
      </c>
      <c r="J6" t="s">
        <v>16</v>
      </c>
      <c r="K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7" spans="1:11" x14ac:dyDescent="0.3">
      <c r="A7" t="s">
        <v>27</v>
      </c>
      <c r="B7" t="s">
        <v>20</v>
      </c>
      <c r="C7" t="s">
        <v>12</v>
      </c>
      <c r="D7" t="s">
        <v>25</v>
      </c>
      <c r="E7" t="s">
        <v>14</v>
      </c>
      <c r="F7" t="s">
        <v>15</v>
      </c>
      <c r="G7">
        <v>640000</v>
      </c>
      <c r="H7" s="1">
        <v>45709</v>
      </c>
      <c r="I7">
        <v>2144</v>
      </c>
      <c r="J7" t="s">
        <v>16</v>
      </c>
      <c r="K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8" spans="1:11" x14ac:dyDescent="0.3">
      <c r="A8" t="s">
        <v>28</v>
      </c>
      <c r="B8" t="s">
        <v>11</v>
      </c>
      <c r="C8" t="s">
        <v>18</v>
      </c>
      <c r="D8" t="s">
        <v>25</v>
      </c>
      <c r="E8" t="s">
        <v>14</v>
      </c>
      <c r="F8" t="s">
        <v>15</v>
      </c>
      <c r="G8">
        <v>1590000</v>
      </c>
      <c r="H8" s="1">
        <v>45709</v>
      </c>
      <c r="I8">
        <v>2144</v>
      </c>
      <c r="J8" t="s">
        <v>16</v>
      </c>
      <c r="K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9" spans="1:11" x14ac:dyDescent="0.3">
      <c r="A9" t="s">
        <v>29</v>
      </c>
      <c r="B9" t="s">
        <v>11</v>
      </c>
      <c r="C9" t="s">
        <v>30</v>
      </c>
      <c r="D9" t="s">
        <v>25</v>
      </c>
      <c r="E9" t="s">
        <v>15</v>
      </c>
      <c r="F9" t="s">
        <v>22</v>
      </c>
      <c r="G9">
        <v>1305000</v>
      </c>
      <c r="H9" s="1">
        <v>45708</v>
      </c>
      <c r="I9">
        <v>2144</v>
      </c>
      <c r="J9" t="s">
        <v>16</v>
      </c>
      <c r="K9"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0" spans="1:11" x14ac:dyDescent="0.3">
      <c r="A10" t="s">
        <v>31</v>
      </c>
      <c r="B10" t="s">
        <v>20</v>
      </c>
      <c r="C10" t="s">
        <v>32</v>
      </c>
      <c r="D10" t="s">
        <v>14</v>
      </c>
      <c r="E10" t="s">
        <v>14</v>
      </c>
      <c r="F10" t="s">
        <v>15</v>
      </c>
      <c r="G10">
        <v>715000</v>
      </c>
      <c r="H10" s="1">
        <v>45707</v>
      </c>
      <c r="I10">
        <v>2144</v>
      </c>
      <c r="J10" t="s">
        <v>16</v>
      </c>
      <c r="K10"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700K-800K</v>
      </c>
    </row>
    <row r="11" spans="1:11" x14ac:dyDescent="0.3">
      <c r="A11" t="s">
        <v>33</v>
      </c>
      <c r="B11" t="s">
        <v>11</v>
      </c>
      <c r="C11" t="s">
        <v>18</v>
      </c>
      <c r="D11" t="s">
        <v>14</v>
      </c>
      <c r="E11" t="s">
        <v>15</v>
      </c>
      <c r="F11" t="s">
        <v>15</v>
      </c>
      <c r="G11">
        <v>1030000</v>
      </c>
      <c r="H11" s="1">
        <v>45705</v>
      </c>
      <c r="I11">
        <v>2144</v>
      </c>
      <c r="J11" t="s">
        <v>16</v>
      </c>
      <c r="K11"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2" spans="1:11" x14ac:dyDescent="0.3">
      <c r="A12" t="s">
        <v>34</v>
      </c>
      <c r="B12" t="s">
        <v>20</v>
      </c>
      <c r="C12" t="s">
        <v>22</v>
      </c>
      <c r="D12" t="s">
        <v>15</v>
      </c>
      <c r="E12" t="s">
        <v>15</v>
      </c>
      <c r="F12" t="s">
        <v>15</v>
      </c>
      <c r="G12">
        <v>415000</v>
      </c>
      <c r="H12" s="1">
        <v>45705</v>
      </c>
      <c r="I12">
        <v>2144</v>
      </c>
      <c r="J12" t="s">
        <v>16</v>
      </c>
      <c r="K1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13" spans="1:11" x14ac:dyDescent="0.3">
      <c r="A13" t="s">
        <v>35</v>
      </c>
      <c r="B13" t="s">
        <v>20</v>
      </c>
      <c r="C13" t="s">
        <v>36</v>
      </c>
      <c r="D13" t="s">
        <v>37</v>
      </c>
      <c r="E13" t="s">
        <v>25</v>
      </c>
      <c r="F13" t="s">
        <v>22</v>
      </c>
      <c r="G13">
        <v>1120000</v>
      </c>
      <c r="H13" s="1">
        <v>45705</v>
      </c>
      <c r="I13">
        <v>2144</v>
      </c>
      <c r="J13" t="s">
        <v>16</v>
      </c>
      <c r="K1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4" spans="1:11" x14ac:dyDescent="0.3">
      <c r="A14" t="s">
        <v>38</v>
      </c>
      <c r="B14" t="s">
        <v>11</v>
      </c>
      <c r="C14" t="s">
        <v>18</v>
      </c>
      <c r="D14" t="s">
        <v>25</v>
      </c>
      <c r="E14" t="s">
        <v>25</v>
      </c>
      <c r="F14" t="s">
        <v>15</v>
      </c>
      <c r="G14">
        <v>1905000</v>
      </c>
      <c r="H14" s="1">
        <v>45702</v>
      </c>
      <c r="I14">
        <v>2144</v>
      </c>
      <c r="J14" t="s">
        <v>16</v>
      </c>
      <c r="K14"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5" spans="1:11" x14ac:dyDescent="0.3">
      <c r="A15" t="s">
        <v>39</v>
      </c>
      <c r="B15" t="s">
        <v>20</v>
      </c>
      <c r="C15" t="s">
        <v>40</v>
      </c>
      <c r="D15" t="s">
        <v>25</v>
      </c>
      <c r="E15" t="s">
        <v>14</v>
      </c>
      <c r="F15" t="s">
        <v>22</v>
      </c>
      <c r="G15">
        <v>700000</v>
      </c>
      <c r="H15" s="1">
        <v>45702</v>
      </c>
      <c r="I15">
        <v>2144</v>
      </c>
      <c r="J15" t="s">
        <v>16</v>
      </c>
      <c r="K1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16" spans="1:11" x14ac:dyDescent="0.3">
      <c r="A16" t="s">
        <v>41</v>
      </c>
      <c r="B16" t="s">
        <v>11</v>
      </c>
      <c r="C16" t="s">
        <v>18</v>
      </c>
      <c r="D16" t="s">
        <v>14</v>
      </c>
      <c r="E16" t="s">
        <v>15</v>
      </c>
      <c r="F16" t="s">
        <v>15</v>
      </c>
      <c r="G16">
        <v>370000</v>
      </c>
      <c r="H16" s="1">
        <v>45702</v>
      </c>
      <c r="I16">
        <v>2144</v>
      </c>
      <c r="J16" t="s">
        <v>16</v>
      </c>
      <c r="K1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300K-400K</v>
      </c>
    </row>
    <row r="17" spans="1:11" x14ac:dyDescent="0.3">
      <c r="A17" t="s">
        <v>42</v>
      </c>
      <c r="B17" t="s">
        <v>11</v>
      </c>
      <c r="C17" t="s">
        <v>43</v>
      </c>
      <c r="D17" t="s">
        <v>13</v>
      </c>
      <c r="E17" t="s">
        <v>14</v>
      </c>
      <c r="F17" t="s">
        <v>15</v>
      </c>
      <c r="G17">
        <v>1905000</v>
      </c>
      <c r="H17" s="1">
        <v>45701</v>
      </c>
      <c r="I17">
        <v>2144</v>
      </c>
      <c r="J17" t="s">
        <v>16</v>
      </c>
      <c r="K1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8" spans="1:11" x14ac:dyDescent="0.3">
      <c r="A18" t="s">
        <v>44</v>
      </c>
      <c r="B18" t="s">
        <v>20</v>
      </c>
      <c r="C18" t="s">
        <v>21</v>
      </c>
      <c r="D18" t="s">
        <v>14</v>
      </c>
      <c r="E18" t="s">
        <v>15</v>
      </c>
      <c r="F18" t="s">
        <v>15</v>
      </c>
      <c r="G18">
        <v>475000</v>
      </c>
      <c r="H18" s="1">
        <v>45701</v>
      </c>
      <c r="I18">
        <v>2144</v>
      </c>
      <c r="J18" t="s">
        <v>16</v>
      </c>
      <c r="K1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19" spans="1:11" x14ac:dyDescent="0.3">
      <c r="A19" t="s">
        <v>45</v>
      </c>
      <c r="B19" t="s">
        <v>11</v>
      </c>
      <c r="C19" t="s">
        <v>18</v>
      </c>
      <c r="D19" t="s">
        <v>25</v>
      </c>
      <c r="E19" t="s">
        <v>15</v>
      </c>
      <c r="F19" t="s">
        <v>15</v>
      </c>
      <c r="G19">
        <v>1280000</v>
      </c>
      <c r="H19" s="1">
        <v>45700</v>
      </c>
      <c r="I19">
        <v>2144</v>
      </c>
      <c r="J19" t="s">
        <v>16</v>
      </c>
      <c r="K19"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20" spans="1:11" x14ac:dyDescent="0.3">
      <c r="A20" t="s">
        <v>46</v>
      </c>
      <c r="B20" t="s">
        <v>11</v>
      </c>
      <c r="C20" t="s">
        <v>47</v>
      </c>
      <c r="D20" t="s">
        <v>22</v>
      </c>
      <c r="E20" t="s">
        <v>22</v>
      </c>
      <c r="F20" t="s">
        <v>22</v>
      </c>
      <c r="G20">
        <v>8500000</v>
      </c>
      <c r="H20" s="1">
        <v>45700</v>
      </c>
      <c r="I20">
        <v>2144</v>
      </c>
      <c r="J20" t="s">
        <v>16</v>
      </c>
      <c r="K20"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21" spans="1:11" x14ac:dyDescent="0.3">
      <c r="A21" t="s">
        <v>48</v>
      </c>
      <c r="B21" t="s">
        <v>11</v>
      </c>
      <c r="C21" t="s">
        <v>22</v>
      </c>
      <c r="D21" t="s">
        <v>25</v>
      </c>
      <c r="E21" t="s">
        <v>15</v>
      </c>
      <c r="F21" t="s">
        <v>22</v>
      </c>
      <c r="G21">
        <v>8500000</v>
      </c>
      <c r="H21" s="1">
        <v>45700</v>
      </c>
      <c r="I21">
        <v>2144</v>
      </c>
      <c r="J21" t="s">
        <v>16</v>
      </c>
      <c r="K21"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22" spans="1:11" x14ac:dyDescent="0.3">
      <c r="A22" t="s">
        <v>49</v>
      </c>
      <c r="B22" t="s">
        <v>20</v>
      </c>
      <c r="C22" t="s">
        <v>22</v>
      </c>
      <c r="D22" t="s">
        <v>14</v>
      </c>
      <c r="E22" t="s">
        <v>15</v>
      </c>
      <c r="F22" t="s">
        <v>15</v>
      </c>
      <c r="G22">
        <v>428000</v>
      </c>
      <c r="H22" s="1">
        <v>45698</v>
      </c>
      <c r="I22">
        <v>2144</v>
      </c>
      <c r="J22" t="s">
        <v>16</v>
      </c>
      <c r="K2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23" spans="1:11" x14ac:dyDescent="0.3">
      <c r="A23" t="s">
        <v>50</v>
      </c>
      <c r="B23" t="s">
        <v>20</v>
      </c>
      <c r="C23" t="s">
        <v>51</v>
      </c>
      <c r="D23" t="s">
        <v>14</v>
      </c>
      <c r="E23" t="s">
        <v>14</v>
      </c>
      <c r="F23" t="s">
        <v>14</v>
      </c>
      <c r="G23">
        <v>570000</v>
      </c>
      <c r="H23" s="1">
        <v>45698</v>
      </c>
      <c r="I23">
        <v>2144</v>
      </c>
      <c r="J23" t="s">
        <v>16</v>
      </c>
      <c r="K2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24" spans="1:11" x14ac:dyDescent="0.3">
      <c r="A24" t="s">
        <v>52</v>
      </c>
      <c r="B24" t="s">
        <v>20</v>
      </c>
      <c r="C24" t="s">
        <v>22</v>
      </c>
      <c r="D24" t="s">
        <v>14</v>
      </c>
      <c r="E24" t="s">
        <v>14</v>
      </c>
      <c r="F24" t="s">
        <v>22</v>
      </c>
      <c r="G24">
        <v>490000</v>
      </c>
      <c r="H24" s="1">
        <v>45695</v>
      </c>
      <c r="I24">
        <v>2144</v>
      </c>
      <c r="J24" t="s">
        <v>16</v>
      </c>
      <c r="K24"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25" spans="1:11" x14ac:dyDescent="0.3">
      <c r="A25" t="s">
        <v>53</v>
      </c>
      <c r="B25" t="s">
        <v>11</v>
      </c>
      <c r="C25" t="s">
        <v>18</v>
      </c>
      <c r="D25" t="s">
        <v>13</v>
      </c>
      <c r="E25" t="s">
        <v>25</v>
      </c>
      <c r="F25" t="s">
        <v>14</v>
      </c>
      <c r="G25">
        <v>2400000</v>
      </c>
      <c r="H25" s="1">
        <v>45695</v>
      </c>
      <c r="I25">
        <v>2144</v>
      </c>
      <c r="J25" t="s">
        <v>16</v>
      </c>
      <c r="K2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26" spans="1:11" x14ac:dyDescent="0.3">
      <c r="A26" t="s">
        <v>54</v>
      </c>
      <c r="B26" t="s">
        <v>20</v>
      </c>
      <c r="C26" t="s">
        <v>55</v>
      </c>
      <c r="D26" t="s">
        <v>14</v>
      </c>
      <c r="E26" t="s">
        <v>14</v>
      </c>
      <c r="F26" t="s">
        <v>22</v>
      </c>
      <c r="G26">
        <v>642500</v>
      </c>
      <c r="H26" s="1">
        <v>45695</v>
      </c>
      <c r="I26">
        <v>2144</v>
      </c>
      <c r="J26" t="s">
        <v>16</v>
      </c>
      <c r="K2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27" spans="1:11" x14ac:dyDescent="0.3">
      <c r="A27" t="s">
        <v>56</v>
      </c>
      <c r="B27" t="s">
        <v>20</v>
      </c>
      <c r="C27" t="s">
        <v>22</v>
      </c>
      <c r="D27" t="s">
        <v>15</v>
      </c>
      <c r="E27" t="s">
        <v>15</v>
      </c>
      <c r="F27" t="s">
        <v>22</v>
      </c>
      <c r="G27">
        <v>537000</v>
      </c>
      <c r="H27" s="1">
        <v>45694</v>
      </c>
      <c r="I27">
        <v>2144</v>
      </c>
      <c r="J27" t="s">
        <v>16</v>
      </c>
      <c r="K2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28" spans="1:11" x14ac:dyDescent="0.3">
      <c r="A28" t="s">
        <v>57</v>
      </c>
      <c r="B28" t="s">
        <v>20</v>
      </c>
      <c r="C28" t="s">
        <v>22</v>
      </c>
      <c r="D28" t="s">
        <v>22</v>
      </c>
      <c r="E28" t="s">
        <v>22</v>
      </c>
      <c r="F28" t="s">
        <v>14</v>
      </c>
      <c r="G28">
        <v>1580000</v>
      </c>
      <c r="H28" s="1">
        <v>45693</v>
      </c>
      <c r="I28">
        <v>2144</v>
      </c>
      <c r="J28" t="s">
        <v>16</v>
      </c>
      <c r="K2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29" spans="1:11" x14ac:dyDescent="0.3">
      <c r="A29" t="s">
        <v>58</v>
      </c>
      <c r="B29" t="s">
        <v>20</v>
      </c>
      <c r="C29" t="s">
        <v>22</v>
      </c>
      <c r="D29" t="s">
        <v>37</v>
      </c>
      <c r="E29" t="s">
        <v>14</v>
      </c>
      <c r="F29" t="s">
        <v>14</v>
      </c>
      <c r="G29">
        <v>170000</v>
      </c>
      <c r="H29" s="1">
        <v>45693</v>
      </c>
      <c r="I29">
        <v>2144</v>
      </c>
      <c r="J29" t="s">
        <v>16</v>
      </c>
      <c r="K29">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0</v>
      </c>
    </row>
    <row r="30" spans="1:11" x14ac:dyDescent="0.3">
      <c r="A30" t="s">
        <v>59</v>
      </c>
      <c r="B30" t="s">
        <v>11</v>
      </c>
      <c r="C30" t="s">
        <v>60</v>
      </c>
      <c r="D30" t="s">
        <v>25</v>
      </c>
      <c r="E30" t="s">
        <v>25</v>
      </c>
      <c r="F30" t="s">
        <v>15</v>
      </c>
      <c r="G30">
        <v>1360000</v>
      </c>
      <c r="H30" s="1">
        <v>45693</v>
      </c>
      <c r="I30">
        <v>2144</v>
      </c>
      <c r="J30" t="s">
        <v>16</v>
      </c>
      <c r="K30"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31" spans="1:11" x14ac:dyDescent="0.3">
      <c r="A31" t="s">
        <v>61</v>
      </c>
      <c r="B31" t="s">
        <v>20</v>
      </c>
      <c r="C31" t="s">
        <v>18</v>
      </c>
      <c r="D31" t="s">
        <v>25</v>
      </c>
      <c r="E31" t="s">
        <v>14</v>
      </c>
      <c r="F31" t="s">
        <v>15</v>
      </c>
      <c r="G31">
        <v>659000</v>
      </c>
      <c r="H31" s="1">
        <v>45693</v>
      </c>
      <c r="I31">
        <v>2144</v>
      </c>
      <c r="J31" t="s">
        <v>16</v>
      </c>
      <c r="K31"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32" spans="1:11" x14ac:dyDescent="0.3">
      <c r="A32" t="s">
        <v>62</v>
      </c>
      <c r="B32" t="s">
        <v>20</v>
      </c>
      <c r="C32" t="s">
        <v>63</v>
      </c>
      <c r="D32" t="s">
        <v>15</v>
      </c>
      <c r="E32" t="s">
        <v>15</v>
      </c>
      <c r="F32" t="s">
        <v>15</v>
      </c>
      <c r="G32">
        <v>365000</v>
      </c>
      <c r="H32" s="1">
        <v>45691</v>
      </c>
      <c r="I32">
        <v>2144</v>
      </c>
      <c r="J32" t="s">
        <v>16</v>
      </c>
      <c r="K3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300K-400K</v>
      </c>
    </row>
    <row r="33" spans="1:11" x14ac:dyDescent="0.3">
      <c r="A33" t="s">
        <v>64</v>
      </c>
      <c r="B33" t="s">
        <v>20</v>
      </c>
      <c r="C33" t="s">
        <v>18</v>
      </c>
      <c r="D33" t="s">
        <v>15</v>
      </c>
      <c r="E33" t="s">
        <v>15</v>
      </c>
      <c r="F33" t="s">
        <v>15</v>
      </c>
      <c r="G33">
        <v>418000</v>
      </c>
      <c r="H33" s="1">
        <v>45691</v>
      </c>
      <c r="I33">
        <v>2144</v>
      </c>
      <c r="J33" t="s">
        <v>16</v>
      </c>
      <c r="K3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34" spans="1:11" x14ac:dyDescent="0.3">
      <c r="A34" t="s">
        <v>65</v>
      </c>
      <c r="B34" t="s">
        <v>20</v>
      </c>
      <c r="C34" t="s">
        <v>66</v>
      </c>
      <c r="D34" t="s">
        <v>25</v>
      </c>
      <c r="E34" t="s">
        <v>14</v>
      </c>
      <c r="F34" t="s">
        <v>15</v>
      </c>
      <c r="G34">
        <v>875000</v>
      </c>
      <c r="H34" s="1">
        <v>45691</v>
      </c>
      <c r="I34">
        <v>2144</v>
      </c>
      <c r="J34" t="s">
        <v>16</v>
      </c>
      <c r="K34"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800K-900K</v>
      </c>
    </row>
    <row r="35" spans="1:11" x14ac:dyDescent="0.3">
      <c r="A35" t="s">
        <v>67</v>
      </c>
      <c r="B35" t="s">
        <v>20</v>
      </c>
      <c r="C35" t="s">
        <v>43</v>
      </c>
      <c r="D35" t="s">
        <v>14</v>
      </c>
      <c r="E35" t="s">
        <v>15</v>
      </c>
      <c r="F35" t="s">
        <v>15</v>
      </c>
      <c r="G35">
        <v>420000</v>
      </c>
      <c r="H35" s="1">
        <v>45691</v>
      </c>
      <c r="I35">
        <v>2144</v>
      </c>
      <c r="J35" t="s">
        <v>16</v>
      </c>
      <c r="K3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36" spans="1:11" x14ac:dyDescent="0.3">
      <c r="A36" t="s">
        <v>68</v>
      </c>
      <c r="B36" t="s">
        <v>20</v>
      </c>
      <c r="C36" t="s">
        <v>69</v>
      </c>
      <c r="D36" t="s">
        <v>14</v>
      </c>
      <c r="E36" t="s">
        <v>15</v>
      </c>
      <c r="F36" t="s">
        <v>22</v>
      </c>
      <c r="G36">
        <v>568000</v>
      </c>
      <c r="H36" s="1">
        <v>45689</v>
      </c>
      <c r="I36">
        <v>2144</v>
      </c>
      <c r="J36" t="s">
        <v>16</v>
      </c>
      <c r="K3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37" spans="1:11" x14ac:dyDescent="0.3">
      <c r="A37" t="s">
        <v>70</v>
      </c>
      <c r="B37" t="s">
        <v>11</v>
      </c>
      <c r="C37" t="s">
        <v>71</v>
      </c>
      <c r="D37" t="s">
        <v>25</v>
      </c>
      <c r="E37" t="s">
        <v>15</v>
      </c>
      <c r="F37" t="s">
        <v>14</v>
      </c>
      <c r="G37">
        <v>1202000</v>
      </c>
      <c r="H37" s="1">
        <v>45688</v>
      </c>
      <c r="I37">
        <v>2144</v>
      </c>
      <c r="J37" t="s">
        <v>16</v>
      </c>
      <c r="K3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38" spans="1:11" x14ac:dyDescent="0.3">
      <c r="A38" t="s">
        <v>72</v>
      </c>
      <c r="B38" t="s">
        <v>20</v>
      </c>
      <c r="C38" t="s">
        <v>21</v>
      </c>
      <c r="D38" t="s">
        <v>14</v>
      </c>
      <c r="E38" t="s">
        <v>15</v>
      </c>
      <c r="F38" t="s">
        <v>22</v>
      </c>
      <c r="G38">
        <v>478888</v>
      </c>
      <c r="H38" s="1">
        <v>45688</v>
      </c>
      <c r="I38">
        <v>2144</v>
      </c>
      <c r="J38" t="s">
        <v>16</v>
      </c>
      <c r="K3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39" spans="1:11" x14ac:dyDescent="0.3">
      <c r="A39" t="s">
        <v>73</v>
      </c>
      <c r="B39" t="s">
        <v>11</v>
      </c>
      <c r="C39" t="s">
        <v>74</v>
      </c>
      <c r="D39" t="s">
        <v>25</v>
      </c>
      <c r="E39" t="s">
        <v>15</v>
      </c>
      <c r="F39" t="s">
        <v>15</v>
      </c>
      <c r="G39">
        <v>1700000</v>
      </c>
      <c r="H39" s="1">
        <v>45688</v>
      </c>
      <c r="I39">
        <v>2144</v>
      </c>
      <c r="J39" t="s">
        <v>16</v>
      </c>
      <c r="K39"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40" spans="1:11" x14ac:dyDescent="0.3">
      <c r="A40" t="s">
        <v>75</v>
      </c>
      <c r="B40" t="s">
        <v>11</v>
      </c>
      <c r="C40" t="s">
        <v>76</v>
      </c>
      <c r="D40" t="s">
        <v>37</v>
      </c>
      <c r="E40" t="s">
        <v>15</v>
      </c>
      <c r="F40" t="s">
        <v>15</v>
      </c>
      <c r="G40">
        <v>1800000</v>
      </c>
      <c r="H40" s="1">
        <v>45688</v>
      </c>
      <c r="I40">
        <v>2144</v>
      </c>
      <c r="J40" t="s">
        <v>16</v>
      </c>
      <c r="K40"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41" spans="1:11" x14ac:dyDescent="0.3">
      <c r="A41" t="s">
        <v>77</v>
      </c>
      <c r="B41" t="s">
        <v>20</v>
      </c>
      <c r="C41" t="s">
        <v>21</v>
      </c>
      <c r="D41" t="s">
        <v>14</v>
      </c>
      <c r="E41" t="s">
        <v>15</v>
      </c>
      <c r="F41" t="s">
        <v>22</v>
      </c>
      <c r="G41">
        <v>450000</v>
      </c>
      <c r="H41" s="1">
        <v>45688</v>
      </c>
      <c r="I41">
        <v>2144</v>
      </c>
      <c r="J41" t="s">
        <v>16</v>
      </c>
      <c r="K41"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42" spans="1:11" x14ac:dyDescent="0.3">
      <c r="A42" t="s">
        <v>78</v>
      </c>
      <c r="B42" t="s">
        <v>11</v>
      </c>
      <c r="C42" t="s">
        <v>79</v>
      </c>
      <c r="D42" t="s">
        <v>14</v>
      </c>
      <c r="E42" t="s">
        <v>14</v>
      </c>
      <c r="F42" t="s">
        <v>22</v>
      </c>
      <c r="G42">
        <v>570000</v>
      </c>
      <c r="H42" s="1">
        <v>45685</v>
      </c>
      <c r="I42">
        <v>2144</v>
      </c>
      <c r="J42" t="s">
        <v>16</v>
      </c>
      <c r="K4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43" spans="1:11" x14ac:dyDescent="0.3">
      <c r="A43" t="s">
        <v>80</v>
      </c>
      <c r="B43" t="s">
        <v>11</v>
      </c>
      <c r="C43" t="s">
        <v>22</v>
      </c>
      <c r="D43" t="s">
        <v>37</v>
      </c>
      <c r="E43" t="s">
        <v>14</v>
      </c>
      <c r="F43" t="s">
        <v>14</v>
      </c>
      <c r="G43">
        <v>1470000</v>
      </c>
      <c r="H43" s="1">
        <v>45685</v>
      </c>
      <c r="I43">
        <v>2144</v>
      </c>
      <c r="J43" t="s">
        <v>16</v>
      </c>
      <c r="K4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44" spans="1:11" x14ac:dyDescent="0.3">
      <c r="A44" t="s">
        <v>81</v>
      </c>
      <c r="B44" t="s">
        <v>20</v>
      </c>
      <c r="C44" t="s">
        <v>22</v>
      </c>
      <c r="D44" t="s">
        <v>14</v>
      </c>
      <c r="E44" t="s">
        <v>14</v>
      </c>
      <c r="F44" t="s">
        <v>22</v>
      </c>
      <c r="G44">
        <v>635000</v>
      </c>
      <c r="H44" s="1">
        <v>45685</v>
      </c>
      <c r="I44">
        <v>2144</v>
      </c>
      <c r="J44" t="s">
        <v>16</v>
      </c>
      <c r="K44"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45" spans="1:11" x14ac:dyDescent="0.3">
      <c r="A45" t="s">
        <v>82</v>
      </c>
      <c r="B45" t="s">
        <v>20</v>
      </c>
      <c r="C45" t="s">
        <v>43</v>
      </c>
      <c r="D45" t="s">
        <v>14</v>
      </c>
      <c r="E45" t="s">
        <v>15</v>
      </c>
      <c r="F45" t="s">
        <v>15</v>
      </c>
      <c r="G45">
        <v>450000</v>
      </c>
      <c r="H45" s="1">
        <v>45681</v>
      </c>
      <c r="I45">
        <v>2144</v>
      </c>
      <c r="J45" t="s">
        <v>16</v>
      </c>
      <c r="K4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46" spans="1:11" x14ac:dyDescent="0.3">
      <c r="A46" t="s">
        <v>83</v>
      </c>
      <c r="B46" t="s">
        <v>20</v>
      </c>
      <c r="C46" t="s">
        <v>84</v>
      </c>
      <c r="D46" t="s">
        <v>14</v>
      </c>
      <c r="E46" t="s">
        <v>15</v>
      </c>
      <c r="F46" t="s">
        <v>22</v>
      </c>
      <c r="G46">
        <v>458000</v>
      </c>
      <c r="H46" s="1">
        <v>45681</v>
      </c>
      <c r="I46">
        <v>2144</v>
      </c>
      <c r="J46" t="s">
        <v>16</v>
      </c>
      <c r="K4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47" spans="1:11" x14ac:dyDescent="0.3">
      <c r="A47" t="s">
        <v>85</v>
      </c>
      <c r="B47" t="s">
        <v>20</v>
      </c>
      <c r="C47" t="s">
        <v>12</v>
      </c>
      <c r="D47" t="s">
        <v>14</v>
      </c>
      <c r="E47" t="s">
        <v>15</v>
      </c>
      <c r="F47" t="s">
        <v>15</v>
      </c>
      <c r="G47">
        <v>467000</v>
      </c>
      <c r="H47" s="1">
        <v>45681</v>
      </c>
      <c r="I47">
        <v>2144</v>
      </c>
      <c r="J47" t="s">
        <v>16</v>
      </c>
      <c r="K4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48" spans="1:11" x14ac:dyDescent="0.3">
      <c r="A48" t="s">
        <v>86</v>
      </c>
      <c r="B48" t="s">
        <v>20</v>
      </c>
      <c r="C48" t="s">
        <v>12</v>
      </c>
      <c r="D48" t="s">
        <v>14</v>
      </c>
      <c r="E48" t="s">
        <v>15</v>
      </c>
      <c r="F48" t="s">
        <v>15</v>
      </c>
      <c r="G48">
        <v>495000</v>
      </c>
      <c r="H48" s="1">
        <v>45681</v>
      </c>
      <c r="I48">
        <v>2144</v>
      </c>
      <c r="J48" t="s">
        <v>16</v>
      </c>
      <c r="K4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49" spans="1:11" x14ac:dyDescent="0.3">
      <c r="A49" t="s">
        <v>87</v>
      </c>
      <c r="B49" t="s">
        <v>20</v>
      </c>
      <c r="C49" t="s">
        <v>18</v>
      </c>
      <c r="D49" t="s">
        <v>14</v>
      </c>
      <c r="E49" t="s">
        <v>15</v>
      </c>
      <c r="F49" t="s">
        <v>15</v>
      </c>
      <c r="G49">
        <v>370000</v>
      </c>
      <c r="H49" s="1">
        <v>45680</v>
      </c>
      <c r="I49">
        <v>2144</v>
      </c>
      <c r="J49" t="s">
        <v>16</v>
      </c>
      <c r="K49"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300K-400K</v>
      </c>
    </row>
    <row r="50" spans="1:11" x14ac:dyDescent="0.3">
      <c r="A50" t="s">
        <v>88</v>
      </c>
      <c r="B50" t="s">
        <v>11</v>
      </c>
      <c r="C50" t="s">
        <v>43</v>
      </c>
      <c r="D50" t="s">
        <v>13</v>
      </c>
      <c r="E50" t="s">
        <v>14</v>
      </c>
      <c r="F50" t="s">
        <v>14</v>
      </c>
      <c r="G50">
        <v>1416000</v>
      </c>
      <c r="H50" s="1">
        <v>45679</v>
      </c>
      <c r="I50">
        <v>2144</v>
      </c>
      <c r="J50" t="s">
        <v>16</v>
      </c>
      <c r="K50"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51" spans="1:11" x14ac:dyDescent="0.3">
      <c r="A51" t="s">
        <v>89</v>
      </c>
      <c r="B51" t="s">
        <v>11</v>
      </c>
      <c r="C51" t="s">
        <v>90</v>
      </c>
      <c r="D51" t="s">
        <v>37</v>
      </c>
      <c r="E51" t="s">
        <v>14</v>
      </c>
      <c r="F51" t="s">
        <v>22</v>
      </c>
      <c r="G51">
        <v>1830000</v>
      </c>
      <c r="H51" s="1">
        <v>45679</v>
      </c>
      <c r="I51">
        <v>2144</v>
      </c>
      <c r="J51" t="s">
        <v>16</v>
      </c>
      <c r="K51"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52" spans="1:11" x14ac:dyDescent="0.3">
      <c r="A52" t="s">
        <v>91</v>
      </c>
      <c r="B52" t="s">
        <v>20</v>
      </c>
      <c r="C52" t="s">
        <v>92</v>
      </c>
      <c r="D52" t="s">
        <v>25</v>
      </c>
      <c r="E52" t="s">
        <v>14</v>
      </c>
      <c r="F52" t="s">
        <v>14</v>
      </c>
      <c r="G52">
        <v>875000</v>
      </c>
      <c r="H52" s="1">
        <v>45679</v>
      </c>
      <c r="I52">
        <v>2144</v>
      </c>
      <c r="J52" t="s">
        <v>16</v>
      </c>
      <c r="K5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800K-900K</v>
      </c>
    </row>
    <row r="53" spans="1:11" x14ac:dyDescent="0.3">
      <c r="A53" t="s">
        <v>93</v>
      </c>
      <c r="B53" t="s">
        <v>20</v>
      </c>
      <c r="C53" t="s">
        <v>22</v>
      </c>
      <c r="D53" t="s">
        <v>14</v>
      </c>
      <c r="E53" t="s">
        <v>14</v>
      </c>
      <c r="F53" t="s">
        <v>22</v>
      </c>
      <c r="G53">
        <v>668000</v>
      </c>
      <c r="H53" s="1">
        <v>45678</v>
      </c>
      <c r="I53">
        <v>2144</v>
      </c>
      <c r="J53" t="s">
        <v>16</v>
      </c>
      <c r="K5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54" spans="1:11" x14ac:dyDescent="0.3">
      <c r="A54" t="s">
        <v>94</v>
      </c>
      <c r="B54" t="s">
        <v>20</v>
      </c>
      <c r="C54" t="s">
        <v>22</v>
      </c>
      <c r="D54" t="s">
        <v>25</v>
      </c>
      <c r="E54" t="s">
        <v>14</v>
      </c>
      <c r="F54" t="s">
        <v>14</v>
      </c>
      <c r="G54">
        <v>629000</v>
      </c>
      <c r="H54" s="1">
        <v>45678</v>
      </c>
      <c r="I54">
        <v>2144</v>
      </c>
      <c r="J54" t="s">
        <v>16</v>
      </c>
      <c r="K54"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55" spans="1:11" x14ac:dyDescent="0.3">
      <c r="A55" t="s">
        <v>95</v>
      </c>
      <c r="B55" t="s">
        <v>20</v>
      </c>
      <c r="C55" t="s">
        <v>18</v>
      </c>
      <c r="D55" t="s">
        <v>25</v>
      </c>
      <c r="E55" t="s">
        <v>14</v>
      </c>
      <c r="F55" t="s">
        <v>14</v>
      </c>
      <c r="G55">
        <v>875000</v>
      </c>
      <c r="H55" s="1">
        <v>45677</v>
      </c>
      <c r="I55">
        <v>2144</v>
      </c>
      <c r="J55" t="s">
        <v>16</v>
      </c>
      <c r="K5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800K-900K</v>
      </c>
    </row>
    <row r="56" spans="1:11" x14ac:dyDescent="0.3">
      <c r="A56" t="s">
        <v>96</v>
      </c>
      <c r="B56" t="s">
        <v>11</v>
      </c>
      <c r="C56" t="s">
        <v>43</v>
      </c>
      <c r="D56" t="s">
        <v>25</v>
      </c>
      <c r="E56" t="s">
        <v>14</v>
      </c>
      <c r="F56" t="s">
        <v>22</v>
      </c>
      <c r="G56">
        <v>1620000</v>
      </c>
      <c r="H56" s="1">
        <v>45677</v>
      </c>
      <c r="I56">
        <v>2144</v>
      </c>
      <c r="J56" t="s">
        <v>16</v>
      </c>
      <c r="K5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57" spans="1:11" x14ac:dyDescent="0.3">
      <c r="A57" t="s">
        <v>97</v>
      </c>
      <c r="B57" t="s">
        <v>20</v>
      </c>
      <c r="C57" t="s">
        <v>98</v>
      </c>
      <c r="D57" t="s">
        <v>14</v>
      </c>
      <c r="E57" t="s">
        <v>15</v>
      </c>
      <c r="F57" t="s">
        <v>15</v>
      </c>
      <c r="G57">
        <v>596000</v>
      </c>
      <c r="H57" s="1">
        <v>45677</v>
      </c>
      <c r="I57">
        <v>2144</v>
      </c>
      <c r="J57" t="s">
        <v>16</v>
      </c>
      <c r="K5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58" spans="1:11" x14ac:dyDescent="0.3">
      <c r="A58" t="s">
        <v>99</v>
      </c>
      <c r="B58" t="s">
        <v>20</v>
      </c>
      <c r="C58" t="s">
        <v>22</v>
      </c>
      <c r="D58" t="s">
        <v>14</v>
      </c>
      <c r="E58" t="s">
        <v>14</v>
      </c>
      <c r="F58" t="s">
        <v>15</v>
      </c>
      <c r="G58">
        <v>522000</v>
      </c>
      <c r="H58" s="1">
        <v>45677</v>
      </c>
      <c r="I58">
        <v>2144</v>
      </c>
      <c r="J58" t="s">
        <v>16</v>
      </c>
      <c r="K5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59" spans="1:11" x14ac:dyDescent="0.3">
      <c r="A59" t="s">
        <v>100</v>
      </c>
      <c r="B59" t="s">
        <v>20</v>
      </c>
      <c r="C59" t="s">
        <v>84</v>
      </c>
      <c r="D59" t="s">
        <v>14</v>
      </c>
      <c r="E59" t="s">
        <v>14</v>
      </c>
      <c r="F59" t="s">
        <v>22</v>
      </c>
      <c r="G59">
        <v>550000</v>
      </c>
      <c r="H59" s="1">
        <v>45677</v>
      </c>
      <c r="I59">
        <v>2144</v>
      </c>
      <c r="J59" t="s">
        <v>16</v>
      </c>
      <c r="K59"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60" spans="1:11" x14ac:dyDescent="0.3">
      <c r="A60" t="s">
        <v>101</v>
      </c>
      <c r="B60" t="s">
        <v>20</v>
      </c>
      <c r="C60" t="s">
        <v>36</v>
      </c>
      <c r="D60" t="s">
        <v>25</v>
      </c>
      <c r="E60" t="s">
        <v>25</v>
      </c>
      <c r="F60" t="s">
        <v>14</v>
      </c>
      <c r="G60">
        <v>1035000</v>
      </c>
      <c r="H60" s="1">
        <v>45677</v>
      </c>
      <c r="I60">
        <v>2144</v>
      </c>
      <c r="J60" t="s">
        <v>16</v>
      </c>
      <c r="K60"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61" spans="1:11" x14ac:dyDescent="0.3">
      <c r="A61" t="s">
        <v>102</v>
      </c>
      <c r="B61" t="s">
        <v>20</v>
      </c>
      <c r="C61" t="s">
        <v>103</v>
      </c>
      <c r="D61" t="s">
        <v>14</v>
      </c>
      <c r="E61" t="s">
        <v>14</v>
      </c>
      <c r="F61" t="s">
        <v>22</v>
      </c>
      <c r="G61">
        <v>550000</v>
      </c>
      <c r="H61" s="1">
        <v>45674</v>
      </c>
      <c r="I61">
        <v>2144</v>
      </c>
      <c r="J61" t="s">
        <v>16</v>
      </c>
      <c r="K61"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62" spans="1:11" x14ac:dyDescent="0.3">
      <c r="A62" t="s">
        <v>104</v>
      </c>
      <c r="B62" t="s">
        <v>20</v>
      </c>
      <c r="C62" t="s">
        <v>43</v>
      </c>
      <c r="D62" t="s">
        <v>14</v>
      </c>
      <c r="E62" t="s">
        <v>15</v>
      </c>
      <c r="F62" t="s">
        <v>22</v>
      </c>
      <c r="G62">
        <v>365000</v>
      </c>
      <c r="H62" s="1">
        <v>45674</v>
      </c>
      <c r="I62">
        <v>2144</v>
      </c>
      <c r="J62" t="s">
        <v>16</v>
      </c>
      <c r="K6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300K-400K</v>
      </c>
    </row>
    <row r="63" spans="1:11" x14ac:dyDescent="0.3">
      <c r="A63" t="s">
        <v>105</v>
      </c>
      <c r="B63" t="s">
        <v>20</v>
      </c>
      <c r="C63" t="s">
        <v>18</v>
      </c>
      <c r="D63" t="s">
        <v>14</v>
      </c>
      <c r="E63" t="s">
        <v>15</v>
      </c>
      <c r="F63" t="s">
        <v>15</v>
      </c>
      <c r="G63">
        <v>455000</v>
      </c>
      <c r="H63" s="1">
        <v>45674</v>
      </c>
      <c r="I63">
        <v>2144</v>
      </c>
      <c r="J63" t="s">
        <v>16</v>
      </c>
      <c r="K6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64" spans="1:11" x14ac:dyDescent="0.3">
      <c r="A64" t="s">
        <v>106</v>
      </c>
      <c r="B64" t="s">
        <v>20</v>
      </c>
      <c r="C64" t="s">
        <v>22</v>
      </c>
      <c r="D64" t="s">
        <v>25</v>
      </c>
      <c r="E64" t="s">
        <v>14</v>
      </c>
      <c r="F64" t="s">
        <v>15</v>
      </c>
      <c r="G64">
        <v>40000</v>
      </c>
      <c r="H64" s="1">
        <v>45674</v>
      </c>
      <c r="I64">
        <v>2144</v>
      </c>
      <c r="J64" t="s">
        <v>16</v>
      </c>
      <c r="K64">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0</v>
      </c>
    </row>
    <row r="65" spans="1:11" x14ac:dyDescent="0.3">
      <c r="A65" t="s">
        <v>107</v>
      </c>
      <c r="B65" t="s">
        <v>20</v>
      </c>
      <c r="C65" t="s">
        <v>22</v>
      </c>
      <c r="D65" t="s">
        <v>25</v>
      </c>
      <c r="E65" t="s">
        <v>25</v>
      </c>
      <c r="F65" t="s">
        <v>14</v>
      </c>
      <c r="G65">
        <v>650000</v>
      </c>
      <c r="H65" s="1">
        <v>45673</v>
      </c>
      <c r="I65">
        <v>2144</v>
      </c>
      <c r="J65" t="s">
        <v>16</v>
      </c>
      <c r="K6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66" spans="1:11" x14ac:dyDescent="0.3">
      <c r="A66" t="s">
        <v>108</v>
      </c>
      <c r="B66" t="s">
        <v>11</v>
      </c>
      <c r="C66" t="s">
        <v>109</v>
      </c>
      <c r="D66" t="s">
        <v>25</v>
      </c>
      <c r="E66" t="s">
        <v>14</v>
      </c>
      <c r="F66" t="s">
        <v>15</v>
      </c>
      <c r="G66">
        <v>1260000</v>
      </c>
      <c r="H66" s="1">
        <v>45670</v>
      </c>
      <c r="I66">
        <v>2144</v>
      </c>
      <c r="J66" t="s">
        <v>16</v>
      </c>
      <c r="K6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67" spans="1:11" x14ac:dyDescent="0.3">
      <c r="A67" t="s">
        <v>110</v>
      </c>
      <c r="B67" t="s">
        <v>20</v>
      </c>
      <c r="C67" t="s">
        <v>22</v>
      </c>
      <c r="D67" t="s">
        <v>25</v>
      </c>
      <c r="E67" t="s">
        <v>15</v>
      </c>
      <c r="F67" t="s">
        <v>15</v>
      </c>
      <c r="G67">
        <v>880000</v>
      </c>
      <c r="H67" s="1">
        <v>45670</v>
      </c>
      <c r="I67">
        <v>2144</v>
      </c>
      <c r="J67" t="s">
        <v>16</v>
      </c>
      <c r="K6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800K-900K</v>
      </c>
    </row>
    <row r="68" spans="1:11" x14ac:dyDescent="0.3">
      <c r="A68" t="s">
        <v>111</v>
      </c>
      <c r="B68" t="s">
        <v>20</v>
      </c>
      <c r="C68" t="s">
        <v>22</v>
      </c>
      <c r="D68" t="s">
        <v>14</v>
      </c>
      <c r="E68" t="s">
        <v>14</v>
      </c>
      <c r="F68" t="s">
        <v>112</v>
      </c>
      <c r="G68">
        <v>615000</v>
      </c>
      <c r="H68" s="1">
        <v>45670</v>
      </c>
      <c r="I68">
        <v>2144</v>
      </c>
      <c r="J68" t="s">
        <v>16</v>
      </c>
      <c r="K6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69" spans="1:11" x14ac:dyDescent="0.3">
      <c r="A69" t="s">
        <v>113</v>
      </c>
      <c r="B69" t="s">
        <v>11</v>
      </c>
      <c r="C69" t="s">
        <v>18</v>
      </c>
      <c r="D69" t="s">
        <v>25</v>
      </c>
      <c r="E69" t="s">
        <v>14</v>
      </c>
      <c r="F69" t="s">
        <v>14</v>
      </c>
      <c r="G69">
        <v>1100000</v>
      </c>
      <c r="H69" s="1">
        <v>45667</v>
      </c>
      <c r="I69">
        <v>2144</v>
      </c>
      <c r="J69" t="s">
        <v>16</v>
      </c>
      <c r="K69"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70" spans="1:11" x14ac:dyDescent="0.3">
      <c r="A70" t="s">
        <v>114</v>
      </c>
      <c r="B70" t="s">
        <v>20</v>
      </c>
      <c r="C70" t="s">
        <v>22</v>
      </c>
      <c r="D70" t="s">
        <v>14</v>
      </c>
      <c r="E70" t="s">
        <v>15</v>
      </c>
      <c r="F70" t="s">
        <v>22</v>
      </c>
      <c r="G70">
        <v>483000</v>
      </c>
      <c r="H70" s="1">
        <v>45667</v>
      </c>
      <c r="I70">
        <v>2144</v>
      </c>
      <c r="J70" t="s">
        <v>16</v>
      </c>
      <c r="K70"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71" spans="1:11" x14ac:dyDescent="0.3">
      <c r="A71" t="s">
        <v>115</v>
      </c>
      <c r="B71" t="s">
        <v>20</v>
      </c>
      <c r="C71" t="s">
        <v>84</v>
      </c>
      <c r="D71" t="s">
        <v>14</v>
      </c>
      <c r="E71" t="s">
        <v>15</v>
      </c>
      <c r="F71" t="s">
        <v>14</v>
      </c>
      <c r="G71">
        <v>450000</v>
      </c>
      <c r="H71" s="1">
        <v>45667</v>
      </c>
      <c r="I71">
        <v>2144</v>
      </c>
      <c r="J71" t="s">
        <v>16</v>
      </c>
      <c r="K71"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72" spans="1:11" x14ac:dyDescent="0.3">
      <c r="A72" t="s">
        <v>116</v>
      </c>
      <c r="B72" t="s">
        <v>20</v>
      </c>
      <c r="C72" t="s">
        <v>117</v>
      </c>
      <c r="D72" t="s">
        <v>25</v>
      </c>
      <c r="E72" t="s">
        <v>14</v>
      </c>
      <c r="F72" t="s">
        <v>15</v>
      </c>
      <c r="G72">
        <v>647000</v>
      </c>
      <c r="H72" s="1">
        <v>45667</v>
      </c>
      <c r="I72">
        <v>2144</v>
      </c>
      <c r="J72" t="s">
        <v>16</v>
      </c>
      <c r="K7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73" spans="1:11" x14ac:dyDescent="0.3">
      <c r="A73" t="s">
        <v>118</v>
      </c>
      <c r="B73" t="s">
        <v>11</v>
      </c>
      <c r="C73" t="s">
        <v>74</v>
      </c>
      <c r="D73" t="s">
        <v>25</v>
      </c>
      <c r="E73" t="s">
        <v>14</v>
      </c>
      <c r="F73" t="s">
        <v>25</v>
      </c>
      <c r="G73">
        <v>1978000</v>
      </c>
      <c r="H73" s="1">
        <v>45667</v>
      </c>
      <c r="I73">
        <v>2144</v>
      </c>
      <c r="J73" t="s">
        <v>16</v>
      </c>
      <c r="K7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74" spans="1:11" x14ac:dyDescent="0.3">
      <c r="A74" t="s">
        <v>119</v>
      </c>
      <c r="B74" t="s">
        <v>20</v>
      </c>
      <c r="C74" t="s">
        <v>22</v>
      </c>
      <c r="D74" t="s">
        <v>14</v>
      </c>
      <c r="E74" t="s">
        <v>14</v>
      </c>
      <c r="F74" t="s">
        <v>22</v>
      </c>
      <c r="G74">
        <v>610000</v>
      </c>
      <c r="H74" s="1">
        <v>45663</v>
      </c>
      <c r="I74">
        <v>2144</v>
      </c>
      <c r="J74" t="s">
        <v>16</v>
      </c>
      <c r="K74"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75" spans="1:11" x14ac:dyDescent="0.3">
      <c r="A75" t="s">
        <v>120</v>
      </c>
      <c r="B75" t="s">
        <v>11</v>
      </c>
      <c r="C75" t="s">
        <v>22</v>
      </c>
      <c r="D75" t="s">
        <v>25</v>
      </c>
      <c r="E75" t="s">
        <v>15</v>
      </c>
      <c r="F75" t="s">
        <v>15</v>
      </c>
      <c r="G75">
        <v>555000</v>
      </c>
      <c r="H75" s="1">
        <v>45660</v>
      </c>
      <c r="I75">
        <v>2144</v>
      </c>
      <c r="J75" t="s">
        <v>16</v>
      </c>
      <c r="K7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76" spans="1:11" x14ac:dyDescent="0.3">
      <c r="A76" t="s">
        <v>121</v>
      </c>
      <c r="B76" t="s">
        <v>20</v>
      </c>
      <c r="C76" t="s">
        <v>122</v>
      </c>
      <c r="D76" t="s">
        <v>14</v>
      </c>
      <c r="E76" t="s">
        <v>14</v>
      </c>
      <c r="F76" t="s">
        <v>22</v>
      </c>
      <c r="G76">
        <v>652250</v>
      </c>
      <c r="H76" s="1">
        <v>45656</v>
      </c>
      <c r="I76">
        <v>2144</v>
      </c>
      <c r="J76" t="s">
        <v>16</v>
      </c>
      <c r="K7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77" spans="1:11" x14ac:dyDescent="0.3">
      <c r="A77" t="s">
        <v>123</v>
      </c>
      <c r="B77" t="s">
        <v>20</v>
      </c>
      <c r="C77" t="s">
        <v>22</v>
      </c>
      <c r="D77" t="s">
        <v>14</v>
      </c>
      <c r="E77" t="s">
        <v>15</v>
      </c>
      <c r="F77" t="s">
        <v>15</v>
      </c>
      <c r="G77">
        <v>330000</v>
      </c>
      <c r="H77" s="1">
        <v>45649</v>
      </c>
      <c r="I77">
        <v>2144</v>
      </c>
      <c r="J77" t="s">
        <v>16</v>
      </c>
      <c r="K7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300K-400K</v>
      </c>
    </row>
    <row r="78" spans="1:11" x14ac:dyDescent="0.3">
      <c r="A78" t="s">
        <v>124</v>
      </c>
      <c r="B78" t="s">
        <v>20</v>
      </c>
      <c r="C78" t="s">
        <v>22</v>
      </c>
      <c r="D78" t="s">
        <v>14</v>
      </c>
      <c r="E78" t="s">
        <v>14</v>
      </c>
      <c r="F78" t="s">
        <v>15</v>
      </c>
      <c r="G78">
        <v>570000</v>
      </c>
      <c r="H78" s="1">
        <v>45646</v>
      </c>
      <c r="I78">
        <v>2144</v>
      </c>
      <c r="J78" t="s">
        <v>16</v>
      </c>
      <c r="K7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79" spans="1:11" x14ac:dyDescent="0.3">
      <c r="A79" t="s">
        <v>125</v>
      </c>
      <c r="B79" t="s">
        <v>20</v>
      </c>
      <c r="C79" t="s">
        <v>22</v>
      </c>
      <c r="D79" t="s">
        <v>14</v>
      </c>
      <c r="E79" t="s">
        <v>15</v>
      </c>
      <c r="F79" t="s">
        <v>15</v>
      </c>
      <c r="G79">
        <v>413000</v>
      </c>
      <c r="H79" s="1">
        <v>45646</v>
      </c>
      <c r="I79">
        <v>2144</v>
      </c>
      <c r="J79" t="s">
        <v>16</v>
      </c>
      <c r="K79"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80" spans="1:11" x14ac:dyDescent="0.3">
      <c r="A80" t="s">
        <v>126</v>
      </c>
      <c r="B80" t="s">
        <v>20</v>
      </c>
      <c r="C80" t="s">
        <v>127</v>
      </c>
      <c r="D80" t="s">
        <v>25</v>
      </c>
      <c r="E80" t="s">
        <v>14</v>
      </c>
      <c r="F80" t="s">
        <v>14</v>
      </c>
      <c r="G80">
        <v>830000</v>
      </c>
      <c r="H80" s="1">
        <v>45646</v>
      </c>
      <c r="I80">
        <v>2144</v>
      </c>
      <c r="J80" t="s">
        <v>16</v>
      </c>
      <c r="K80"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800K-900K</v>
      </c>
    </row>
    <row r="81" spans="1:11" x14ac:dyDescent="0.3">
      <c r="A81" t="s">
        <v>128</v>
      </c>
      <c r="B81" t="s">
        <v>20</v>
      </c>
      <c r="C81" t="s">
        <v>22</v>
      </c>
      <c r="D81" t="s">
        <v>14</v>
      </c>
      <c r="E81" t="s">
        <v>14</v>
      </c>
      <c r="F81" t="s">
        <v>15</v>
      </c>
      <c r="G81">
        <v>570000</v>
      </c>
      <c r="H81" s="1">
        <v>45646</v>
      </c>
      <c r="I81">
        <v>2144</v>
      </c>
      <c r="J81" t="s">
        <v>16</v>
      </c>
      <c r="K81"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82" spans="1:11" x14ac:dyDescent="0.3">
      <c r="A82" t="s">
        <v>129</v>
      </c>
      <c r="B82" t="s">
        <v>20</v>
      </c>
      <c r="C82" t="s">
        <v>22</v>
      </c>
      <c r="D82" t="s">
        <v>14</v>
      </c>
      <c r="E82" t="s">
        <v>15</v>
      </c>
      <c r="F82" t="s">
        <v>15</v>
      </c>
      <c r="G82">
        <v>420000</v>
      </c>
      <c r="H82" s="1">
        <v>45646</v>
      </c>
      <c r="I82">
        <v>2144</v>
      </c>
      <c r="J82" t="s">
        <v>16</v>
      </c>
      <c r="K8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83" spans="1:11" x14ac:dyDescent="0.3">
      <c r="A83" t="s">
        <v>130</v>
      </c>
      <c r="B83" t="s">
        <v>20</v>
      </c>
      <c r="C83" t="s">
        <v>131</v>
      </c>
      <c r="D83" t="s">
        <v>14</v>
      </c>
      <c r="E83" t="s">
        <v>14</v>
      </c>
      <c r="F83" t="s">
        <v>22</v>
      </c>
      <c r="G83">
        <v>620000</v>
      </c>
      <c r="H83" s="1">
        <v>45646</v>
      </c>
      <c r="I83">
        <v>2144</v>
      </c>
      <c r="J83" t="s">
        <v>16</v>
      </c>
      <c r="K8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84" spans="1:11" x14ac:dyDescent="0.3">
      <c r="A84" t="s">
        <v>132</v>
      </c>
      <c r="B84" t="s">
        <v>20</v>
      </c>
      <c r="C84" t="s">
        <v>21</v>
      </c>
      <c r="D84" t="s">
        <v>14</v>
      </c>
      <c r="E84" t="s">
        <v>15</v>
      </c>
      <c r="F84" t="s">
        <v>22</v>
      </c>
      <c r="G84">
        <v>421500</v>
      </c>
      <c r="H84" s="1">
        <v>45645</v>
      </c>
      <c r="I84">
        <v>2144</v>
      </c>
      <c r="J84" t="s">
        <v>16</v>
      </c>
      <c r="K84"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85" spans="1:11" x14ac:dyDescent="0.3">
      <c r="A85" t="s">
        <v>133</v>
      </c>
      <c r="B85" t="s">
        <v>20</v>
      </c>
      <c r="C85" t="s">
        <v>18</v>
      </c>
      <c r="D85" t="s">
        <v>14</v>
      </c>
      <c r="E85" t="s">
        <v>15</v>
      </c>
      <c r="F85" t="s">
        <v>15</v>
      </c>
      <c r="G85">
        <v>490000</v>
      </c>
      <c r="H85" s="1">
        <v>45645</v>
      </c>
      <c r="I85">
        <v>2144</v>
      </c>
      <c r="J85" t="s">
        <v>16</v>
      </c>
      <c r="K8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86" spans="1:11" x14ac:dyDescent="0.3">
      <c r="A86" t="s">
        <v>134</v>
      </c>
      <c r="B86" t="s">
        <v>20</v>
      </c>
      <c r="C86" t="s">
        <v>22</v>
      </c>
      <c r="D86" t="s">
        <v>14</v>
      </c>
      <c r="E86" t="s">
        <v>15</v>
      </c>
      <c r="F86" t="s">
        <v>15</v>
      </c>
      <c r="G86">
        <v>463000</v>
      </c>
      <c r="H86" s="1">
        <v>45644</v>
      </c>
      <c r="I86">
        <v>2144</v>
      </c>
      <c r="J86" t="s">
        <v>16</v>
      </c>
      <c r="K8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87" spans="1:11" x14ac:dyDescent="0.3">
      <c r="A87" t="s">
        <v>135</v>
      </c>
      <c r="B87" t="s">
        <v>20</v>
      </c>
      <c r="C87" t="s">
        <v>22</v>
      </c>
      <c r="D87" t="s">
        <v>25</v>
      </c>
      <c r="E87" t="s">
        <v>14</v>
      </c>
      <c r="F87" t="s">
        <v>15</v>
      </c>
      <c r="G87">
        <v>320000</v>
      </c>
      <c r="H87" s="1">
        <v>45644</v>
      </c>
      <c r="I87">
        <v>2144</v>
      </c>
      <c r="J87" t="s">
        <v>16</v>
      </c>
      <c r="K8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300K-400K</v>
      </c>
    </row>
    <row r="88" spans="1:11" x14ac:dyDescent="0.3">
      <c r="A88" t="s">
        <v>136</v>
      </c>
      <c r="B88" t="s">
        <v>20</v>
      </c>
      <c r="C88" t="s">
        <v>84</v>
      </c>
      <c r="D88" t="s">
        <v>14</v>
      </c>
      <c r="E88" t="s">
        <v>15</v>
      </c>
      <c r="F88" t="s">
        <v>15</v>
      </c>
      <c r="G88">
        <v>418000</v>
      </c>
      <c r="H88" s="1">
        <v>45644</v>
      </c>
      <c r="I88">
        <v>2144</v>
      </c>
      <c r="J88" t="s">
        <v>16</v>
      </c>
      <c r="K8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89" spans="1:11" x14ac:dyDescent="0.3">
      <c r="A89" t="s">
        <v>137</v>
      </c>
      <c r="B89" t="s">
        <v>20</v>
      </c>
      <c r="C89" t="s">
        <v>22</v>
      </c>
      <c r="D89" t="s">
        <v>37</v>
      </c>
      <c r="E89" t="s">
        <v>14</v>
      </c>
      <c r="F89" t="s">
        <v>25</v>
      </c>
      <c r="G89">
        <v>1088000</v>
      </c>
      <c r="H89" s="1">
        <v>45643</v>
      </c>
      <c r="I89">
        <v>2144</v>
      </c>
      <c r="J89" t="s">
        <v>16</v>
      </c>
      <c r="K89"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90" spans="1:11" x14ac:dyDescent="0.3">
      <c r="A90" t="s">
        <v>138</v>
      </c>
      <c r="B90" t="s">
        <v>20</v>
      </c>
      <c r="C90" t="s">
        <v>139</v>
      </c>
      <c r="D90" t="s">
        <v>15</v>
      </c>
      <c r="E90" t="s">
        <v>15</v>
      </c>
      <c r="F90" t="s">
        <v>15</v>
      </c>
      <c r="G90">
        <v>450000</v>
      </c>
      <c r="H90" s="1">
        <v>45643</v>
      </c>
      <c r="I90">
        <v>2144</v>
      </c>
      <c r="J90" t="s">
        <v>16</v>
      </c>
      <c r="K90"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91" spans="1:11" x14ac:dyDescent="0.3">
      <c r="A91" t="s">
        <v>140</v>
      </c>
      <c r="B91" t="s">
        <v>20</v>
      </c>
      <c r="C91" t="s">
        <v>22</v>
      </c>
      <c r="D91" t="s">
        <v>14</v>
      </c>
      <c r="E91" t="s">
        <v>15</v>
      </c>
      <c r="F91" t="s">
        <v>15</v>
      </c>
      <c r="G91">
        <v>495110</v>
      </c>
      <c r="H91" s="1">
        <v>45643</v>
      </c>
      <c r="I91">
        <v>2144</v>
      </c>
      <c r="J91" t="s">
        <v>16</v>
      </c>
      <c r="K91"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92" spans="1:11" x14ac:dyDescent="0.3">
      <c r="A92" t="s">
        <v>141</v>
      </c>
      <c r="B92" t="s">
        <v>20</v>
      </c>
      <c r="C92" t="s">
        <v>22</v>
      </c>
      <c r="D92" t="s">
        <v>14</v>
      </c>
      <c r="E92" t="s">
        <v>14</v>
      </c>
      <c r="F92" t="s">
        <v>15</v>
      </c>
      <c r="G92">
        <v>550000</v>
      </c>
      <c r="H92" s="1">
        <v>45643</v>
      </c>
      <c r="I92">
        <v>2144</v>
      </c>
      <c r="J92" t="s">
        <v>16</v>
      </c>
      <c r="K9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93" spans="1:11" x14ac:dyDescent="0.3">
      <c r="A93" t="s">
        <v>142</v>
      </c>
      <c r="B93" t="s">
        <v>20</v>
      </c>
      <c r="C93" t="s">
        <v>22</v>
      </c>
      <c r="D93" t="s">
        <v>14</v>
      </c>
      <c r="E93" t="s">
        <v>15</v>
      </c>
      <c r="F93" t="s">
        <v>15</v>
      </c>
      <c r="G93">
        <v>420000</v>
      </c>
      <c r="H93" s="1">
        <v>45643</v>
      </c>
      <c r="I93">
        <v>2144</v>
      </c>
      <c r="J93" t="s">
        <v>16</v>
      </c>
      <c r="K9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94" spans="1:11" x14ac:dyDescent="0.3">
      <c r="A94" t="s">
        <v>143</v>
      </c>
      <c r="B94" t="s">
        <v>11</v>
      </c>
      <c r="C94" t="s">
        <v>22</v>
      </c>
      <c r="D94" t="s">
        <v>25</v>
      </c>
      <c r="E94" t="s">
        <v>25</v>
      </c>
      <c r="F94" t="s">
        <v>25</v>
      </c>
      <c r="G94">
        <v>1200000</v>
      </c>
      <c r="H94" s="1">
        <v>45642</v>
      </c>
      <c r="I94">
        <v>2144</v>
      </c>
      <c r="J94" t="s">
        <v>16</v>
      </c>
      <c r="K94"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95" spans="1:11" x14ac:dyDescent="0.3">
      <c r="A95" t="s">
        <v>144</v>
      </c>
      <c r="B95" t="s">
        <v>11</v>
      </c>
      <c r="C95" t="s">
        <v>145</v>
      </c>
      <c r="D95" t="s">
        <v>37</v>
      </c>
      <c r="E95" t="s">
        <v>14</v>
      </c>
      <c r="F95" t="s">
        <v>22</v>
      </c>
      <c r="G95">
        <v>1720000</v>
      </c>
      <c r="H95" s="1">
        <v>45642</v>
      </c>
      <c r="I95">
        <v>2144</v>
      </c>
      <c r="J95" t="s">
        <v>16</v>
      </c>
      <c r="K9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96" spans="1:11" x14ac:dyDescent="0.3">
      <c r="A96" t="s">
        <v>146</v>
      </c>
      <c r="B96" t="s">
        <v>11</v>
      </c>
      <c r="C96" t="s">
        <v>147</v>
      </c>
      <c r="D96" t="s">
        <v>22</v>
      </c>
      <c r="E96" t="s">
        <v>22</v>
      </c>
      <c r="F96" t="s">
        <v>14</v>
      </c>
      <c r="G96">
        <v>2400000</v>
      </c>
      <c r="H96" s="1">
        <v>45642</v>
      </c>
      <c r="I96">
        <v>2144</v>
      </c>
      <c r="J96" t="s">
        <v>16</v>
      </c>
      <c r="K9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97" spans="1:11" x14ac:dyDescent="0.3">
      <c r="A97" t="s">
        <v>148</v>
      </c>
      <c r="B97" t="s">
        <v>20</v>
      </c>
      <c r="C97" t="s">
        <v>18</v>
      </c>
      <c r="D97" t="s">
        <v>14</v>
      </c>
      <c r="E97" t="s">
        <v>15</v>
      </c>
      <c r="F97" t="s">
        <v>15</v>
      </c>
      <c r="G97">
        <v>428000</v>
      </c>
      <c r="H97" s="1">
        <v>45639</v>
      </c>
      <c r="I97">
        <v>2144</v>
      </c>
      <c r="J97" t="s">
        <v>16</v>
      </c>
      <c r="K9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98" spans="1:11" x14ac:dyDescent="0.3">
      <c r="A98" t="s">
        <v>149</v>
      </c>
      <c r="B98" t="s">
        <v>20</v>
      </c>
      <c r="C98" t="s">
        <v>150</v>
      </c>
      <c r="D98" t="s">
        <v>14</v>
      </c>
      <c r="E98" t="s">
        <v>14</v>
      </c>
      <c r="F98" t="s">
        <v>15</v>
      </c>
      <c r="G98">
        <v>508000</v>
      </c>
      <c r="H98" s="1">
        <v>45639</v>
      </c>
      <c r="I98">
        <v>2144</v>
      </c>
      <c r="J98" t="s">
        <v>16</v>
      </c>
      <c r="K9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99" spans="1:11" x14ac:dyDescent="0.3">
      <c r="A99" t="s">
        <v>151</v>
      </c>
      <c r="B99" t="s">
        <v>11</v>
      </c>
      <c r="C99" t="s">
        <v>152</v>
      </c>
      <c r="D99" t="s">
        <v>37</v>
      </c>
      <c r="E99" t="s">
        <v>15</v>
      </c>
      <c r="F99" t="s">
        <v>15</v>
      </c>
      <c r="G99">
        <v>1403000</v>
      </c>
      <c r="H99" s="1">
        <v>45639</v>
      </c>
      <c r="I99">
        <v>2144</v>
      </c>
      <c r="J99" t="s">
        <v>16</v>
      </c>
      <c r="K99"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00" spans="1:11" x14ac:dyDescent="0.3">
      <c r="A100" t="s">
        <v>153</v>
      </c>
      <c r="B100" t="s">
        <v>11</v>
      </c>
      <c r="C100" t="s">
        <v>22</v>
      </c>
      <c r="D100" t="s">
        <v>14</v>
      </c>
      <c r="E100" t="s">
        <v>15</v>
      </c>
      <c r="F100" t="s">
        <v>15</v>
      </c>
      <c r="G100">
        <v>2900000</v>
      </c>
      <c r="H100" s="1">
        <v>45639</v>
      </c>
      <c r="I100">
        <v>2144</v>
      </c>
      <c r="J100" t="s">
        <v>16</v>
      </c>
      <c r="K100"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01" spans="1:11" x14ac:dyDescent="0.3">
      <c r="A101" t="s">
        <v>154</v>
      </c>
      <c r="B101" t="s">
        <v>11</v>
      </c>
      <c r="C101" t="s">
        <v>155</v>
      </c>
      <c r="D101" t="s">
        <v>37</v>
      </c>
      <c r="E101" t="s">
        <v>15</v>
      </c>
      <c r="F101" t="s">
        <v>15</v>
      </c>
      <c r="G101">
        <v>1240000</v>
      </c>
      <c r="H101" s="1">
        <v>45638</v>
      </c>
      <c r="I101">
        <v>2144</v>
      </c>
      <c r="J101" t="s">
        <v>16</v>
      </c>
      <c r="K101"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02" spans="1:11" x14ac:dyDescent="0.3">
      <c r="A102" t="s">
        <v>156</v>
      </c>
      <c r="B102" t="s">
        <v>11</v>
      </c>
      <c r="C102" t="s">
        <v>22</v>
      </c>
      <c r="D102" t="s">
        <v>22</v>
      </c>
      <c r="E102" t="s">
        <v>22</v>
      </c>
      <c r="F102" t="s">
        <v>22</v>
      </c>
      <c r="G102">
        <v>1055000</v>
      </c>
      <c r="H102" s="1">
        <v>45637</v>
      </c>
      <c r="I102">
        <v>2144</v>
      </c>
      <c r="J102" t="s">
        <v>16</v>
      </c>
      <c r="K10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03" spans="1:11" x14ac:dyDescent="0.3">
      <c r="A103" t="s">
        <v>157</v>
      </c>
      <c r="B103" t="s">
        <v>11</v>
      </c>
      <c r="C103" t="s">
        <v>18</v>
      </c>
      <c r="D103" t="s">
        <v>25</v>
      </c>
      <c r="E103" t="s">
        <v>14</v>
      </c>
      <c r="F103" t="s">
        <v>14</v>
      </c>
      <c r="G103">
        <v>1380000</v>
      </c>
      <c r="H103" s="1">
        <v>45636</v>
      </c>
      <c r="I103">
        <v>2144</v>
      </c>
      <c r="J103" t="s">
        <v>16</v>
      </c>
      <c r="K10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04" spans="1:11" x14ac:dyDescent="0.3">
      <c r="A104" t="s">
        <v>158</v>
      </c>
      <c r="B104" t="s">
        <v>11</v>
      </c>
      <c r="C104" t="s">
        <v>18</v>
      </c>
      <c r="D104" t="s">
        <v>13</v>
      </c>
      <c r="E104" t="s">
        <v>25</v>
      </c>
      <c r="F104" t="s">
        <v>22</v>
      </c>
      <c r="G104">
        <v>1350000</v>
      </c>
      <c r="H104" s="1">
        <v>45636</v>
      </c>
      <c r="I104">
        <v>2144</v>
      </c>
      <c r="J104" t="s">
        <v>16</v>
      </c>
      <c r="K104"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05" spans="1:11" x14ac:dyDescent="0.3">
      <c r="A105" t="s">
        <v>159</v>
      </c>
      <c r="B105" t="s">
        <v>20</v>
      </c>
      <c r="C105" t="s">
        <v>22</v>
      </c>
      <c r="D105" t="s">
        <v>14</v>
      </c>
      <c r="E105" t="s">
        <v>14</v>
      </c>
      <c r="F105" t="s">
        <v>22</v>
      </c>
      <c r="G105">
        <v>675000</v>
      </c>
      <c r="H105" s="1">
        <v>45636</v>
      </c>
      <c r="I105">
        <v>2144</v>
      </c>
      <c r="J105" t="s">
        <v>16</v>
      </c>
      <c r="K10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106" spans="1:11" x14ac:dyDescent="0.3">
      <c r="A106" t="s">
        <v>160</v>
      </c>
      <c r="B106" t="s">
        <v>20</v>
      </c>
      <c r="C106" t="s">
        <v>161</v>
      </c>
      <c r="D106" t="s">
        <v>14</v>
      </c>
      <c r="E106" t="s">
        <v>15</v>
      </c>
      <c r="F106" t="s">
        <v>22</v>
      </c>
      <c r="G106">
        <v>420000</v>
      </c>
      <c r="H106" s="1">
        <v>45636</v>
      </c>
      <c r="I106">
        <v>2144</v>
      </c>
      <c r="J106" t="s">
        <v>16</v>
      </c>
      <c r="K10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107" spans="1:11" x14ac:dyDescent="0.3">
      <c r="A107" t="s">
        <v>162</v>
      </c>
      <c r="B107" t="s">
        <v>11</v>
      </c>
      <c r="C107" t="s">
        <v>22</v>
      </c>
      <c r="D107" t="s">
        <v>25</v>
      </c>
      <c r="E107" t="s">
        <v>14</v>
      </c>
      <c r="F107" t="s">
        <v>14</v>
      </c>
      <c r="G107">
        <v>1000000</v>
      </c>
      <c r="H107" s="1">
        <v>45636</v>
      </c>
      <c r="I107">
        <v>2144</v>
      </c>
      <c r="J107" t="s">
        <v>16</v>
      </c>
      <c r="K10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900K-1M</v>
      </c>
    </row>
    <row r="108" spans="1:11" x14ac:dyDescent="0.3">
      <c r="A108" t="s">
        <v>163</v>
      </c>
      <c r="B108" t="s">
        <v>20</v>
      </c>
      <c r="C108" t="s">
        <v>22</v>
      </c>
      <c r="D108" t="s">
        <v>14</v>
      </c>
      <c r="E108" t="s">
        <v>14</v>
      </c>
      <c r="F108" t="s">
        <v>15</v>
      </c>
      <c r="G108">
        <v>600000</v>
      </c>
      <c r="H108" s="1">
        <v>45636</v>
      </c>
      <c r="I108">
        <v>2144</v>
      </c>
      <c r="J108" t="s">
        <v>16</v>
      </c>
      <c r="K10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109" spans="1:11" x14ac:dyDescent="0.3">
      <c r="A109" t="s">
        <v>164</v>
      </c>
      <c r="B109" t="s">
        <v>20</v>
      </c>
      <c r="C109" t="s">
        <v>165</v>
      </c>
      <c r="D109" t="s">
        <v>14</v>
      </c>
      <c r="E109" t="s">
        <v>15</v>
      </c>
      <c r="F109" t="s">
        <v>15</v>
      </c>
      <c r="G109">
        <v>450000</v>
      </c>
      <c r="H109" s="1">
        <v>45635</v>
      </c>
      <c r="I109">
        <v>2144</v>
      </c>
      <c r="J109" t="s">
        <v>16</v>
      </c>
      <c r="K109"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110" spans="1:11" x14ac:dyDescent="0.3">
      <c r="A110" t="s">
        <v>166</v>
      </c>
      <c r="B110" t="s">
        <v>20</v>
      </c>
      <c r="C110" t="s">
        <v>74</v>
      </c>
      <c r="D110" t="s">
        <v>25</v>
      </c>
      <c r="E110" t="s">
        <v>15</v>
      </c>
      <c r="F110" t="s">
        <v>22</v>
      </c>
      <c r="G110">
        <v>790000</v>
      </c>
      <c r="H110" s="1">
        <v>45635</v>
      </c>
      <c r="I110">
        <v>2144</v>
      </c>
      <c r="J110" t="s">
        <v>16</v>
      </c>
      <c r="K110"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700K-800K</v>
      </c>
    </row>
    <row r="111" spans="1:11" x14ac:dyDescent="0.3">
      <c r="A111" t="s">
        <v>167</v>
      </c>
      <c r="B111" t="s">
        <v>11</v>
      </c>
      <c r="C111" t="s">
        <v>165</v>
      </c>
      <c r="D111" t="s">
        <v>37</v>
      </c>
      <c r="E111" t="s">
        <v>15</v>
      </c>
      <c r="F111" t="s">
        <v>37</v>
      </c>
      <c r="G111">
        <v>1690000</v>
      </c>
      <c r="H111" s="1">
        <v>45633</v>
      </c>
      <c r="I111">
        <v>2144</v>
      </c>
      <c r="J111" t="s">
        <v>16</v>
      </c>
      <c r="K111"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12" spans="1:11" x14ac:dyDescent="0.3">
      <c r="A112" t="s">
        <v>168</v>
      </c>
      <c r="B112" t="s">
        <v>20</v>
      </c>
      <c r="C112" t="s">
        <v>69</v>
      </c>
      <c r="D112" t="s">
        <v>25</v>
      </c>
      <c r="E112" t="s">
        <v>14</v>
      </c>
      <c r="F112" t="s">
        <v>15</v>
      </c>
      <c r="G112">
        <v>865000</v>
      </c>
      <c r="H112" s="1">
        <v>45632</v>
      </c>
      <c r="I112">
        <v>2144</v>
      </c>
      <c r="J112" t="s">
        <v>16</v>
      </c>
      <c r="K11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800K-900K</v>
      </c>
    </row>
    <row r="113" spans="1:11" x14ac:dyDescent="0.3">
      <c r="A113" t="s">
        <v>169</v>
      </c>
      <c r="B113" t="s">
        <v>20</v>
      </c>
      <c r="C113" t="s">
        <v>22</v>
      </c>
      <c r="D113" t="s">
        <v>22</v>
      </c>
      <c r="E113" t="s">
        <v>22</v>
      </c>
      <c r="F113" t="s">
        <v>22</v>
      </c>
      <c r="G113">
        <v>918000</v>
      </c>
      <c r="H113" s="1">
        <v>45632</v>
      </c>
      <c r="I113">
        <v>2144</v>
      </c>
      <c r="J113" t="s">
        <v>16</v>
      </c>
      <c r="K11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900K-1M</v>
      </c>
    </row>
    <row r="114" spans="1:11" x14ac:dyDescent="0.3">
      <c r="A114" t="s">
        <v>170</v>
      </c>
      <c r="B114" t="s">
        <v>20</v>
      </c>
      <c r="C114" t="s">
        <v>22</v>
      </c>
      <c r="D114" t="s">
        <v>37</v>
      </c>
      <c r="E114" t="s">
        <v>14</v>
      </c>
      <c r="F114" t="s">
        <v>15</v>
      </c>
      <c r="G114">
        <v>920000</v>
      </c>
      <c r="H114" s="1">
        <v>45632</v>
      </c>
      <c r="I114">
        <v>2144</v>
      </c>
      <c r="J114" t="s">
        <v>16</v>
      </c>
      <c r="K114"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900K-1M</v>
      </c>
    </row>
    <row r="115" spans="1:11" x14ac:dyDescent="0.3">
      <c r="A115" t="s">
        <v>171</v>
      </c>
      <c r="B115" t="s">
        <v>20</v>
      </c>
      <c r="C115" t="s">
        <v>22</v>
      </c>
      <c r="D115" t="s">
        <v>37</v>
      </c>
      <c r="E115" t="s">
        <v>14</v>
      </c>
      <c r="F115" t="s">
        <v>22</v>
      </c>
      <c r="G115">
        <v>1025000</v>
      </c>
      <c r="H115" s="1">
        <v>45632</v>
      </c>
      <c r="I115">
        <v>2144</v>
      </c>
      <c r="J115" t="s">
        <v>16</v>
      </c>
      <c r="K11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16" spans="1:11" x14ac:dyDescent="0.3">
      <c r="A116" t="s">
        <v>172</v>
      </c>
      <c r="B116" t="s">
        <v>20</v>
      </c>
      <c r="C116" t="s">
        <v>22</v>
      </c>
      <c r="D116" t="s">
        <v>14</v>
      </c>
      <c r="E116" t="s">
        <v>14</v>
      </c>
      <c r="F116" t="s">
        <v>15</v>
      </c>
      <c r="G116">
        <v>610000</v>
      </c>
      <c r="H116" s="1">
        <v>45631</v>
      </c>
      <c r="I116">
        <v>2144</v>
      </c>
      <c r="J116" t="s">
        <v>16</v>
      </c>
      <c r="K11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117" spans="1:11" x14ac:dyDescent="0.3">
      <c r="A117" t="s">
        <v>173</v>
      </c>
      <c r="B117" t="s">
        <v>20</v>
      </c>
      <c r="C117" t="s">
        <v>22</v>
      </c>
      <c r="D117" t="s">
        <v>25</v>
      </c>
      <c r="E117" t="s">
        <v>14</v>
      </c>
      <c r="F117" t="s">
        <v>22</v>
      </c>
      <c r="G117">
        <v>750000</v>
      </c>
      <c r="H117" s="1">
        <v>45631</v>
      </c>
      <c r="I117">
        <v>2144</v>
      </c>
      <c r="J117" t="s">
        <v>16</v>
      </c>
      <c r="K11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700K-800K</v>
      </c>
    </row>
    <row r="118" spans="1:11" x14ac:dyDescent="0.3">
      <c r="A118" t="s">
        <v>174</v>
      </c>
      <c r="B118" t="s">
        <v>20</v>
      </c>
      <c r="C118" t="s">
        <v>22</v>
      </c>
      <c r="D118" t="s">
        <v>14</v>
      </c>
      <c r="E118" t="s">
        <v>14</v>
      </c>
      <c r="F118" t="s">
        <v>15</v>
      </c>
      <c r="G118">
        <v>559000</v>
      </c>
      <c r="H118" s="1">
        <v>45630</v>
      </c>
      <c r="I118">
        <v>2144</v>
      </c>
      <c r="J118" t="s">
        <v>16</v>
      </c>
      <c r="K11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119" spans="1:11" x14ac:dyDescent="0.3">
      <c r="A119" t="s">
        <v>175</v>
      </c>
      <c r="B119" t="s">
        <v>20</v>
      </c>
      <c r="C119" t="s">
        <v>22</v>
      </c>
      <c r="D119" t="s">
        <v>25</v>
      </c>
      <c r="E119" t="s">
        <v>15</v>
      </c>
      <c r="F119" t="s">
        <v>15</v>
      </c>
      <c r="G119">
        <v>550000</v>
      </c>
      <c r="H119" s="1">
        <v>45630</v>
      </c>
      <c r="I119">
        <v>2144</v>
      </c>
      <c r="J119" t="s">
        <v>16</v>
      </c>
      <c r="K119"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120" spans="1:11" x14ac:dyDescent="0.3">
      <c r="A120" t="s">
        <v>176</v>
      </c>
      <c r="B120" t="s">
        <v>20</v>
      </c>
      <c r="C120" t="s">
        <v>177</v>
      </c>
      <c r="D120" t="s">
        <v>14</v>
      </c>
      <c r="E120" t="s">
        <v>15</v>
      </c>
      <c r="F120" t="s">
        <v>15</v>
      </c>
      <c r="G120">
        <v>690000</v>
      </c>
      <c r="H120" s="1">
        <v>45630</v>
      </c>
      <c r="I120">
        <v>2144</v>
      </c>
      <c r="J120" t="s">
        <v>16</v>
      </c>
      <c r="K120"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121" spans="1:11" x14ac:dyDescent="0.3">
      <c r="A121" t="s">
        <v>178</v>
      </c>
      <c r="B121" t="s">
        <v>11</v>
      </c>
      <c r="C121" t="s">
        <v>179</v>
      </c>
      <c r="D121" t="s">
        <v>25</v>
      </c>
      <c r="E121" t="s">
        <v>14</v>
      </c>
      <c r="F121" t="s">
        <v>14</v>
      </c>
      <c r="G121">
        <v>1255000</v>
      </c>
      <c r="H121" s="1">
        <v>45629</v>
      </c>
      <c r="I121">
        <v>2144</v>
      </c>
      <c r="J121" t="s">
        <v>16</v>
      </c>
      <c r="K121"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22" spans="1:11" x14ac:dyDescent="0.3">
      <c r="A122" t="s">
        <v>180</v>
      </c>
      <c r="B122" t="s">
        <v>11</v>
      </c>
      <c r="C122" t="s">
        <v>84</v>
      </c>
      <c r="D122" t="s">
        <v>37</v>
      </c>
      <c r="E122" t="s">
        <v>14</v>
      </c>
      <c r="F122" t="s">
        <v>15</v>
      </c>
      <c r="G122">
        <v>1600000</v>
      </c>
      <c r="H122" s="1">
        <v>45629</v>
      </c>
      <c r="I122">
        <v>2144</v>
      </c>
      <c r="J122" t="s">
        <v>16</v>
      </c>
      <c r="K12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23" spans="1:11" x14ac:dyDescent="0.3">
      <c r="A123" t="s">
        <v>181</v>
      </c>
      <c r="B123" t="s">
        <v>20</v>
      </c>
      <c r="C123" t="s">
        <v>182</v>
      </c>
      <c r="D123" t="s">
        <v>14</v>
      </c>
      <c r="E123" t="s">
        <v>14</v>
      </c>
      <c r="F123" t="s">
        <v>22</v>
      </c>
      <c r="G123">
        <v>600000</v>
      </c>
      <c r="H123" s="1">
        <v>45629</v>
      </c>
      <c r="I123">
        <v>2144</v>
      </c>
      <c r="J123" t="s">
        <v>16</v>
      </c>
      <c r="K12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124" spans="1:11" x14ac:dyDescent="0.3">
      <c r="A124" t="s">
        <v>183</v>
      </c>
      <c r="B124" t="s">
        <v>11</v>
      </c>
      <c r="C124" t="s">
        <v>18</v>
      </c>
      <c r="D124" t="s">
        <v>25</v>
      </c>
      <c r="E124" t="s">
        <v>14</v>
      </c>
      <c r="F124" t="s">
        <v>14</v>
      </c>
      <c r="G124">
        <v>1250000</v>
      </c>
      <c r="H124" s="1">
        <v>45629</v>
      </c>
      <c r="I124">
        <v>2144</v>
      </c>
      <c r="J124" t="s">
        <v>16</v>
      </c>
      <c r="K124"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25" spans="1:11" x14ac:dyDescent="0.3">
      <c r="A125" t="s">
        <v>184</v>
      </c>
      <c r="B125" t="s">
        <v>20</v>
      </c>
      <c r="C125" t="s">
        <v>185</v>
      </c>
      <c r="D125" t="s">
        <v>14</v>
      </c>
      <c r="E125" t="s">
        <v>15</v>
      </c>
      <c r="F125" t="s">
        <v>22</v>
      </c>
      <c r="G125">
        <v>405000</v>
      </c>
      <c r="H125" s="1">
        <v>45629</v>
      </c>
      <c r="I125">
        <v>2144</v>
      </c>
      <c r="J125" t="s">
        <v>16</v>
      </c>
      <c r="K12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126" spans="1:11" x14ac:dyDescent="0.3">
      <c r="A126" t="s">
        <v>186</v>
      </c>
      <c r="B126" t="s">
        <v>20</v>
      </c>
      <c r="C126" t="s">
        <v>165</v>
      </c>
      <c r="D126" t="s">
        <v>25</v>
      </c>
      <c r="E126" t="s">
        <v>15</v>
      </c>
      <c r="F126" t="s">
        <v>15</v>
      </c>
      <c r="G126">
        <v>640000</v>
      </c>
      <c r="H126" s="1">
        <v>45628</v>
      </c>
      <c r="I126">
        <v>2144</v>
      </c>
      <c r="J126" t="s">
        <v>16</v>
      </c>
      <c r="K12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127" spans="1:11" x14ac:dyDescent="0.3">
      <c r="A127" t="s">
        <v>187</v>
      </c>
      <c r="B127" t="s">
        <v>20</v>
      </c>
      <c r="C127" t="s">
        <v>117</v>
      </c>
      <c r="D127" t="s">
        <v>14</v>
      </c>
      <c r="E127" t="s">
        <v>15</v>
      </c>
      <c r="F127" t="s">
        <v>15</v>
      </c>
      <c r="G127">
        <v>490000</v>
      </c>
      <c r="H127" s="1">
        <v>45628</v>
      </c>
      <c r="I127">
        <v>2144</v>
      </c>
      <c r="J127" t="s">
        <v>16</v>
      </c>
      <c r="K12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128" spans="1:11" x14ac:dyDescent="0.3">
      <c r="A128" t="s">
        <v>188</v>
      </c>
      <c r="B128" t="s">
        <v>20</v>
      </c>
      <c r="C128" t="s">
        <v>18</v>
      </c>
      <c r="D128" t="s">
        <v>14</v>
      </c>
      <c r="E128" t="s">
        <v>15</v>
      </c>
      <c r="F128" t="s">
        <v>15</v>
      </c>
      <c r="G128">
        <v>470000</v>
      </c>
      <c r="H128" s="1">
        <v>45628</v>
      </c>
      <c r="I128">
        <v>2144</v>
      </c>
      <c r="J128" t="s">
        <v>16</v>
      </c>
      <c r="K12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400K-500K</v>
      </c>
    </row>
    <row r="129" spans="1:11" x14ac:dyDescent="0.3">
      <c r="A129" t="s">
        <v>189</v>
      </c>
      <c r="B129" t="s">
        <v>11</v>
      </c>
      <c r="C129" t="s">
        <v>84</v>
      </c>
      <c r="D129" t="s">
        <v>25</v>
      </c>
      <c r="E129" t="s">
        <v>14</v>
      </c>
      <c r="F129" t="s">
        <v>15</v>
      </c>
      <c r="G129">
        <v>1100000</v>
      </c>
      <c r="H129" s="1">
        <v>45628</v>
      </c>
      <c r="I129">
        <v>2144</v>
      </c>
      <c r="J129" t="s">
        <v>16</v>
      </c>
      <c r="K129"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30" spans="1:11" x14ac:dyDescent="0.3">
      <c r="A130" t="s">
        <v>190</v>
      </c>
      <c r="B130" t="s">
        <v>11</v>
      </c>
      <c r="C130" t="s">
        <v>18</v>
      </c>
      <c r="D130" t="s">
        <v>14</v>
      </c>
      <c r="E130" t="s">
        <v>14</v>
      </c>
      <c r="F130" t="s">
        <v>15</v>
      </c>
      <c r="G130">
        <v>540000</v>
      </c>
      <c r="H130" s="1">
        <v>45628</v>
      </c>
      <c r="I130">
        <v>2144</v>
      </c>
      <c r="J130" t="s">
        <v>16</v>
      </c>
      <c r="K130"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131" spans="1:11" x14ac:dyDescent="0.3">
      <c r="A131" t="s">
        <v>191</v>
      </c>
      <c r="B131" t="s">
        <v>20</v>
      </c>
      <c r="C131" t="s">
        <v>192</v>
      </c>
      <c r="D131" t="s">
        <v>14</v>
      </c>
      <c r="E131" t="s">
        <v>15</v>
      </c>
      <c r="F131" t="s">
        <v>15</v>
      </c>
      <c r="G131">
        <v>888000</v>
      </c>
      <c r="H131" s="1">
        <v>45708</v>
      </c>
      <c r="I131">
        <v>2134</v>
      </c>
      <c r="J131" t="s">
        <v>193</v>
      </c>
      <c r="K131"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800K-900K</v>
      </c>
    </row>
    <row r="132" spans="1:11" x14ac:dyDescent="0.3">
      <c r="A132" t="s">
        <v>194</v>
      </c>
      <c r="B132" t="s">
        <v>20</v>
      </c>
      <c r="C132" t="s">
        <v>22</v>
      </c>
      <c r="D132" t="s">
        <v>22</v>
      </c>
      <c r="E132" t="s">
        <v>22</v>
      </c>
      <c r="F132" t="s">
        <v>22</v>
      </c>
      <c r="G132">
        <v>2481000</v>
      </c>
      <c r="H132" s="1">
        <v>45707</v>
      </c>
      <c r="I132">
        <v>2134</v>
      </c>
      <c r="J132" t="s">
        <v>193</v>
      </c>
      <c r="K13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33" spans="1:11" x14ac:dyDescent="0.3">
      <c r="A133" t="s">
        <v>195</v>
      </c>
      <c r="B133" t="s">
        <v>20</v>
      </c>
      <c r="C133" t="s">
        <v>196</v>
      </c>
      <c r="D133" t="s">
        <v>14</v>
      </c>
      <c r="E133" t="s">
        <v>14</v>
      </c>
      <c r="F133" t="s">
        <v>15</v>
      </c>
      <c r="G133">
        <v>750000</v>
      </c>
      <c r="H133" s="1">
        <v>45706</v>
      </c>
      <c r="I133">
        <v>2134</v>
      </c>
      <c r="J133" t="s">
        <v>193</v>
      </c>
      <c r="K13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700K-800K</v>
      </c>
    </row>
    <row r="134" spans="1:11" x14ac:dyDescent="0.3">
      <c r="A134" t="s">
        <v>197</v>
      </c>
      <c r="B134" t="s">
        <v>11</v>
      </c>
      <c r="C134" t="s">
        <v>198</v>
      </c>
      <c r="D134" t="s">
        <v>199</v>
      </c>
      <c r="E134" t="s">
        <v>200</v>
      </c>
      <c r="F134" t="s">
        <v>22</v>
      </c>
      <c r="G134">
        <v>6980142</v>
      </c>
      <c r="H134" s="1">
        <v>45706</v>
      </c>
      <c r="I134">
        <v>2134</v>
      </c>
      <c r="J134" t="s">
        <v>193</v>
      </c>
      <c r="K134"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35" spans="1:11" x14ac:dyDescent="0.3">
      <c r="A135" t="s">
        <v>201</v>
      </c>
      <c r="B135" t="s">
        <v>11</v>
      </c>
      <c r="C135" t="s">
        <v>198</v>
      </c>
      <c r="D135" t="s">
        <v>202</v>
      </c>
      <c r="E135" t="s">
        <v>13</v>
      </c>
      <c r="F135" t="s">
        <v>37</v>
      </c>
      <c r="G135">
        <v>4019858</v>
      </c>
      <c r="H135" s="1">
        <v>45706</v>
      </c>
      <c r="I135">
        <v>2134</v>
      </c>
      <c r="J135" t="s">
        <v>193</v>
      </c>
      <c r="K13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36" spans="1:11" x14ac:dyDescent="0.3">
      <c r="A136" t="s">
        <v>203</v>
      </c>
      <c r="B136" t="s">
        <v>20</v>
      </c>
      <c r="C136" t="s">
        <v>22</v>
      </c>
      <c r="D136" t="s">
        <v>22</v>
      </c>
      <c r="E136" t="s">
        <v>22</v>
      </c>
      <c r="F136" t="s">
        <v>22</v>
      </c>
      <c r="G136">
        <v>1001000</v>
      </c>
      <c r="H136" s="1">
        <v>45705</v>
      </c>
      <c r="I136">
        <v>2134</v>
      </c>
      <c r="J136" t="s">
        <v>193</v>
      </c>
      <c r="K13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37" spans="1:11" x14ac:dyDescent="0.3">
      <c r="A137" t="s">
        <v>204</v>
      </c>
      <c r="B137" t="s">
        <v>20</v>
      </c>
      <c r="C137" t="s">
        <v>205</v>
      </c>
      <c r="D137" t="s">
        <v>14</v>
      </c>
      <c r="E137" t="s">
        <v>15</v>
      </c>
      <c r="F137" t="s">
        <v>22</v>
      </c>
      <c r="G137">
        <v>732000</v>
      </c>
      <c r="H137" s="1">
        <v>45705</v>
      </c>
      <c r="I137">
        <v>2134</v>
      </c>
      <c r="J137" t="s">
        <v>193</v>
      </c>
      <c r="K13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700K-800K</v>
      </c>
    </row>
    <row r="138" spans="1:11" x14ac:dyDescent="0.3">
      <c r="A138" t="s">
        <v>206</v>
      </c>
      <c r="B138" t="s">
        <v>11</v>
      </c>
      <c r="C138" t="s">
        <v>207</v>
      </c>
      <c r="D138" t="s">
        <v>200</v>
      </c>
      <c r="E138" t="s">
        <v>25</v>
      </c>
      <c r="F138" t="s">
        <v>15</v>
      </c>
      <c r="G138">
        <v>7000000</v>
      </c>
      <c r="H138" s="1">
        <v>45703</v>
      </c>
      <c r="I138">
        <v>2134</v>
      </c>
      <c r="J138" t="s">
        <v>193</v>
      </c>
      <c r="K13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39" spans="1:11" x14ac:dyDescent="0.3">
      <c r="A139" t="s">
        <v>208</v>
      </c>
      <c r="B139" t="s">
        <v>11</v>
      </c>
      <c r="C139" t="s">
        <v>55</v>
      </c>
      <c r="D139" t="s">
        <v>37</v>
      </c>
      <c r="E139" t="s">
        <v>14</v>
      </c>
      <c r="F139" t="s">
        <v>15</v>
      </c>
      <c r="G139">
        <v>3100000</v>
      </c>
      <c r="H139" s="1">
        <v>45703</v>
      </c>
      <c r="I139">
        <v>2134</v>
      </c>
      <c r="J139" t="s">
        <v>193</v>
      </c>
      <c r="K139"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40" spans="1:11" x14ac:dyDescent="0.3">
      <c r="A140" t="s">
        <v>209</v>
      </c>
      <c r="B140" t="s">
        <v>20</v>
      </c>
      <c r="C140" t="s">
        <v>22</v>
      </c>
      <c r="D140" t="s">
        <v>25</v>
      </c>
      <c r="E140" t="s">
        <v>14</v>
      </c>
      <c r="F140" t="s">
        <v>14</v>
      </c>
      <c r="G140">
        <v>2200000</v>
      </c>
      <c r="H140" s="1">
        <v>45702</v>
      </c>
      <c r="I140">
        <v>2134</v>
      </c>
      <c r="J140" t="s">
        <v>193</v>
      </c>
      <c r="K140"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41" spans="1:11" x14ac:dyDescent="0.3">
      <c r="A141" t="s">
        <v>210</v>
      </c>
      <c r="B141" t="s">
        <v>20</v>
      </c>
      <c r="C141" t="s">
        <v>22</v>
      </c>
      <c r="D141" t="s">
        <v>25</v>
      </c>
      <c r="E141" t="s">
        <v>14</v>
      </c>
      <c r="F141" t="s">
        <v>14</v>
      </c>
      <c r="G141">
        <v>1335000</v>
      </c>
      <c r="H141" s="1">
        <v>45702</v>
      </c>
      <c r="I141">
        <v>2134</v>
      </c>
      <c r="J141" t="s">
        <v>193</v>
      </c>
      <c r="K141"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42" spans="1:11" x14ac:dyDescent="0.3">
      <c r="A142" t="s">
        <v>211</v>
      </c>
      <c r="B142" t="s">
        <v>20</v>
      </c>
      <c r="C142" t="s">
        <v>24</v>
      </c>
      <c r="D142" t="s">
        <v>14</v>
      </c>
      <c r="E142" t="s">
        <v>14</v>
      </c>
      <c r="F142" t="s">
        <v>22</v>
      </c>
      <c r="G142">
        <v>1230000</v>
      </c>
      <c r="H142" s="1">
        <v>45700</v>
      </c>
      <c r="I142">
        <v>2134</v>
      </c>
      <c r="J142" t="s">
        <v>193</v>
      </c>
      <c r="K14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43" spans="1:11" x14ac:dyDescent="0.3">
      <c r="A143" t="s">
        <v>212</v>
      </c>
      <c r="B143" t="s">
        <v>20</v>
      </c>
      <c r="C143" t="s">
        <v>192</v>
      </c>
      <c r="D143" t="s">
        <v>14</v>
      </c>
      <c r="E143" t="s">
        <v>15</v>
      </c>
      <c r="F143" t="s">
        <v>22</v>
      </c>
      <c r="G143">
        <v>650000</v>
      </c>
      <c r="H143" s="1">
        <v>45698</v>
      </c>
      <c r="I143">
        <v>2134</v>
      </c>
      <c r="J143" t="s">
        <v>193</v>
      </c>
      <c r="K14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144" spans="1:11" x14ac:dyDescent="0.3">
      <c r="A144" t="s">
        <v>213</v>
      </c>
      <c r="B144" t="s">
        <v>11</v>
      </c>
      <c r="C144" t="s">
        <v>198</v>
      </c>
      <c r="D144" t="s">
        <v>200</v>
      </c>
      <c r="E144" t="s">
        <v>13</v>
      </c>
      <c r="F144" t="s">
        <v>14</v>
      </c>
      <c r="G144">
        <v>5300000</v>
      </c>
      <c r="H144" s="1">
        <v>45693</v>
      </c>
      <c r="I144">
        <v>2134</v>
      </c>
      <c r="J144" t="s">
        <v>193</v>
      </c>
      <c r="K144"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45" spans="1:11" x14ac:dyDescent="0.3">
      <c r="A145" t="s">
        <v>214</v>
      </c>
      <c r="B145" t="s">
        <v>11</v>
      </c>
      <c r="C145" t="s">
        <v>55</v>
      </c>
      <c r="D145" t="s">
        <v>25</v>
      </c>
      <c r="E145" t="s">
        <v>25</v>
      </c>
      <c r="F145" t="s">
        <v>22</v>
      </c>
      <c r="G145">
        <v>2200000</v>
      </c>
      <c r="H145" s="1">
        <v>45692</v>
      </c>
      <c r="I145">
        <v>2134</v>
      </c>
      <c r="J145" t="s">
        <v>193</v>
      </c>
      <c r="K14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46" spans="1:11" x14ac:dyDescent="0.3">
      <c r="A146" t="s">
        <v>215</v>
      </c>
      <c r="B146" t="s">
        <v>20</v>
      </c>
      <c r="C146" t="s">
        <v>22</v>
      </c>
      <c r="D146" t="s">
        <v>14</v>
      </c>
      <c r="E146" t="s">
        <v>15</v>
      </c>
      <c r="F146" t="s">
        <v>15</v>
      </c>
      <c r="G146">
        <v>718000</v>
      </c>
      <c r="H146" s="1">
        <v>45691</v>
      </c>
      <c r="I146">
        <v>2134</v>
      </c>
      <c r="J146" t="s">
        <v>193</v>
      </c>
      <c r="K14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700K-800K</v>
      </c>
    </row>
    <row r="147" spans="1:11" x14ac:dyDescent="0.3">
      <c r="A147" t="s">
        <v>216</v>
      </c>
      <c r="B147" t="s">
        <v>11</v>
      </c>
      <c r="C147" t="s">
        <v>192</v>
      </c>
      <c r="D147" t="s">
        <v>37</v>
      </c>
      <c r="E147" t="s">
        <v>14</v>
      </c>
      <c r="F147" t="s">
        <v>14</v>
      </c>
      <c r="G147">
        <v>2680000</v>
      </c>
      <c r="H147" s="1">
        <v>45691</v>
      </c>
      <c r="I147">
        <v>2134</v>
      </c>
      <c r="J147" t="s">
        <v>193</v>
      </c>
      <c r="K14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48" spans="1:11" x14ac:dyDescent="0.3">
      <c r="A148" t="s">
        <v>217</v>
      </c>
      <c r="B148" t="s">
        <v>20</v>
      </c>
      <c r="C148" t="s">
        <v>79</v>
      </c>
      <c r="D148" t="s">
        <v>14</v>
      </c>
      <c r="E148" t="s">
        <v>15</v>
      </c>
      <c r="F148" t="s">
        <v>22</v>
      </c>
      <c r="G148">
        <v>670000</v>
      </c>
      <c r="H148" s="1">
        <v>45690</v>
      </c>
      <c r="I148">
        <v>2134</v>
      </c>
      <c r="J148" t="s">
        <v>193</v>
      </c>
      <c r="K14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149" spans="1:11" x14ac:dyDescent="0.3">
      <c r="A149" t="s">
        <v>218</v>
      </c>
      <c r="B149" t="s">
        <v>11</v>
      </c>
      <c r="C149" t="s">
        <v>219</v>
      </c>
      <c r="D149" t="s">
        <v>25</v>
      </c>
      <c r="E149" t="s">
        <v>14</v>
      </c>
      <c r="F149" t="s">
        <v>14</v>
      </c>
      <c r="G149">
        <v>2636000</v>
      </c>
      <c r="H149" s="1">
        <v>45688</v>
      </c>
      <c r="I149">
        <v>2134</v>
      </c>
      <c r="J149" t="s">
        <v>193</v>
      </c>
      <c r="K149"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50" spans="1:11" x14ac:dyDescent="0.3">
      <c r="A150" t="s">
        <v>220</v>
      </c>
      <c r="B150" t="s">
        <v>20</v>
      </c>
      <c r="C150" t="s">
        <v>221</v>
      </c>
      <c r="D150" t="s">
        <v>14</v>
      </c>
      <c r="E150" t="s">
        <v>14</v>
      </c>
      <c r="F150" t="s">
        <v>15</v>
      </c>
      <c r="G150">
        <v>700000</v>
      </c>
      <c r="H150" s="1">
        <v>45687</v>
      </c>
      <c r="I150">
        <v>2134</v>
      </c>
      <c r="J150" t="s">
        <v>193</v>
      </c>
      <c r="K150"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151" spans="1:11" x14ac:dyDescent="0.3">
      <c r="A151" t="s">
        <v>222</v>
      </c>
      <c r="B151" t="s">
        <v>20</v>
      </c>
      <c r="C151" t="s">
        <v>221</v>
      </c>
      <c r="D151" t="s">
        <v>14</v>
      </c>
      <c r="E151" t="s">
        <v>14</v>
      </c>
      <c r="F151" t="s">
        <v>15</v>
      </c>
      <c r="G151">
        <v>1250000</v>
      </c>
      <c r="H151" s="1">
        <v>45687</v>
      </c>
      <c r="I151">
        <v>2134</v>
      </c>
      <c r="J151" t="s">
        <v>193</v>
      </c>
      <c r="K151"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52" spans="1:11" x14ac:dyDescent="0.3">
      <c r="A152" t="s">
        <v>223</v>
      </c>
      <c r="B152" t="s">
        <v>11</v>
      </c>
      <c r="C152" t="s">
        <v>55</v>
      </c>
      <c r="D152" t="s">
        <v>25</v>
      </c>
      <c r="E152" t="s">
        <v>14</v>
      </c>
      <c r="F152" t="s">
        <v>22</v>
      </c>
      <c r="G152">
        <v>1723000</v>
      </c>
      <c r="H152" s="1">
        <v>45687</v>
      </c>
      <c r="I152">
        <v>2134</v>
      </c>
      <c r="J152" t="s">
        <v>193</v>
      </c>
      <c r="K15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53" spans="1:11" x14ac:dyDescent="0.3">
      <c r="A153" t="s">
        <v>224</v>
      </c>
      <c r="B153" t="s">
        <v>20</v>
      </c>
      <c r="C153" t="s">
        <v>22</v>
      </c>
      <c r="D153" t="s">
        <v>14</v>
      </c>
      <c r="E153" t="s">
        <v>14</v>
      </c>
      <c r="F153" t="s">
        <v>15</v>
      </c>
      <c r="G153">
        <v>820000</v>
      </c>
      <c r="H153" s="1">
        <v>45686</v>
      </c>
      <c r="I153">
        <v>2134</v>
      </c>
      <c r="J153" t="s">
        <v>193</v>
      </c>
      <c r="K15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800K-900K</v>
      </c>
    </row>
    <row r="154" spans="1:11" x14ac:dyDescent="0.3">
      <c r="A154" t="s">
        <v>225</v>
      </c>
      <c r="B154" t="s">
        <v>20</v>
      </c>
      <c r="C154" t="s">
        <v>22</v>
      </c>
      <c r="D154" t="s">
        <v>25</v>
      </c>
      <c r="E154" t="s">
        <v>14</v>
      </c>
      <c r="F154" t="s">
        <v>15</v>
      </c>
      <c r="G154">
        <v>933800</v>
      </c>
      <c r="H154" s="1">
        <v>45686</v>
      </c>
      <c r="I154">
        <v>2134</v>
      </c>
      <c r="J154" t="s">
        <v>193</v>
      </c>
      <c r="K154"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900K-1M</v>
      </c>
    </row>
    <row r="155" spans="1:11" x14ac:dyDescent="0.3">
      <c r="A155" t="s">
        <v>226</v>
      </c>
      <c r="B155" t="s">
        <v>20</v>
      </c>
      <c r="C155" t="s">
        <v>24</v>
      </c>
      <c r="D155" t="s">
        <v>14</v>
      </c>
      <c r="E155" t="s">
        <v>14</v>
      </c>
      <c r="F155" t="s">
        <v>22</v>
      </c>
      <c r="G155">
        <v>1200000</v>
      </c>
      <c r="H155" s="1">
        <v>45685</v>
      </c>
      <c r="I155">
        <v>2134</v>
      </c>
      <c r="J155" t="s">
        <v>193</v>
      </c>
      <c r="K15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56" spans="1:11" x14ac:dyDescent="0.3">
      <c r="A156" t="s">
        <v>227</v>
      </c>
      <c r="B156" t="s">
        <v>20</v>
      </c>
      <c r="C156" t="s">
        <v>22</v>
      </c>
      <c r="D156" t="s">
        <v>14</v>
      </c>
      <c r="E156" t="s">
        <v>14</v>
      </c>
      <c r="F156" t="s">
        <v>15</v>
      </c>
      <c r="G156">
        <v>965000</v>
      </c>
      <c r="H156" s="1">
        <v>45685</v>
      </c>
      <c r="I156">
        <v>2134</v>
      </c>
      <c r="J156" t="s">
        <v>193</v>
      </c>
      <c r="K15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900K-1M</v>
      </c>
    </row>
    <row r="157" spans="1:11" x14ac:dyDescent="0.3">
      <c r="A157" t="s">
        <v>228</v>
      </c>
      <c r="B157" t="s">
        <v>20</v>
      </c>
      <c r="C157" t="s">
        <v>22</v>
      </c>
      <c r="D157" t="s">
        <v>14</v>
      </c>
      <c r="E157" t="s">
        <v>14</v>
      </c>
      <c r="F157" t="s">
        <v>15</v>
      </c>
      <c r="G157">
        <v>930000</v>
      </c>
      <c r="H157" s="1">
        <v>45681</v>
      </c>
      <c r="I157">
        <v>2134</v>
      </c>
      <c r="J157" t="s">
        <v>193</v>
      </c>
      <c r="K15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900K-1M</v>
      </c>
    </row>
    <row r="158" spans="1:11" x14ac:dyDescent="0.3">
      <c r="A158" t="s">
        <v>229</v>
      </c>
      <c r="B158" t="s">
        <v>20</v>
      </c>
      <c r="C158" t="s">
        <v>55</v>
      </c>
      <c r="D158" t="s">
        <v>25</v>
      </c>
      <c r="E158" t="s">
        <v>15</v>
      </c>
      <c r="F158" t="s">
        <v>22</v>
      </c>
      <c r="G158">
        <v>690000</v>
      </c>
      <c r="H158" s="1">
        <v>45681</v>
      </c>
      <c r="I158">
        <v>2134</v>
      </c>
      <c r="J158" t="s">
        <v>193</v>
      </c>
      <c r="K15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159" spans="1:11" x14ac:dyDescent="0.3">
      <c r="A159" t="s">
        <v>230</v>
      </c>
      <c r="B159" t="s">
        <v>20</v>
      </c>
      <c r="C159" t="s">
        <v>22</v>
      </c>
      <c r="D159" t="s">
        <v>15</v>
      </c>
      <c r="E159" t="s">
        <v>15</v>
      </c>
      <c r="F159" t="s">
        <v>15</v>
      </c>
      <c r="G159">
        <v>705000</v>
      </c>
      <c r="H159" s="1">
        <v>45678</v>
      </c>
      <c r="I159">
        <v>2134</v>
      </c>
      <c r="J159" t="s">
        <v>193</v>
      </c>
      <c r="K159"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700K-800K</v>
      </c>
    </row>
    <row r="160" spans="1:11" x14ac:dyDescent="0.3">
      <c r="A160" t="s">
        <v>231</v>
      </c>
      <c r="B160" t="s">
        <v>20</v>
      </c>
      <c r="C160" t="s">
        <v>22</v>
      </c>
      <c r="D160" t="s">
        <v>14</v>
      </c>
      <c r="E160" t="s">
        <v>15</v>
      </c>
      <c r="F160" t="s">
        <v>15</v>
      </c>
      <c r="G160">
        <v>580000</v>
      </c>
      <c r="H160" s="1">
        <v>45678</v>
      </c>
      <c r="I160">
        <v>2134</v>
      </c>
      <c r="J160" t="s">
        <v>193</v>
      </c>
      <c r="K160"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161" spans="1:11" x14ac:dyDescent="0.3">
      <c r="A161" t="s">
        <v>232</v>
      </c>
      <c r="B161" t="s">
        <v>11</v>
      </c>
      <c r="C161" t="s">
        <v>55</v>
      </c>
      <c r="D161" t="s">
        <v>13</v>
      </c>
      <c r="E161" t="s">
        <v>25</v>
      </c>
      <c r="F161" t="s">
        <v>15</v>
      </c>
      <c r="G161">
        <v>2050000</v>
      </c>
      <c r="H161" s="1">
        <v>45678</v>
      </c>
      <c r="I161">
        <v>2134</v>
      </c>
      <c r="J161" t="s">
        <v>193</v>
      </c>
      <c r="K161"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62" spans="1:11" x14ac:dyDescent="0.3">
      <c r="A162" t="s">
        <v>233</v>
      </c>
      <c r="B162" t="s">
        <v>20</v>
      </c>
      <c r="C162" t="s">
        <v>22</v>
      </c>
      <c r="D162" t="s">
        <v>14</v>
      </c>
      <c r="E162" t="s">
        <v>14</v>
      </c>
      <c r="F162" t="s">
        <v>22</v>
      </c>
      <c r="G162">
        <v>1049000</v>
      </c>
      <c r="H162" s="1">
        <v>45677</v>
      </c>
      <c r="I162">
        <v>2134</v>
      </c>
      <c r="J162" t="s">
        <v>193</v>
      </c>
      <c r="K16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63" spans="1:11" x14ac:dyDescent="0.3">
      <c r="A163" t="s">
        <v>234</v>
      </c>
      <c r="B163" t="s">
        <v>20</v>
      </c>
      <c r="C163" t="s">
        <v>235</v>
      </c>
      <c r="D163" t="s">
        <v>14</v>
      </c>
      <c r="E163" t="s">
        <v>14</v>
      </c>
      <c r="F163" t="s">
        <v>22</v>
      </c>
      <c r="G163">
        <v>920000</v>
      </c>
      <c r="H163" s="1">
        <v>45677</v>
      </c>
      <c r="I163">
        <v>2134</v>
      </c>
      <c r="J163" t="s">
        <v>193</v>
      </c>
      <c r="K16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900K-1M</v>
      </c>
    </row>
    <row r="164" spans="1:11" x14ac:dyDescent="0.3">
      <c r="A164" t="s">
        <v>236</v>
      </c>
      <c r="B164" t="s">
        <v>11</v>
      </c>
      <c r="C164" t="s">
        <v>237</v>
      </c>
      <c r="D164" t="s">
        <v>13</v>
      </c>
      <c r="E164" t="s">
        <v>14</v>
      </c>
      <c r="F164" t="s">
        <v>14</v>
      </c>
      <c r="G164">
        <v>5200000</v>
      </c>
      <c r="H164" s="1">
        <v>45674</v>
      </c>
      <c r="I164">
        <v>2134</v>
      </c>
      <c r="J164" t="s">
        <v>193</v>
      </c>
      <c r="K164"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65" spans="1:11" x14ac:dyDescent="0.3">
      <c r="A165" t="s">
        <v>238</v>
      </c>
      <c r="B165" t="s">
        <v>20</v>
      </c>
      <c r="C165" t="s">
        <v>239</v>
      </c>
      <c r="D165" t="s">
        <v>15</v>
      </c>
      <c r="E165" t="s">
        <v>15</v>
      </c>
      <c r="F165" t="s">
        <v>15</v>
      </c>
      <c r="G165">
        <v>590000</v>
      </c>
      <c r="H165" s="1">
        <v>45673</v>
      </c>
      <c r="I165">
        <v>2134</v>
      </c>
      <c r="J165" t="s">
        <v>193</v>
      </c>
      <c r="K16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166" spans="1:11" x14ac:dyDescent="0.3">
      <c r="A166" t="s">
        <v>240</v>
      </c>
      <c r="B166" t="s">
        <v>20</v>
      </c>
      <c r="C166" t="s">
        <v>241</v>
      </c>
      <c r="D166" t="s">
        <v>14</v>
      </c>
      <c r="E166" t="s">
        <v>15</v>
      </c>
      <c r="F166" t="s">
        <v>22</v>
      </c>
      <c r="G166">
        <v>600000</v>
      </c>
      <c r="H166" s="1">
        <v>45672</v>
      </c>
      <c r="I166">
        <v>2134</v>
      </c>
      <c r="J166" t="s">
        <v>193</v>
      </c>
      <c r="K16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167" spans="1:11" x14ac:dyDescent="0.3">
      <c r="A167" t="s">
        <v>242</v>
      </c>
      <c r="B167" t="s">
        <v>20</v>
      </c>
      <c r="C167" t="s">
        <v>207</v>
      </c>
      <c r="D167" t="s">
        <v>14</v>
      </c>
      <c r="E167" t="s">
        <v>15</v>
      </c>
      <c r="F167" t="s">
        <v>22</v>
      </c>
      <c r="G167">
        <v>618000</v>
      </c>
      <c r="H167" s="1">
        <v>45671</v>
      </c>
      <c r="I167">
        <v>2134</v>
      </c>
      <c r="J167" t="s">
        <v>193</v>
      </c>
      <c r="K16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168" spans="1:11" x14ac:dyDescent="0.3">
      <c r="A168" t="s">
        <v>243</v>
      </c>
      <c r="B168" t="s">
        <v>20</v>
      </c>
      <c r="C168" t="s">
        <v>192</v>
      </c>
      <c r="D168" t="s">
        <v>14</v>
      </c>
      <c r="E168" t="s">
        <v>14</v>
      </c>
      <c r="F168" t="s">
        <v>14</v>
      </c>
      <c r="G168">
        <v>791000</v>
      </c>
      <c r="H168" s="1">
        <v>45670</v>
      </c>
      <c r="I168">
        <v>2134</v>
      </c>
      <c r="J168" t="s">
        <v>193</v>
      </c>
      <c r="K16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700K-800K</v>
      </c>
    </row>
    <row r="169" spans="1:11" x14ac:dyDescent="0.3">
      <c r="A169" t="s">
        <v>244</v>
      </c>
      <c r="B169" t="s">
        <v>20</v>
      </c>
      <c r="C169" t="s">
        <v>245</v>
      </c>
      <c r="D169" t="s">
        <v>14</v>
      </c>
      <c r="E169" t="s">
        <v>14</v>
      </c>
      <c r="F169" t="s">
        <v>22</v>
      </c>
      <c r="G169">
        <v>1050000</v>
      </c>
      <c r="H169" s="1">
        <v>45670</v>
      </c>
      <c r="I169">
        <v>2134</v>
      </c>
      <c r="J169" t="s">
        <v>193</v>
      </c>
      <c r="K169"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70" spans="1:11" x14ac:dyDescent="0.3">
      <c r="A170" t="s">
        <v>246</v>
      </c>
      <c r="B170" t="s">
        <v>20</v>
      </c>
      <c r="C170" t="s">
        <v>22</v>
      </c>
      <c r="D170" t="s">
        <v>15</v>
      </c>
      <c r="E170" t="s">
        <v>15</v>
      </c>
      <c r="F170" t="s">
        <v>15</v>
      </c>
      <c r="G170">
        <v>700000</v>
      </c>
      <c r="H170" s="1">
        <v>45667</v>
      </c>
      <c r="I170">
        <v>2134</v>
      </c>
      <c r="J170" t="s">
        <v>193</v>
      </c>
      <c r="K170"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600K-700K</v>
      </c>
    </row>
    <row r="171" spans="1:11" x14ac:dyDescent="0.3">
      <c r="A171" t="s">
        <v>247</v>
      </c>
      <c r="B171" t="s">
        <v>20</v>
      </c>
      <c r="C171" t="s">
        <v>207</v>
      </c>
      <c r="D171" t="s">
        <v>37</v>
      </c>
      <c r="E171" t="s">
        <v>25</v>
      </c>
      <c r="F171" t="s">
        <v>22</v>
      </c>
      <c r="G171">
        <v>3210000</v>
      </c>
      <c r="H171" s="1">
        <v>45664</v>
      </c>
      <c r="I171">
        <v>2134</v>
      </c>
      <c r="J171" t="s">
        <v>193</v>
      </c>
      <c r="K171"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72" spans="1:11" x14ac:dyDescent="0.3">
      <c r="A172" t="s">
        <v>248</v>
      </c>
      <c r="B172" t="s">
        <v>20</v>
      </c>
      <c r="C172" t="s">
        <v>22</v>
      </c>
      <c r="D172" t="s">
        <v>25</v>
      </c>
      <c r="E172" t="s">
        <v>14</v>
      </c>
      <c r="F172" t="s">
        <v>14</v>
      </c>
      <c r="G172">
        <v>1060000</v>
      </c>
      <c r="H172" s="1">
        <v>45664</v>
      </c>
      <c r="I172">
        <v>2134</v>
      </c>
      <c r="J172" t="s">
        <v>193</v>
      </c>
      <c r="K17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73" spans="1:11" x14ac:dyDescent="0.3">
      <c r="A173" t="s">
        <v>249</v>
      </c>
      <c r="B173" t="s">
        <v>20</v>
      </c>
      <c r="C173" t="s">
        <v>250</v>
      </c>
      <c r="D173" t="s">
        <v>14</v>
      </c>
      <c r="E173" t="s">
        <v>14</v>
      </c>
      <c r="F173" t="s">
        <v>22</v>
      </c>
      <c r="G173">
        <v>823000</v>
      </c>
      <c r="H173" s="1">
        <v>45664</v>
      </c>
      <c r="I173">
        <v>2134</v>
      </c>
      <c r="J173" t="s">
        <v>193</v>
      </c>
      <c r="K17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800K-900K</v>
      </c>
    </row>
    <row r="174" spans="1:11" x14ac:dyDescent="0.3">
      <c r="A174" t="s">
        <v>251</v>
      </c>
      <c r="B174" t="s">
        <v>20</v>
      </c>
      <c r="C174" t="s">
        <v>252</v>
      </c>
      <c r="D174" t="s">
        <v>14</v>
      </c>
      <c r="E174" t="s">
        <v>14</v>
      </c>
      <c r="F174" t="s">
        <v>15</v>
      </c>
      <c r="G174">
        <v>820000</v>
      </c>
      <c r="H174" s="1">
        <v>45653</v>
      </c>
      <c r="I174">
        <v>2134</v>
      </c>
      <c r="J174" t="s">
        <v>193</v>
      </c>
      <c r="K174"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800K-900K</v>
      </c>
    </row>
    <row r="175" spans="1:11" x14ac:dyDescent="0.3">
      <c r="A175" t="s">
        <v>253</v>
      </c>
      <c r="B175" t="s">
        <v>20</v>
      </c>
      <c r="C175" t="s">
        <v>192</v>
      </c>
      <c r="D175" t="s">
        <v>14</v>
      </c>
      <c r="E175" t="s">
        <v>14</v>
      </c>
      <c r="F175" t="s">
        <v>15</v>
      </c>
      <c r="G175">
        <v>780000</v>
      </c>
      <c r="H175" s="1">
        <v>45650</v>
      </c>
      <c r="I175">
        <v>2134</v>
      </c>
      <c r="J175" t="s">
        <v>193</v>
      </c>
      <c r="K17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700K-800K</v>
      </c>
    </row>
    <row r="176" spans="1:11" x14ac:dyDescent="0.3">
      <c r="A176" t="s">
        <v>254</v>
      </c>
      <c r="B176" t="s">
        <v>20</v>
      </c>
      <c r="C176" t="s">
        <v>221</v>
      </c>
      <c r="D176" t="s">
        <v>14</v>
      </c>
      <c r="E176" t="s">
        <v>14</v>
      </c>
      <c r="F176" t="s">
        <v>15</v>
      </c>
      <c r="G176">
        <v>1250000</v>
      </c>
      <c r="H176" s="1">
        <v>45649</v>
      </c>
      <c r="I176">
        <v>2134</v>
      </c>
      <c r="J176" t="s">
        <v>193</v>
      </c>
      <c r="K17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77" spans="1:11" x14ac:dyDescent="0.3">
      <c r="A177" t="s">
        <v>255</v>
      </c>
      <c r="B177" t="s">
        <v>20</v>
      </c>
      <c r="C177" t="s">
        <v>256</v>
      </c>
      <c r="D177" t="s">
        <v>14</v>
      </c>
      <c r="E177" t="s">
        <v>14</v>
      </c>
      <c r="F177" t="s">
        <v>15</v>
      </c>
      <c r="G177">
        <v>1450000</v>
      </c>
      <c r="H177" s="1">
        <v>45649</v>
      </c>
      <c r="I177">
        <v>2134</v>
      </c>
      <c r="J177" t="s">
        <v>193</v>
      </c>
      <c r="K17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78" spans="1:11" x14ac:dyDescent="0.3">
      <c r="A178" t="s">
        <v>257</v>
      </c>
      <c r="B178" t="s">
        <v>20</v>
      </c>
      <c r="C178" t="s">
        <v>221</v>
      </c>
      <c r="D178" t="s">
        <v>14</v>
      </c>
      <c r="E178" t="s">
        <v>14</v>
      </c>
      <c r="F178" t="s">
        <v>15</v>
      </c>
      <c r="G178">
        <v>1250000</v>
      </c>
      <c r="H178" s="1">
        <v>45649</v>
      </c>
      <c r="I178">
        <v>2134</v>
      </c>
      <c r="J178" t="s">
        <v>193</v>
      </c>
      <c r="K17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79" spans="1:11" x14ac:dyDescent="0.3">
      <c r="A179" t="s">
        <v>258</v>
      </c>
      <c r="B179" t="s">
        <v>20</v>
      </c>
      <c r="C179" t="s">
        <v>221</v>
      </c>
      <c r="D179" t="s">
        <v>14</v>
      </c>
      <c r="E179" t="s">
        <v>14</v>
      </c>
      <c r="F179" t="s">
        <v>15</v>
      </c>
      <c r="G179">
        <v>1250000</v>
      </c>
      <c r="H179" s="1">
        <v>45649</v>
      </c>
      <c r="I179">
        <v>2134</v>
      </c>
      <c r="J179" t="s">
        <v>193</v>
      </c>
      <c r="K179"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80" spans="1:11" x14ac:dyDescent="0.3">
      <c r="A180" t="s">
        <v>259</v>
      </c>
      <c r="B180" t="s">
        <v>20</v>
      </c>
      <c r="C180" t="s">
        <v>221</v>
      </c>
      <c r="D180" t="s">
        <v>14</v>
      </c>
      <c r="E180" t="s">
        <v>14</v>
      </c>
      <c r="F180" t="s">
        <v>15</v>
      </c>
      <c r="G180">
        <v>1250000</v>
      </c>
      <c r="H180" s="1">
        <v>45649</v>
      </c>
      <c r="I180">
        <v>2134</v>
      </c>
      <c r="J180" t="s">
        <v>193</v>
      </c>
      <c r="K180"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81" spans="1:11" x14ac:dyDescent="0.3">
      <c r="A181" t="s">
        <v>260</v>
      </c>
      <c r="B181" t="s">
        <v>20</v>
      </c>
      <c r="C181" t="s">
        <v>256</v>
      </c>
      <c r="D181" t="s">
        <v>14</v>
      </c>
      <c r="E181" t="s">
        <v>15</v>
      </c>
      <c r="F181" t="s">
        <v>15</v>
      </c>
      <c r="G181">
        <v>1450000</v>
      </c>
      <c r="H181" s="1">
        <v>45649</v>
      </c>
      <c r="I181">
        <v>2134</v>
      </c>
      <c r="J181" t="s">
        <v>193</v>
      </c>
      <c r="K181"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82" spans="1:11" x14ac:dyDescent="0.3">
      <c r="A182" t="s">
        <v>261</v>
      </c>
      <c r="B182" t="s">
        <v>20</v>
      </c>
      <c r="C182" t="s">
        <v>256</v>
      </c>
      <c r="D182" t="s">
        <v>14</v>
      </c>
      <c r="E182" t="s">
        <v>15</v>
      </c>
      <c r="F182" t="s">
        <v>15</v>
      </c>
      <c r="G182">
        <v>1450000</v>
      </c>
      <c r="H182" s="1">
        <v>45649</v>
      </c>
      <c r="I182">
        <v>2134</v>
      </c>
      <c r="J182" t="s">
        <v>193</v>
      </c>
      <c r="K18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83" spans="1:11" x14ac:dyDescent="0.3">
      <c r="A183" t="s">
        <v>262</v>
      </c>
      <c r="B183" t="s">
        <v>20</v>
      </c>
      <c r="C183" t="s">
        <v>256</v>
      </c>
      <c r="D183" t="s">
        <v>14</v>
      </c>
      <c r="E183" t="s">
        <v>15</v>
      </c>
      <c r="F183" t="s">
        <v>15</v>
      </c>
      <c r="G183">
        <v>1450000</v>
      </c>
      <c r="H183" s="1">
        <v>45649</v>
      </c>
      <c r="I183">
        <v>2134</v>
      </c>
      <c r="J183" t="s">
        <v>193</v>
      </c>
      <c r="K18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84" spans="1:11" x14ac:dyDescent="0.3">
      <c r="A184" t="s">
        <v>263</v>
      </c>
      <c r="B184" t="s">
        <v>20</v>
      </c>
      <c r="C184" t="s">
        <v>256</v>
      </c>
      <c r="D184" t="s">
        <v>14</v>
      </c>
      <c r="E184" t="s">
        <v>15</v>
      </c>
      <c r="F184" t="s">
        <v>15</v>
      </c>
      <c r="G184">
        <v>1450000</v>
      </c>
      <c r="H184" s="1">
        <v>45649</v>
      </c>
      <c r="I184">
        <v>2134</v>
      </c>
      <c r="J184" t="s">
        <v>193</v>
      </c>
      <c r="K184"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85" spans="1:11" x14ac:dyDescent="0.3">
      <c r="A185" t="s">
        <v>264</v>
      </c>
      <c r="B185" t="s">
        <v>20</v>
      </c>
      <c r="C185" t="s">
        <v>256</v>
      </c>
      <c r="D185" t="s">
        <v>14</v>
      </c>
      <c r="E185" t="s">
        <v>15</v>
      </c>
      <c r="F185" t="s">
        <v>22</v>
      </c>
      <c r="G185">
        <v>1450000</v>
      </c>
      <c r="H185" s="1">
        <v>45649</v>
      </c>
      <c r="I185">
        <v>2134</v>
      </c>
      <c r="J185" t="s">
        <v>193</v>
      </c>
      <c r="K18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86" spans="1:11" x14ac:dyDescent="0.3">
      <c r="A186" t="s">
        <v>265</v>
      </c>
      <c r="B186" t="s">
        <v>20</v>
      </c>
      <c r="C186" t="s">
        <v>22</v>
      </c>
      <c r="D186" t="s">
        <v>14</v>
      </c>
      <c r="E186" t="s">
        <v>15</v>
      </c>
      <c r="F186" t="s">
        <v>15</v>
      </c>
      <c r="G186">
        <v>850000</v>
      </c>
      <c r="H186" s="1">
        <v>45649</v>
      </c>
      <c r="I186">
        <v>2134</v>
      </c>
      <c r="J186" t="s">
        <v>193</v>
      </c>
      <c r="K18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800K-900K</v>
      </c>
    </row>
    <row r="187" spans="1:11" x14ac:dyDescent="0.3">
      <c r="A187" t="s">
        <v>266</v>
      </c>
      <c r="B187" t="s">
        <v>20</v>
      </c>
      <c r="C187" t="s">
        <v>22</v>
      </c>
      <c r="D187" t="s">
        <v>14</v>
      </c>
      <c r="E187" t="s">
        <v>15</v>
      </c>
      <c r="F187" t="s">
        <v>14</v>
      </c>
      <c r="G187">
        <v>1040000</v>
      </c>
      <c r="H187" s="1">
        <v>45649</v>
      </c>
      <c r="I187">
        <v>2134</v>
      </c>
      <c r="J187" t="s">
        <v>193</v>
      </c>
      <c r="K18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88" spans="1:11" x14ac:dyDescent="0.3">
      <c r="A188" t="s">
        <v>267</v>
      </c>
      <c r="B188" t="s">
        <v>20</v>
      </c>
      <c r="C188" t="s">
        <v>22</v>
      </c>
      <c r="D188" t="s">
        <v>14</v>
      </c>
      <c r="E188" t="s">
        <v>15</v>
      </c>
      <c r="F188" t="s">
        <v>22</v>
      </c>
      <c r="G188">
        <v>1180000</v>
      </c>
      <c r="H188" s="1">
        <v>45646</v>
      </c>
      <c r="I188">
        <v>2134</v>
      </c>
      <c r="J188" t="s">
        <v>193</v>
      </c>
      <c r="K18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89" spans="1:11" x14ac:dyDescent="0.3">
      <c r="A189" t="s">
        <v>268</v>
      </c>
      <c r="B189" t="s">
        <v>20</v>
      </c>
      <c r="C189" t="s">
        <v>22</v>
      </c>
      <c r="D189" t="s">
        <v>14</v>
      </c>
      <c r="E189" t="s">
        <v>14</v>
      </c>
      <c r="F189" t="s">
        <v>22</v>
      </c>
      <c r="G189">
        <v>1250000</v>
      </c>
      <c r="H189" s="1">
        <v>45646</v>
      </c>
      <c r="I189">
        <v>2134</v>
      </c>
      <c r="J189" t="s">
        <v>193</v>
      </c>
      <c r="K189"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90" spans="1:11" x14ac:dyDescent="0.3">
      <c r="A190" t="s">
        <v>269</v>
      </c>
      <c r="B190" t="s">
        <v>20</v>
      </c>
      <c r="C190" t="s">
        <v>207</v>
      </c>
      <c r="D190" t="s">
        <v>22</v>
      </c>
      <c r="E190" t="s">
        <v>22</v>
      </c>
      <c r="F190" t="s">
        <v>22</v>
      </c>
      <c r="G190">
        <v>1300000</v>
      </c>
      <c r="H190" s="1">
        <v>45646</v>
      </c>
      <c r="I190">
        <v>2134</v>
      </c>
      <c r="J190" t="s">
        <v>193</v>
      </c>
      <c r="K190"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91" spans="1:11" x14ac:dyDescent="0.3">
      <c r="A191" t="s">
        <v>270</v>
      </c>
      <c r="B191" t="s">
        <v>20</v>
      </c>
      <c r="C191" t="s">
        <v>22</v>
      </c>
      <c r="D191" t="s">
        <v>14</v>
      </c>
      <c r="E191" t="s">
        <v>14</v>
      </c>
      <c r="F191" t="s">
        <v>22</v>
      </c>
      <c r="G191">
        <v>970000</v>
      </c>
      <c r="H191" s="1">
        <v>45645</v>
      </c>
      <c r="I191">
        <v>2134</v>
      </c>
      <c r="J191" t="s">
        <v>193</v>
      </c>
      <c r="K191"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900K-1M</v>
      </c>
    </row>
    <row r="192" spans="1:11" x14ac:dyDescent="0.3">
      <c r="A192" t="s">
        <v>271</v>
      </c>
      <c r="B192" t="s">
        <v>11</v>
      </c>
      <c r="C192" t="s">
        <v>22</v>
      </c>
      <c r="D192" t="s">
        <v>37</v>
      </c>
      <c r="E192" t="s">
        <v>25</v>
      </c>
      <c r="F192" t="s">
        <v>14</v>
      </c>
      <c r="G192">
        <v>1750000</v>
      </c>
      <c r="H192" s="1">
        <v>45644</v>
      </c>
      <c r="I192">
        <v>2134</v>
      </c>
      <c r="J192" t="s">
        <v>193</v>
      </c>
      <c r="K19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93" spans="1:11" x14ac:dyDescent="0.3">
      <c r="A193" t="s">
        <v>272</v>
      </c>
      <c r="B193" t="s">
        <v>11</v>
      </c>
      <c r="C193" t="s">
        <v>22</v>
      </c>
      <c r="D193" t="s">
        <v>25</v>
      </c>
      <c r="E193" t="s">
        <v>15</v>
      </c>
      <c r="F193" t="s">
        <v>22</v>
      </c>
      <c r="G193">
        <v>1050000</v>
      </c>
      <c r="H193" s="1">
        <v>45644</v>
      </c>
      <c r="I193">
        <v>2134</v>
      </c>
      <c r="J193" t="s">
        <v>193</v>
      </c>
      <c r="K19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94" spans="1:11" x14ac:dyDescent="0.3">
      <c r="A194" t="s">
        <v>273</v>
      </c>
      <c r="B194" t="s">
        <v>20</v>
      </c>
      <c r="C194" t="s">
        <v>22</v>
      </c>
      <c r="D194" t="s">
        <v>22</v>
      </c>
      <c r="E194" t="s">
        <v>22</v>
      </c>
      <c r="F194" t="s">
        <v>22</v>
      </c>
      <c r="G194">
        <v>1925000</v>
      </c>
      <c r="H194" s="1">
        <v>45644</v>
      </c>
      <c r="I194">
        <v>2134</v>
      </c>
      <c r="J194" t="s">
        <v>193</v>
      </c>
      <c r="K194"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95" spans="1:11" x14ac:dyDescent="0.3">
      <c r="A195" t="s">
        <v>274</v>
      </c>
      <c r="B195" t="s">
        <v>20</v>
      </c>
      <c r="C195" t="s">
        <v>22</v>
      </c>
      <c r="D195" t="s">
        <v>14</v>
      </c>
      <c r="E195" t="s">
        <v>15</v>
      </c>
      <c r="F195" t="s">
        <v>22</v>
      </c>
      <c r="G195">
        <v>1400000</v>
      </c>
      <c r="H195" s="1">
        <v>45644</v>
      </c>
      <c r="I195">
        <v>2134</v>
      </c>
      <c r="J195" t="s">
        <v>193</v>
      </c>
      <c r="K19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96" spans="1:11" x14ac:dyDescent="0.3">
      <c r="A196" t="s">
        <v>275</v>
      </c>
      <c r="B196" t="s">
        <v>11</v>
      </c>
      <c r="C196" t="s">
        <v>22</v>
      </c>
      <c r="D196" t="s">
        <v>25</v>
      </c>
      <c r="E196" t="s">
        <v>14</v>
      </c>
      <c r="F196" t="s">
        <v>14</v>
      </c>
      <c r="G196">
        <v>1750000</v>
      </c>
      <c r="H196" s="1">
        <v>45644</v>
      </c>
      <c r="I196">
        <v>2134</v>
      </c>
      <c r="J196" t="s">
        <v>193</v>
      </c>
      <c r="K19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97" spans="1:11" x14ac:dyDescent="0.3">
      <c r="A197" t="s">
        <v>276</v>
      </c>
      <c r="B197" t="s">
        <v>20</v>
      </c>
      <c r="C197" t="s">
        <v>277</v>
      </c>
      <c r="D197" t="s">
        <v>15</v>
      </c>
      <c r="E197" t="s">
        <v>15</v>
      </c>
      <c r="F197" t="s">
        <v>22</v>
      </c>
      <c r="G197">
        <v>600000</v>
      </c>
      <c r="H197" s="1">
        <v>45643</v>
      </c>
      <c r="I197">
        <v>2134</v>
      </c>
      <c r="J197" t="s">
        <v>193</v>
      </c>
      <c r="K19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500K-600K</v>
      </c>
    </row>
    <row r="198" spans="1:11" x14ac:dyDescent="0.3">
      <c r="A198" t="s">
        <v>278</v>
      </c>
      <c r="B198" t="s">
        <v>20</v>
      </c>
      <c r="C198" t="s">
        <v>22</v>
      </c>
      <c r="D198" t="s">
        <v>14</v>
      </c>
      <c r="E198" t="s">
        <v>15</v>
      </c>
      <c r="F198" t="s">
        <v>15</v>
      </c>
      <c r="G198">
        <v>3000000</v>
      </c>
      <c r="H198" s="1">
        <v>45643</v>
      </c>
      <c r="I198">
        <v>2134</v>
      </c>
      <c r="J198" t="s">
        <v>193</v>
      </c>
      <c r="K19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199" spans="1:11" x14ac:dyDescent="0.3">
      <c r="A199" t="s">
        <v>279</v>
      </c>
      <c r="B199" t="s">
        <v>11</v>
      </c>
      <c r="C199" t="s">
        <v>55</v>
      </c>
      <c r="D199" t="s">
        <v>37</v>
      </c>
      <c r="E199" t="s">
        <v>14</v>
      </c>
      <c r="F199" t="s">
        <v>15</v>
      </c>
      <c r="G199">
        <v>2600000</v>
      </c>
      <c r="H199" s="1">
        <v>45643</v>
      </c>
      <c r="I199">
        <v>2134</v>
      </c>
      <c r="J199" t="s">
        <v>193</v>
      </c>
      <c r="K199"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200" spans="1:11" x14ac:dyDescent="0.3">
      <c r="A200" t="s">
        <v>280</v>
      </c>
      <c r="B200" t="s">
        <v>20</v>
      </c>
      <c r="C200" t="s">
        <v>281</v>
      </c>
      <c r="D200" t="s">
        <v>14</v>
      </c>
      <c r="E200" t="s">
        <v>15</v>
      </c>
      <c r="F200" t="s">
        <v>15</v>
      </c>
      <c r="G200">
        <v>772000</v>
      </c>
      <c r="H200" s="1">
        <v>45643</v>
      </c>
      <c r="I200">
        <v>2134</v>
      </c>
      <c r="J200" t="s">
        <v>193</v>
      </c>
      <c r="K200"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700K-800K</v>
      </c>
    </row>
    <row r="201" spans="1:11" x14ac:dyDescent="0.3">
      <c r="A201" t="s">
        <v>282</v>
      </c>
      <c r="B201" t="s">
        <v>20</v>
      </c>
      <c r="C201" t="s">
        <v>22</v>
      </c>
      <c r="D201" t="s">
        <v>14</v>
      </c>
      <c r="E201" t="s">
        <v>14</v>
      </c>
      <c r="F201" t="s">
        <v>15</v>
      </c>
      <c r="G201">
        <v>998000</v>
      </c>
      <c r="H201" s="1">
        <v>45642</v>
      </c>
      <c r="I201">
        <v>2134</v>
      </c>
      <c r="J201" t="s">
        <v>193</v>
      </c>
      <c r="K201"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900K-1M</v>
      </c>
    </row>
    <row r="202" spans="1:11" x14ac:dyDescent="0.3">
      <c r="A202" t="s">
        <v>283</v>
      </c>
      <c r="B202" t="s">
        <v>11</v>
      </c>
      <c r="C202" t="s">
        <v>241</v>
      </c>
      <c r="D202" t="s">
        <v>37</v>
      </c>
      <c r="E202" t="s">
        <v>14</v>
      </c>
      <c r="F202" t="s">
        <v>22</v>
      </c>
      <c r="G202">
        <v>3470000</v>
      </c>
      <c r="H202" s="1">
        <v>45642</v>
      </c>
      <c r="I202">
        <v>2134</v>
      </c>
      <c r="J202" t="s">
        <v>193</v>
      </c>
      <c r="K20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203" spans="1:11" x14ac:dyDescent="0.3">
      <c r="A203" t="s">
        <v>284</v>
      </c>
      <c r="B203" t="s">
        <v>11</v>
      </c>
      <c r="C203" t="s">
        <v>241</v>
      </c>
      <c r="D203" t="s">
        <v>37</v>
      </c>
      <c r="E203" t="s">
        <v>14</v>
      </c>
      <c r="F203" t="s">
        <v>14</v>
      </c>
      <c r="G203">
        <v>4300000</v>
      </c>
      <c r="H203" s="1">
        <v>45642</v>
      </c>
      <c r="I203">
        <v>2134</v>
      </c>
      <c r="J203" t="s">
        <v>193</v>
      </c>
      <c r="K20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204" spans="1:11" x14ac:dyDescent="0.3">
      <c r="A204" t="s">
        <v>285</v>
      </c>
      <c r="B204" t="s">
        <v>20</v>
      </c>
      <c r="C204" t="s">
        <v>286</v>
      </c>
      <c r="D204" t="s">
        <v>14</v>
      </c>
      <c r="E204" t="s">
        <v>15</v>
      </c>
      <c r="F204" t="s">
        <v>15</v>
      </c>
      <c r="G204">
        <v>930000</v>
      </c>
      <c r="H204" s="1">
        <v>45640</v>
      </c>
      <c r="I204">
        <v>2134</v>
      </c>
      <c r="J204" t="s">
        <v>193</v>
      </c>
      <c r="K204"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900K-1M</v>
      </c>
    </row>
    <row r="205" spans="1:11" x14ac:dyDescent="0.3">
      <c r="A205" t="s">
        <v>287</v>
      </c>
      <c r="B205" t="s">
        <v>20</v>
      </c>
      <c r="C205" t="s">
        <v>288</v>
      </c>
      <c r="D205" t="s">
        <v>14</v>
      </c>
      <c r="E205" t="s">
        <v>14</v>
      </c>
      <c r="F205" t="s">
        <v>22</v>
      </c>
      <c r="G205">
        <v>780000</v>
      </c>
      <c r="H205" s="1">
        <v>45639</v>
      </c>
      <c r="I205">
        <v>2134</v>
      </c>
      <c r="J205" t="s">
        <v>193</v>
      </c>
      <c r="K20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700K-800K</v>
      </c>
    </row>
    <row r="206" spans="1:11" x14ac:dyDescent="0.3">
      <c r="A206" t="s">
        <v>289</v>
      </c>
      <c r="B206" t="s">
        <v>20</v>
      </c>
      <c r="C206" t="s">
        <v>22</v>
      </c>
      <c r="D206" t="s">
        <v>14</v>
      </c>
      <c r="E206" t="s">
        <v>14</v>
      </c>
      <c r="F206" t="s">
        <v>15</v>
      </c>
      <c r="G206">
        <v>950000</v>
      </c>
      <c r="H206" s="1">
        <v>45639</v>
      </c>
      <c r="I206">
        <v>2134</v>
      </c>
      <c r="J206" t="s">
        <v>193</v>
      </c>
      <c r="K20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900K-1M</v>
      </c>
    </row>
    <row r="207" spans="1:11" x14ac:dyDescent="0.3">
      <c r="A207" t="s">
        <v>290</v>
      </c>
      <c r="B207" t="s">
        <v>20</v>
      </c>
      <c r="C207" t="s">
        <v>22</v>
      </c>
      <c r="D207" t="s">
        <v>14</v>
      </c>
      <c r="E207" t="s">
        <v>14</v>
      </c>
      <c r="F207" t="s">
        <v>15</v>
      </c>
      <c r="G207">
        <v>1000000</v>
      </c>
      <c r="H207" s="1">
        <v>45637</v>
      </c>
      <c r="I207">
        <v>2134</v>
      </c>
      <c r="J207" t="s">
        <v>193</v>
      </c>
      <c r="K20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900K-1M</v>
      </c>
    </row>
    <row r="208" spans="1:11" x14ac:dyDescent="0.3">
      <c r="A208" t="s">
        <v>291</v>
      </c>
      <c r="B208" t="s">
        <v>20</v>
      </c>
      <c r="C208" t="s">
        <v>22</v>
      </c>
      <c r="D208" t="s">
        <v>14</v>
      </c>
      <c r="E208" t="s">
        <v>14</v>
      </c>
      <c r="F208" t="s">
        <v>15</v>
      </c>
      <c r="G208">
        <v>980000</v>
      </c>
      <c r="H208" s="1">
        <v>45637</v>
      </c>
      <c r="I208">
        <v>2134</v>
      </c>
      <c r="J208" t="s">
        <v>193</v>
      </c>
      <c r="K20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900K-1M</v>
      </c>
    </row>
    <row r="209" spans="1:11" x14ac:dyDescent="0.3">
      <c r="A209" t="s">
        <v>292</v>
      </c>
      <c r="B209" t="s">
        <v>11</v>
      </c>
      <c r="C209" t="s">
        <v>293</v>
      </c>
      <c r="D209" t="s">
        <v>25</v>
      </c>
      <c r="E209" t="s">
        <v>15</v>
      </c>
      <c r="F209" t="s">
        <v>15</v>
      </c>
      <c r="G209">
        <v>1860000</v>
      </c>
      <c r="H209" s="1">
        <v>45636</v>
      </c>
      <c r="I209">
        <v>2134</v>
      </c>
      <c r="J209" t="s">
        <v>193</v>
      </c>
      <c r="K209"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210" spans="1:11" x14ac:dyDescent="0.3">
      <c r="A210" t="s">
        <v>294</v>
      </c>
      <c r="B210" t="s">
        <v>20</v>
      </c>
      <c r="C210" t="s">
        <v>295</v>
      </c>
      <c r="D210" t="s">
        <v>14</v>
      </c>
      <c r="E210" t="s">
        <v>14</v>
      </c>
      <c r="F210" t="s">
        <v>15</v>
      </c>
      <c r="G210">
        <v>885000</v>
      </c>
      <c r="H210" s="1">
        <v>45636</v>
      </c>
      <c r="I210">
        <v>2134</v>
      </c>
      <c r="J210" t="s">
        <v>193</v>
      </c>
      <c r="K210"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800K-900K</v>
      </c>
    </row>
    <row r="211" spans="1:11" x14ac:dyDescent="0.3">
      <c r="A211" t="s">
        <v>296</v>
      </c>
      <c r="B211" t="s">
        <v>20</v>
      </c>
      <c r="C211" t="s">
        <v>22</v>
      </c>
      <c r="D211" t="s">
        <v>22</v>
      </c>
      <c r="E211" t="s">
        <v>22</v>
      </c>
      <c r="F211" t="s">
        <v>22</v>
      </c>
      <c r="G211">
        <v>720000</v>
      </c>
      <c r="H211" s="1">
        <v>45635</v>
      </c>
      <c r="I211">
        <v>2134</v>
      </c>
      <c r="J211" t="s">
        <v>193</v>
      </c>
      <c r="K211"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700K-800K</v>
      </c>
    </row>
    <row r="212" spans="1:11" x14ac:dyDescent="0.3">
      <c r="A212" t="s">
        <v>297</v>
      </c>
      <c r="B212" t="s">
        <v>11</v>
      </c>
      <c r="C212" t="s">
        <v>24</v>
      </c>
      <c r="D212" t="s">
        <v>14</v>
      </c>
      <c r="E212" t="s">
        <v>15</v>
      </c>
      <c r="F212" t="s">
        <v>22</v>
      </c>
      <c r="G212">
        <v>1586000</v>
      </c>
      <c r="H212" s="1">
        <v>45635</v>
      </c>
      <c r="I212">
        <v>2134</v>
      </c>
      <c r="J212" t="s">
        <v>193</v>
      </c>
      <c r="K21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213" spans="1:11" x14ac:dyDescent="0.3">
      <c r="A213" t="s">
        <v>298</v>
      </c>
      <c r="B213" t="s">
        <v>11</v>
      </c>
      <c r="C213" t="s">
        <v>192</v>
      </c>
      <c r="D213" t="s">
        <v>37</v>
      </c>
      <c r="E213" t="s">
        <v>25</v>
      </c>
      <c r="F213" t="s">
        <v>37</v>
      </c>
      <c r="G213">
        <v>3265000</v>
      </c>
      <c r="H213" s="1">
        <v>45635</v>
      </c>
      <c r="I213">
        <v>2134</v>
      </c>
      <c r="J213" t="s">
        <v>193</v>
      </c>
      <c r="K21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214" spans="1:11" x14ac:dyDescent="0.3">
      <c r="A214" t="s">
        <v>299</v>
      </c>
      <c r="B214" t="s">
        <v>11</v>
      </c>
      <c r="C214" t="s">
        <v>300</v>
      </c>
      <c r="D214" t="s">
        <v>13</v>
      </c>
      <c r="E214" t="s">
        <v>14</v>
      </c>
      <c r="F214" t="s">
        <v>14</v>
      </c>
      <c r="G214">
        <v>4020000</v>
      </c>
      <c r="H214" s="1">
        <v>45632</v>
      </c>
      <c r="I214">
        <v>2134</v>
      </c>
      <c r="J214" t="s">
        <v>193</v>
      </c>
      <c r="K214"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215" spans="1:11" x14ac:dyDescent="0.3">
      <c r="A215" t="s">
        <v>301</v>
      </c>
      <c r="B215" t="s">
        <v>20</v>
      </c>
      <c r="C215" t="s">
        <v>22</v>
      </c>
      <c r="D215" t="s">
        <v>14</v>
      </c>
      <c r="E215" t="s">
        <v>14</v>
      </c>
      <c r="F215" t="s">
        <v>15</v>
      </c>
      <c r="G215">
        <v>1088000</v>
      </c>
      <c r="H215" s="1">
        <v>45631</v>
      </c>
      <c r="I215">
        <v>2134</v>
      </c>
      <c r="J215" t="s">
        <v>193</v>
      </c>
      <c r="K21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216" spans="1:11" x14ac:dyDescent="0.3">
      <c r="A216" t="s">
        <v>302</v>
      </c>
      <c r="B216" t="s">
        <v>20</v>
      </c>
      <c r="C216" t="s">
        <v>207</v>
      </c>
      <c r="D216" t="s">
        <v>14</v>
      </c>
      <c r="E216" t="s">
        <v>14</v>
      </c>
      <c r="F216" t="s">
        <v>22</v>
      </c>
      <c r="G216">
        <v>931000</v>
      </c>
      <c r="H216" s="1">
        <v>45631</v>
      </c>
      <c r="I216">
        <v>2134</v>
      </c>
      <c r="J216" t="s">
        <v>193</v>
      </c>
      <c r="K21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900K-1M</v>
      </c>
    </row>
    <row r="217" spans="1:11" x14ac:dyDescent="0.3">
      <c r="A217" t="s">
        <v>303</v>
      </c>
      <c r="B217" t="s">
        <v>20</v>
      </c>
      <c r="C217" t="s">
        <v>22</v>
      </c>
      <c r="D217" t="s">
        <v>22</v>
      </c>
      <c r="E217" t="s">
        <v>22</v>
      </c>
      <c r="F217" t="s">
        <v>22</v>
      </c>
      <c r="G217">
        <v>1208000</v>
      </c>
      <c r="H217" s="1">
        <v>45631</v>
      </c>
      <c r="I217">
        <v>2134</v>
      </c>
      <c r="J217" t="s">
        <v>193</v>
      </c>
      <c r="K21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218" spans="1:11" x14ac:dyDescent="0.3">
      <c r="A218" t="s">
        <v>304</v>
      </c>
      <c r="B218" t="s">
        <v>11</v>
      </c>
      <c r="C218" t="s">
        <v>55</v>
      </c>
      <c r="D218" t="s">
        <v>200</v>
      </c>
      <c r="E218" t="s">
        <v>13</v>
      </c>
      <c r="F218" t="s">
        <v>15</v>
      </c>
      <c r="G218">
        <v>4680000</v>
      </c>
      <c r="H218" s="1">
        <v>45631</v>
      </c>
      <c r="I218">
        <v>2134</v>
      </c>
      <c r="J218" t="s">
        <v>193</v>
      </c>
      <c r="K21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219" spans="1:11" x14ac:dyDescent="0.3">
      <c r="A219" t="s">
        <v>305</v>
      </c>
      <c r="B219" t="s">
        <v>11</v>
      </c>
      <c r="C219" t="s">
        <v>207</v>
      </c>
      <c r="D219" t="s">
        <v>13</v>
      </c>
      <c r="E219" t="s">
        <v>25</v>
      </c>
      <c r="F219" t="s">
        <v>14</v>
      </c>
      <c r="G219">
        <v>4100000</v>
      </c>
      <c r="H219" s="1">
        <v>45630</v>
      </c>
      <c r="I219">
        <v>2134</v>
      </c>
      <c r="J219" t="s">
        <v>193</v>
      </c>
      <c r="K219"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220" spans="1:11" x14ac:dyDescent="0.3">
      <c r="A220" t="s">
        <v>306</v>
      </c>
      <c r="B220" t="s">
        <v>20</v>
      </c>
      <c r="C220" t="s">
        <v>55</v>
      </c>
      <c r="D220" t="s">
        <v>25</v>
      </c>
      <c r="E220" t="s">
        <v>14</v>
      </c>
      <c r="F220" t="s">
        <v>22</v>
      </c>
      <c r="G220">
        <v>1060000</v>
      </c>
      <c r="H220" s="1">
        <v>45630</v>
      </c>
      <c r="I220">
        <v>2134</v>
      </c>
      <c r="J220" t="s">
        <v>193</v>
      </c>
      <c r="K220"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221" spans="1:11" x14ac:dyDescent="0.3">
      <c r="A221" t="s">
        <v>307</v>
      </c>
      <c r="B221" t="s">
        <v>11</v>
      </c>
      <c r="C221" t="s">
        <v>207</v>
      </c>
      <c r="D221" t="s">
        <v>13</v>
      </c>
      <c r="E221" t="s">
        <v>14</v>
      </c>
      <c r="F221" t="s">
        <v>13</v>
      </c>
      <c r="G221">
        <v>4810000</v>
      </c>
      <c r="H221" s="1">
        <v>45629</v>
      </c>
      <c r="I221">
        <v>2134</v>
      </c>
      <c r="J221" t="s">
        <v>193</v>
      </c>
      <c r="K221"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222" spans="1:11" x14ac:dyDescent="0.3">
      <c r="A222" t="s">
        <v>308</v>
      </c>
      <c r="B222" t="s">
        <v>20</v>
      </c>
      <c r="C222" t="s">
        <v>309</v>
      </c>
      <c r="D222" t="s">
        <v>14</v>
      </c>
      <c r="E222" t="s">
        <v>14</v>
      </c>
      <c r="F222" t="s">
        <v>22</v>
      </c>
      <c r="G222">
        <v>832000</v>
      </c>
      <c r="H222" s="1">
        <v>45629</v>
      </c>
      <c r="I222">
        <v>2134</v>
      </c>
      <c r="J222" t="s">
        <v>193</v>
      </c>
      <c r="K222"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800K-900K</v>
      </c>
    </row>
    <row r="223" spans="1:11" x14ac:dyDescent="0.3">
      <c r="A223" t="s">
        <v>310</v>
      </c>
      <c r="B223" t="s">
        <v>20</v>
      </c>
      <c r="C223" t="s">
        <v>22</v>
      </c>
      <c r="D223" t="s">
        <v>14</v>
      </c>
      <c r="E223" t="s">
        <v>14</v>
      </c>
      <c r="F223" t="s">
        <v>15</v>
      </c>
      <c r="G223">
        <v>800000</v>
      </c>
      <c r="H223" s="1">
        <v>45629</v>
      </c>
      <c r="I223">
        <v>2134</v>
      </c>
      <c r="J223" t="s">
        <v>193</v>
      </c>
      <c r="K223"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700K-800K</v>
      </c>
    </row>
    <row r="224" spans="1:11" x14ac:dyDescent="0.3">
      <c r="A224" t="s">
        <v>311</v>
      </c>
      <c r="B224" t="s">
        <v>20</v>
      </c>
      <c r="C224" t="s">
        <v>22</v>
      </c>
      <c r="D224" t="s">
        <v>14</v>
      </c>
      <c r="E224" t="s">
        <v>14</v>
      </c>
      <c r="F224" t="s">
        <v>22</v>
      </c>
      <c r="G224">
        <v>910000</v>
      </c>
      <c r="H224" s="1">
        <v>45628</v>
      </c>
      <c r="I224">
        <v>2134</v>
      </c>
      <c r="J224" t="s">
        <v>193</v>
      </c>
      <c r="K224"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900K-1M</v>
      </c>
    </row>
    <row r="225" spans="1:11" x14ac:dyDescent="0.3">
      <c r="A225" t="s">
        <v>312</v>
      </c>
      <c r="B225" t="s">
        <v>20</v>
      </c>
      <c r="C225" t="s">
        <v>313</v>
      </c>
      <c r="D225" t="s">
        <v>14</v>
      </c>
      <c r="E225" t="s">
        <v>14</v>
      </c>
      <c r="F225" t="s">
        <v>15</v>
      </c>
      <c r="G225">
        <v>850000</v>
      </c>
      <c r="H225" s="1">
        <v>45628</v>
      </c>
      <c r="I225">
        <v>2134</v>
      </c>
      <c r="J225" t="s">
        <v>193</v>
      </c>
      <c r="K225"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800K-900K</v>
      </c>
    </row>
    <row r="226" spans="1:11" x14ac:dyDescent="0.3">
      <c r="A226" t="s">
        <v>314</v>
      </c>
      <c r="B226" t="s">
        <v>11</v>
      </c>
      <c r="C226" t="s">
        <v>55</v>
      </c>
      <c r="D226" t="s">
        <v>13</v>
      </c>
      <c r="E226" t="s">
        <v>25</v>
      </c>
      <c r="F226" t="s">
        <v>25</v>
      </c>
      <c r="G226">
        <v>2900000</v>
      </c>
      <c r="H226" s="1">
        <v>45628</v>
      </c>
      <c r="I226">
        <v>2134</v>
      </c>
      <c r="J226" t="s">
        <v>193</v>
      </c>
      <c r="K226"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227" spans="1:11" x14ac:dyDescent="0.3">
      <c r="A227" t="s">
        <v>315</v>
      </c>
      <c r="B227" t="s">
        <v>11</v>
      </c>
      <c r="C227" t="s">
        <v>316</v>
      </c>
      <c r="D227" t="s">
        <v>37</v>
      </c>
      <c r="E227" t="s">
        <v>25</v>
      </c>
      <c r="F227" t="s">
        <v>15</v>
      </c>
      <c r="G227">
        <v>2500000</v>
      </c>
      <c r="H227" s="1">
        <v>45628</v>
      </c>
      <c r="I227">
        <v>2134</v>
      </c>
      <c r="J227" t="s">
        <v>193</v>
      </c>
      <c r="K227"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row r="228" spans="1:11" x14ac:dyDescent="0.3">
      <c r="A228" t="s">
        <v>317</v>
      </c>
      <c r="B228" t="s">
        <v>20</v>
      </c>
      <c r="C228" t="s">
        <v>318</v>
      </c>
      <c r="D228" t="s">
        <v>25</v>
      </c>
      <c r="E228" t="s">
        <v>14</v>
      </c>
      <c r="F228" t="s">
        <v>14</v>
      </c>
      <c r="G228">
        <v>1511000</v>
      </c>
      <c r="H228" s="1">
        <v>45628</v>
      </c>
      <c r="I228">
        <v>2134</v>
      </c>
      <c r="J228" t="s">
        <v>193</v>
      </c>
      <c r="K228" t="str">
        <f>IF(Burwood[[#This Row],[Sales Price]]&gt;1000000, "1M+",
   IF(AND(Burwood[[#This Row],[Sales Price]]&gt;700000, Burwood[[#This Row],[Sales Price]]&lt;=800000), "700K-800K",
   IF(AND(Burwood[[#This Row],[Sales Price]]&gt;800000, Burwood[[#This Row],[Sales Price]]&lt;=900000), "800K-900K",
   IF(AND(Burwood[[#This Row],[Sales Price]]&gt;600000, Burwood[[#This Row],[Sales Price]]&lt;=700000), "600K-700K",
  IF(AND(Burwood[[#This Row],[Sales Price]]&gt;900000, Burwood[[#This Row],[Sales Price]]&lt;=1000000), "900K-1M",
IF(AND(Burwood[[#This Row],[Sales Price]]&gt;500000, Burwood[[#This Row],[Sales Price]]&lt;=600000), "500K-600K",
IF(AND(Burwood[[#This Row],[Sales Price]]&gt;400000, Burwood[[#This Row],[Sales Price]]&lt;=500000), "400K-500K",
IF(AND(Burwood[[#This Row],[Sales Price]]&gt;300000, Burwood[[#This Row],[Sales Price]]&lt;=400000), "300K-400K", ))))))))</f>
        <v>1M+</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18E19-D4A2-42DC-8C89-7B2ECAC61C5A}">
  <dimension ref="C1:R25"/>
  <sheetViews>
    <sheetView showGridLines="0" tabSelected="1" topLeftCell="A2" workbookViewId="0">
      <selection activeCell="L31" sqref="L31"/>
    </sheetView>
  </sheetViews>
  <sheetFormatPr defaultRowHeight="14.4" x14ac:dyDescent="0.3"/>
  <cols>
    <col min="3" max="3" width="12.88671875" bestFit="1" customWidth="1"/>
    <col min="4" max="4" width="13.88671875" bestFit="1" customWidth="1"/>
    <col min="5" max="5" width="20.5546875" bestFit="1" customWidth="1"/>
    <col min="11" max="11" width="8.88671875" customWidth="1"/>
  </cols>
  <sheetData>
    <row r="1" spans="3:18" s="2" customFormat="1" x14ac:dyDescent="0.3"/>
    <row r="2" spans="3:18" s="2" customFormat="1" x14ac:dyDescent="0.3"/>
    <row r="3" spans="3:18" s="2" customFormat="1" x14ac:dyDescent="0.3"/>
    <row r="4" spans="3:18" s="2" customFormat="1" ht="23.4" x14ac:dyDescent="0.45">
      <c r="C4" s="3" t="s">
        <v>319</v>
      </c>
    </row>
    <row r="5" spans="3:18" s="2" customFormat="1" x14ac:dyDescent="0.3">
      <c r="C5" s="4" t="s">
        <v>320</v>
      </c>
    </row>
    <row r="6" spans="3:18" s="2" customFormat="1" x14ac:dyDescent="0.3"/>
    <row r="7" spans="3:18" s="2" customFormat="1" x14ac:dyDescent="0.3"/>
    <row r="8" spans="3:18" s="2" customFormat="1" x14ac:dyDescent="0.3"/>
    <row r="9" spans="3:18" x14ac:dyDescent="0.3">
      <c r="C9" s="9" t="s">
        <v>325</v>
      </c>
    </row>
    <row r="10" spans="3:18" x14ac:dyDescent="0.3">
      <c r="C10" s="5" t="s">
        <v>324</v>
      </c>
      <c r="D10" t="s">
        <v>334</v>
      </c>
      <c r="E10" s="11" t="s">
        <v>326</v>
      </c>
      <c r="H10" s="7"/>
      <c r="I10" s="7"/>
      <c r="J10" s="7"/>
      <c r="K10" s="7"/>
      <c r="L10" s="7"/>
      <c r="M10" s="8"/>
      <c r="N10" s="8"/>
      <c r="O10" s="8"/>
      <c r="P10" s="8"/>
      <c r="Q10" s="7"/>
      <c r="R10" s="7"/>
    </row>
    <row r="11" spans="3:18" x14ac:dyDescent="0.3">
      <c r="C11" s="6" t="s">
        <v>55</v>
      </c>
      <c r="D11" s="13">
        <v>9</v>
      </c>
      <c r="E11" s="10">
        <v>467077.6</v>
      </c>
      <c r="H11" s="7"/>
      <c r="I11" s="8"/>
      <c r="J11" s="8"/>
      <c r="K11" s="8"/>
      <c r="L11" s="8"/>
      <c r="M11" s="8"/>
      <c r="N11" s="8"/>
      <c r="O11" s="8"/>
      <c r="P11" s="8"/>
      <c r="Q11" s="7"/>
      <c r="R11" s="7"/>
    </row>
    <row r="12" spans="3:18" x14ac:dyDescent="0.3">
      <c r="C12" s="6" t="s">
        <v>207</v>
      </c>
      <c r="D12" s="13">
        <v>7</v>
      </c>
      <c r="E12" s="10">
        <v>797500</v>
      </c>
      <c r="H12" s="7"/>
      <c r="I12" s="8"/>
      <c r="J12" s="8"/>
      <c r="K12" s="8"/>
      <c r="L12" s="8"/>
      <c r="M12" s="7"/>
      <c r="N12" s="7"/>
      <c r="O12" s="7"/>
      <c r="P12" s="7"/>
      <c r="Q12" s="7"/>
      <c r="R12" s="7"/>
    </row>
    <row r="13" spans="3:18" x14ac:dyDescent="0.3">
      <c r="C13" s="6" t="s">
        <v>256</v>
      </c>
      <c r="D13" s="13">
        <v>6</v>
      </c>
      <c r="E13" s="10">
        <v>1029333.3333333334</v>
      </c>
      <c r="H13" s="7"/>
      <c r="I13" s="8"/>
      <c r="J13" s="8"/>
      <c r="K13" s="8"/>
      <c r="L13" s="8"/>
      <c r="M13" s="8"/>
      <c r="N13" s="8"/>
      <c r="O13" s="7"/>
      <c r="P13" s="7"/>
      <c r="Q13" s="7"/>
      <c r="R13" s="7"/>
    </row>
    <row r="14" spans="3:18" x14ac:dyDescent="0.3">
      <c r="C14" s="6" t="s">
        <v>221</v>
      </c>
      <c r="D14" s="13">
        <v>6</v>
      </c>
      <c r="E14" s="10">
        <v>1008809.5238095238</v>
      </c>
      <c r="H14" s="7"/>
      <c r="I14" s="8"/>
      <c r="J14" s="8"/>
      <c r="K14" s="8"/>
      <c r="L14" s="8"/>
      <c r="M14" s="8"/>
      <c r="N14" s="8"/>
      <c r="O14" s="7"/>
      <c r="P14" s="7"/>
      <c r="Q14" s="7"/>
      <c r="R14" s="7"/>
    </row>
    <row r="15" spans="3:18" x14ac:dyDescent="0.3">
      <c r="C15" s="6" t="s">
        <v>192</v>
      </c>
      <c r="D15" s="13">
        <v>6</v>
      </c>
      <c r="E15" s="10">
        <v>762666.66666666663</v>
      </c>
      <c r="H15" s="7"/>
      <c r="I15" s="8"/>
      <c r="J15" s="8"/>
      <c r="K15" s="8"/>
      <c r="L15" s="8"/>
      <c r="M15" s="8"/>
      <c r="N15" s="8"/>
      <c r="O15" s="7"/>
      <c r="P15" s="7"/>
      <c r="Q15" s="7"/>
      <c r="R15" s="7"/>
    </row>
    <row r="16" spans="3:18" x14ac:dyDescent="0.3">
      <c r="C16" s="6" t="s">
        <v>322</v>
      </c>
      <c r="D16" s="13">
        <v>34</v>
      </c>
      <c r="E16" s="12">
        <v>891961.61904761905</v>
      </c>
      <c r="H16" s="7"/>
      <c r="I16" s="8"/>
      <c r="J16" s="8"/>
      <c r="K16" s="8"/>
      <c r="L16" s="8"/>
      <c r="M16" s="8"/>
      <c r="N16" s="8"/>
      <c r="O16" s="7"/>
      <c r="P16" s="7"/>
      <c r="Q16" s="7"/>
      <c r="R16" s="7"/>
    </row>
    <row r="17" spans="3:18" x14ac:dyDescent="0.3">
      <c r="H17" s="7"/>
      <c r="I17" s="7"/>
      <c r="J17" s="7"/>
      <c r="K17" s="8"/>
      <c r="L17" s="8"/>
      <c r="M17" s="8"/>
      <c r="N17" s="8"/>
      <c r="O17" s="7"/>
      <c r="P17" s="7"/>
      <c r="Q17" s="7"/>
      <c r="R17" s="7"/>
    </row>
    <row r="18" spans="3:18" x14ac:dyDescent="0.3">
      <c r="C18" s="5" t="s">
        <v>327</v>
      </c>
      <c r="D18" t="s">
        <v>334</v>
      </c>
      <c r="E18" s="10" t="s">
        <v>326</v>
      </c>
      <c r="H18" s="7"/>
      <c r="I18" s="7"/>
      <c r="J18" s="7"/>
      <c r="K18" s="8"/>
      <c r="L18" s="8"/>
      <c r="M18" s="8"/>
      <c r="N18" s="8"/>
      <c r="O18" s="7"/>
      <c r="P18" s="7"/>
      <c r="Q18" s="7"/>
      <c r="R18" s="7"/>
    </row>
    <row r="19" spans="3:18" x14ac:dyDescent="0.3">
      <c r="C19" s="6" t="s">
        <v>328</v>
      </c>
      <c r="D19" s="13">
        <v>58</v>
      </c>
      <c r="E19" s="10">
        <v>2314793.1034482759</v>
      </c>
      <c r="H19" s="7"/>
      <c r="I19" s="7"/>
      <c r="J19" s="7"/>
      <c r="K19" s="7"/>
      <c r="L19" s="7"/>
      <c r="M19" s="7"/>
      <c r="N19" s="7"/>
      <c r="O19" s="7"/>
      <c r="P19" s="7"/>
      <c r="Q19" s="7"/>
      <c r="R19" s="7"/>
    </row>
    <row r="20" spans="3:18" x14ac:dyDescent="0.3">
      <c r="C20" s="6" t="s">
        <v>333</v>
      </c>
      <c r="D20" s="13">
        <v>4</v>
      </c>
      <c r="E20" s="10">
        <v>592500</v>
      </c>
      <c r="H20" s="7"/>
      <c r="I20" s="7"/>
      <c r="J20" s="7"/>
      <c r="K20" s="7"/>
      <c r="L20" s="7"/>
      <c r="M20" s="7"/>
      <c r="N20" s="7"/>
      <c r="O20" s="7"/>
      <c r="P20" s="7"/>
      <c r="Q20" s="7"/>
      <c r="R20" s="7"/>
    </row>
    <row r="21" spans="3:18" x14ac:dyDescent="0.3">
      <c r="C21" s="6" t="s">
        <v>329</v>
      </c>
      <c r="D21" s="13">
        <v>6</v>
      </c>
      <c r="E21" s="10">
        <v>671333.33333333337</v>
      </c>
      <c r="H21" s="7"/>
      <c r="I21" s="7"/>
      <c r="J21" s="7"/>
      <c r="K21" s="7"/>
      <c r="L21" s="7"/>
      <c r="M21" s="7"/>
      <c r="N21" s="7"/>
      <c r="O21" s="7"/>
      <c r="P21" s="7"/>
      <c r="Q21" s="7"/>
      <c r="R21" s="7"/>
    </row>
    <row r="22" spans="3:18" x14ac:dyDescent="0.3">
      <c r="C22" s="6" t="s">
        <v>330</v>
      </c>
      <c r="D22" s="13">
        <v>10</v>
      </c>
      <c r="E22" s="10">
        <v>754800</v>
      </c>
    </row>
    <row r="23" spans="3:18" x14ac:dyDescent="0.3">
      <c r="C23" s="6" t="s">
        <v>331</v>
      </c>
      <c r="D23" s="13">
        <v>8</v>
      </c>
      <c r="E23" s="10">
        <v>846000</v>
      </c>
    </row>
    <row r="24" spans="3:18" x14ac:dyDescent="0.3">
      <c r="C24" s="6" t="s">
        <v>332</v>
      </c>
      <c r="D24" s="13">
        <v>12</v>
      </c>
      <c r="E24" s="10">
        <v>951483.33333333337</v>
      </c>
    </row>
    <row r="25" spans="3:18" x14ac:dyDescent="0.3">
      <c r="C25" s="6" t="s">
        <v>322</v>
      </c>
      <c r="D25" s="13">
        <v>98</v>
      </c>
      <c r="E25" s="10">
        <v>1697855.1020408163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5 d d f 5 8 f - d e 3 d - 4 c 6 b - b 2 d d - 4 8 a 9 c 0 3 4 5 e a 1 "   x m l n s = " h t t p : / / s c h e m a s . m i c r o s o f t . c o m / D a t a M a s h u p " > A A A A A C 8 F A A B Q S w M E F A A C A A g A R 1 1 p 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E d d a 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X W l a H q a z L C g C A A A L B g A A E w A c A E Z v c m 1 1 b G F z L 1 N l Y 3 R p b 2 4 x L m 0 g o h g A K K A U A A A A A A A A A A A A A A A A A A A A A A A A A A A A h V T B b h o x E L 0 j 8 Q + W e 1 m k F e o S Q p K m q U R I q v b S R o G o h 8 D B r K d d G m O v b G 8 A o f x 7 b b z g j Q 0 q F 2 b e e N + M 5 4 1 H Q a 4 X g q O x + 8 + u 2 6 1 2 S x V E A k W 3 l V w J Q d E N Y q D b L W R + Y 1 H J H A x y v 8 6 B d X 8 J + T I X 4 i X 5 u m D Q H Q m u g W u V 4 N G n 6 Z M C q a Z F O b 0 T K 8 4 E o W r 6 V F K i Q a F S i r 8 m X X f N 1 B p 3 U s Q r x l K k Z Q W d 1 K X 5 g B 9 h K V 5 N D T 9 1 A R K N B K u W X G G T e E L m J t U Y m G G o 4 c R V l W 7 x D 7 I E n C J 8 R z T B b 5 7 t f l 0 S T g 3 d L n B g c f D O d l T J q c R 7 z h R t s c M y i z m z 5 8 0 z b / a 9 e e 7 N g T c v v H n p z S t v Z h 8 b d o b f b H J b R b d R Q c P v B f 5 Z 4 P c D / z z w B 4 F / E f i X g X 8 V + K 7 c J p A 1 N X i Q Y i m 0 6 e w 3 I N T M h p e h j t R 4 E s q V o u f 6 x J C x c U 4 Y k e r G T s v M k 4 8 K w v + Y D y a b E j z x R B K u f g u 5 d P X Y o K W P K k m 3 W z y s 5 p X k J p k 2 p 5 C G t d 7 1 e 0 i p B K U i 3 H C U I P V m B 0 f R s W D m + W w i / B Z o j B F d R O C I y J i U M P N 4 H u Q i P y Q k f H M I 2 W Z F g b p 8 1 I s v I J Q 2 4 0 2 P F G 8 7 M X 8 H N 2 Q 0 L 1 2 D 3 Q 6 P Y h U 9 S I s l g R o p A p I X K H l 2 H Z 6 Z T / b N R k K i J l w v H N y J 9 0 C 0 A V x g v w H C u t K G o I 0 m n L p H d u I i Y f b D X d 7 J P 0 O f v 6 B g I j p G A m o O N k T b H c s 6 x 4 c 2 + + / U B g X b m Y 1 k t / s 1 U v c 7 1 4 N + 1 9 I Y H d u t B T + e / / o f U E s B A i 0 A F A A C A A g A R 1 1 p W j b j P x + l A A A A 9 w A A A B I A A A A A A A A A A A A A A A A A A A A A A E N v b m Z p Z y 9 Q Y W N r Y W d l L n h t b F B L A Q I t A B Q A A g A I A E d d a V o P y u m r p A A A A O k A A A A T A A A A A A A A A A A A A A A A A P E A A A B b Q 2 9 u d G V u d F 9 U e X B l c 1 0 u e G 1 s U E s B A i 0 A F A A C A A g A R 1 1 p W h 6 m s y w o A g A A C w Y A A B M A A A A A A A A A A A A A A A A A 4 g E A A E Z v c m 1 1 b G F z L 1 N l Y 3 R p b 2 4 x L m 1 Q S w U G A A A A A A M A A w D C A A A A V 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x E A A A A A A A B F 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n V y d 2 9 v Z D w v S X R l b V B h d G g + P C 9 J d G V t T G 9 j Y X R p b 2 4 + P F N 0 Y W J s Z U V u d H J p Z X M + P E V u d H J 5 I F R 5 c G U 9 I k l z U H J p d m F 0 Z S I g V m F s d W U 9 I m w w I i A v P j x F b n R y e S B U e X B l P S J R d W V y e U l E I i B W Y W x 1 Z T 0 i c 2 V m O D g 4 Z W E y L W Z m N j I t N D l k N y 0 5 N m Z m L W J k Z D A 4 O W J i Y T E z 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n V y d 2 9 v Z C 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Q n V y d 2 9 v Z C 9 B d X R v U m V t b 3 Z l Z E N v b H V t b n M x L n t B Z G R y Z X N z L D B 9 J n F 1 b 3 Q 7 L C Z x d W 9 0 O 1 N l Y 3 R p b 2 4 x L 0 J 1 c n d v b 2 Q v Q X V 0 b 1 J l b W 9 2 Z W R D b 2 x 1 b W 5 z M S 5 7 U H J v c G V y d H k g d H l w Z S w x f S Z x d W 9 0 O y w m c X V v d D t T Z W N 0 a W 9 u M S 9 C d X J 3 b 2 9 k L 0 F 1 d G 9 S Z W 1 v d m V k Q 2 9 s d W 1 u c z E u e 1 N v b G Q g Q n k s M n 0 m c X V v d D s s J n F 1 b 3 Q 7 U 2 V j d G l v b j E v Q n V y d 2 9 v Z C 9 B d X R v U m V t b 3 Z l Z E N v b H V t b n M x L n t C Z W Q s M 3 0 m c X V v d D s s J n F 1 b 3 Q 7 U 2 V j d G l v b j E v Q n V y d 2 9 v Z C 9 B d X R v U m V t b 3 Z l Z E N v b H V t b n M x L n t C Y X R o L D R 9 J n F 1 b 3 Q 7 L C Z x d W 9 0 O 1 N l Y 3 R p b 2 4 x L 0 J 1 c n d v b 2 Q v Q X V 0 b 1 J l b W 9 2 Z W R D b 2 x 1 b W 5 z M S 5 7 Q 2 F y L D V 9 J n F 1 b 3 Q 7 L C Z x d W 9 0 O 1 N l Y 3 R p b 2 4 x L 0 J 1 c n d v b 2 Q v Q X V 0 b 1 J l b W 9 2 Z W R D b 2 x 1 b W 5 z M S 5 7 U 2 F s Z X M g U H J p Y 2 U s N n 0 m c X V v d D s s J n F 1 b 3 Q 7 U 2 V j d G l v b j E v Q n V y d 2 9 v Z C 9 B d X R v U m V t b 3 Z l Z E N v b H V t b n M x L n t T Y W x l I E R h d G U s N 3 0 m c X V v d D s s J n F 1 b 3 Q 7 U 2 V j d G l v b j E v Q n V y d 2 9 v Z C 9 B d X R v U m V t b 3 Z l Z E N v b H V t b n M x L n t Q b 3 N 0 I E N v Z G U s O H 0 m c X V v d D s s J n F 1 b 3 Q 7 U 2 V j d G l v b j E v Q n V y d 2 9 v Z C 9 B d X R v U m V t b 3 Z l Z E N v b H V t b n M x L n t T d W J 1 c m I s O X 0 m c X V v d D t d L C Z x d W 9 0 O 0 N v b H V t b k N v d W 5 0 J n F 1 b 3 Q 7 O j E w L C Z x d W 9 0 O 0 t l e U N v b H V t b k 5 h b W V z J n F 1 b 3 Q 7 O l t d L C Z x d W 9 0 O 0 N v b H V t b k l k Z W 5 0 a X R p Z X M m c X V v d D s 6 W y Z x d W 9 0 O 1 N l Y 3 R p b 2 4 x L 0 J 1 c n d v b 2 Q v Q X V 0 b 1 J l b W 9 2 Z W R D b 2 x 1 b W 5 z M S 5 7 Q W R k c m V z c y w w f S Z x d W 9 0 O y w m c X V v d D t T Z W N 0 a W 9 u M S 9 C d X J 3 b 2 9 k L 0 F 1 d G 9 S Z W 1 v d m V k Q 2 9 s d W 1 u c z E u e 1 B y b 3 B l c n R 5 I H R 5 c G U s M X 0 m c X V v d D s s J n F 1 b 3 Q 7 U 2 V j d G l v b j E v Q n V y d 2 9 v Z C 9 B d X R v U m V t b 3 Z l Z E N v b H V t b n M x L n t T b 2 x k I E J 5 L D J 9 J n F 1 b 3 Q 7 L C Z x d W 9 0 O 1 N l Y 3 R p b 2 4 x L 0 J 1 c n d v b 2 Q v Q X V 0 b 1 J l b W 9 2 Z W R D b 2 x 1 b W 5 z M S 5 7 Q m V k L D N 9 J n F 1 b 3 Q 7 L C Z x d W 9 0 O 1 N l Y 3 R p b 2 4 x L 0 J 1 c n d v b 2 Q v Q X V 0 b 1 J l b W 9 2 Z W R D b 2 x 1 b W 5 z M S 5 7 Q m F 0 a C w 0 f S Z x d W 9 0 O y w m c X V v d D t T Z W N 0 a W 9 u M S 9 C d X J 3 b 2 9 k L 0 F 1 d G 9 S Z W 1 v d m V k Q 2 9 s d W 1 u c z E u e 0 N h c i w 1 f S Z x d W 9 0 O y w m c X V v d D t T Z W N 0 a W 9 u M S 9 C d X J 3 b 2 9 k L 0 F 1 d G 9 S Z W 1 v d m V k Q 2 9 s d W 1 u c z E u e 1 N h b G V z I F B y a W N l L D Z 9 J n F 1 b 3 Q 7 L C Z x d W 9 0 O 1 N l Y 3 R p b 2 4 x L 0 J 1 c n d v b 2 Q v Q X V 0 b 1 J l b W 9 2 Z W R D b 2 x 1 b W 5 z M S 5 7 U 2 F s Z S B E Y X R l L D d 9 J n F 1 b 3 Q 7 L C Z x d W 9 0 O 1 N l Y 3 R p b 2 4 x L 0 J 1 c n d v b 2 Q v Q X V 0 b 1 J l b W 9 2 Z W R D b 2 x 1 b W 5 z M S 5 7 U G 9 z d C B D b 2 R l L D h 9 J n F 1 b 3 Q 7 L C Z x d W 9 0 O 1 N l Y 3 R p b 2 4 x L 0 J 1 c n d v b 2 Q v Q X V 0 b 1 J l b W 9 2 Z W R D b 2 x 1 b W 5 z M S 5 7 U 3 V i d X J i L D l 9 J n F 1 b 3 Q 7 X S w m c X V v d D t S Z W x h d G l v b n N o a X B J b m Z v J n F 1 b 3 Q 7 O l t d f S I g L z 4 8 R W 5 0 c n k g V H l w Z T 0 i R m l s b F N 0 Y X R 1 c y I g V m F s d W U 9 I n N D b 2 1 w b G V 0 Z S I g L z 4 8 R W 5 0 c n k g V H l w Z T 0 i R m l s b E N v b H V t b k 5 h b W V z I i B W Y W x 1 Z T 0 i c 1 s m c X V v d D t B Z G R y Z X N z J n F 1 b 3 Q 7 L C Z x d W 9 0 O 1 B y b 3 B l c n R 5 I H R 5 c G U m c X V v d D s s J n F 1 b 3 Q 7 U 2 9 s Z C B C e S Z x d W 9 0 O y w m c X V v d D t C Z W Q m c X V v d D s s J n F 1 b 3 Q 7 Q m F 0 a C Z x d W 9 0 O y w m c X V v d D t D Y X I m c X V v d D s s J n F 1 b 3 Q 7 U 2 F s Z X M g U H J p Y 2 U m c X V v d D s s J n F 1 b 3 Q 7 U 2 F s Z S B E Y X R l J n F 1 b 3 Q 7 L C Z x d W 9 0 O 1 B v c 3 Q g Q 2 9 k Z S Z x d W 9 0 O y w m c X V v d D t T d W J 1 c m I m c X V v d D t d I i A v P j x F b n R y e S B U e X B l P S J G a W x s Q 2 9 s d W 1 u V H l w Z X M i I F Z h b H V l P S J z Q m d Z R 0 J n W U d B Q W t E Q m c 9 P S I g L z 4 8 R W 5 0 c n k g V H l w Z T 0 i R m l s b E x h c 3 R V c G R h d G V k I i B W Y W x 1 Z T 0 i Z D I w M j U t M D M t M D l U M D A 6 N D I 6 M T Q u M T c 1 M T Y 3 N l o i I C 8 + P E V u d H J 5 I F R 5 c G U 9 I k Z p b G x F c n J v c k N v d W 5 0 I i B W Y W x 1 Z T 0 i b D A i I C 8 + P E V u d H J 5 I F R 5 c G U 9 I k Z p b G x F c n J v c k N v Z G U i I F Z h b H V l P S J z V W 5 r b m 9 3 b i I g L z 4 8 R W 5 0 c n k g V H l w Z T 0 i R m l s b E N v d W 5 0 I i B W Y W x 1 Z T 0 i b D I y N y I g L z 4 8 R W 5 0 c n k g V H l w Z T 0 i Q W R k Z W R U b 0 R h d G F N b 2 R l b C I g V m F s d W U 9 I m w w I i A v P j w v U 3 R h Y m x l R W 5 0 c m l l c z 4 8 L 0 l 0 Z W 0 + P E l 0 Z W 0 + P E l 0 Z W 1 M b 2 N h d G l v b j 4 8 S X R l b V R 5 c G U + R m 9 y b X V s Y T w v S X R l b V R 5 c G U + P E l 0 Z W 1 Q Y X R o P l N l Y 3 R p b 2 4 x L 0 J 1 c n d v b 2 Q v U 2 9 1 c m N l P C 9 J d G V t U G F 0 a D 4 8 L 0 l 0 Z W 1 M b 2 N h d G l v b j 4 8 U 3 R h Y m x l R W 5 0 c m l l c y A v P j w v S X R l b T 4 8 S X R l b T 4 8 S X R l b U x v Y 2 F 0 a W 9 u P j x J d G V t V H l w Z T 5 G b 3 J t d W x h P C 9 J d G V t V H l w Z T 4 8 S X R l b V B h d G g + U 2 V j d G l v b j E v Q n V y d 2 9 v Z C 9 S Z W 1 v d m V k J T I w T 3 R o Z X I l M j B D b 2 x 1 b W 5 z P C 9 J d G V t U G F 0 a D 4 8 L 0 l 0 Z W 1 M b 2 N h d G l v b j 4 8 U 3 R h Y m x l R W 5 0 c m l l c y A v P j w v S X R l b T 4 8 S X R l b T 4 8 S X R l b U x v Y 2 F 0 a W 9 u P j x J d G V t V H l w Z T 5 G b 3 J t d W x h P C 9 J d G V t V H l w Z T 4 8 S X R l b V B h d G g + U 2 V j d G l v b j E v Q n V y d 2 9 v Z C 9 F e H B h b m R l Z C U y M E R h d G E 8 L 0 l 0 Z W 1 Q Y X R o P j w v S X R l b U x v Y 2 F 0 a W 9 u P j x T d G F i b G V F b n R y a W V z I C 8 + P C 9 J d G V t P j x J d G V t P j x J d G V t T G 9 j Y X R p b 2 4 + P E l 0 Z W 1 U e X B l P k Z v c m 1 1 b G E 8 L 0 l 0 Z W 1 U e X B l P j x J d G V t U G F 0 a D 5 T Z W N 0 a W 9 u M S 9 C d X J 3 b 2 9 k L 1 B y b 2 1 v d G V k J T I w S G V h Z G V y c z w v S X R l b V B h d G g + P C 9 J d G V t T G 9 j Y X R p b 2 4 + P F N 0 Y W J s Z U V u d H J p Z X M g L z 4 8 L 0 l 0 Z W 0 + P E l 0 Z W 0 + P E l 0 Z W 1 M b 2 N h d G l v b j 4 8 S X R l b V R 5 c G U + R m 9 y b X V s Y T w v S X R l b V R 5 c G U + P E l 0 Z W 1 Q Y X R o P l N l Y 3 R p b 2 4 x L 0 J 1 c n d v b 2 Q v Q 2 h h b m d l Z C U y M F R 5 c G U 8 L 0 l 0 Z W 1 Q Y X R o P j w v S X R l b U x v Y 2 F 0 a W 9 u P j x T d G F i b G V F b n R y a W V z I C 8 + P C 9 J d G V t P j x J d G V t P j x J d G V t T G 9 j Y X R p b 2 4 + P E l 0 Z W 1 U e X B l P k Z v c m 1 1 b G E 8 L 0 l 0 Z W 1 U e X B l P j x J d G V t U G F 0 a D 5 T Z W N 0 a W 9 u M S 9 C d X J 3 b 2 9 k L 0 Z p b H R l c m V k J T I w U m 9 3 c z w v S X R l b V B h d G g + P C 9 J d G V t T G 9 j Y X R p b 2 4 + P F N 0 Y W J s Z U V u d H J p Z X M g L z 4 8 L 0 l 0 Z W 0 + P E l 0 Z W 0 + P E l 0 Z W 1 M b 2 N h d G l v b j 4 8 S X R l b V R 5 c G U + R m 9 y b X V s Y T w v S X R l b V R 5 c G U + P E l 0 Z W 1 Q Y X R o P l N l Y 3 R p b 2 4 x L 0 J 1 c n d v b 2 Q v U m V t b 3 Z l Z C U y M E N v b H V t b n M 8 L 0 l 0 Z W 1 Q Y X R o P j w v S X R l b U x v Y 2 F 0 a W 9 u P j x T d G F i b G V F b n R y a W V z I C 8 + P C 9 J d G V t P j x J d G V t P j x J d G V t T G 9 j Y X R p b 2 4 + P E l 0 Z W 1 U e X B l P k Z v c m 1 1 b G E 8 L 0 l 0 Z W 1 U e X B l P j x J d G V t U G F 0 a D 5 T Z W N 0 a W 9 u M S 9 C d X J 3 b 2 9 k L 0 Z p b H R l c m V k J T I w U m 9 3 c z E 8 L 0 l 0 Z W 1 Q Y X R o P j w v S X R l b U x v Y 2 F 0 a W 9 u P j x T d G F i b G V F b n R y a W V z I C 8 + P C 9 J d G V t P j x J d G V t P j x J d G V t T G 9 j Y X R p b 2 4 + P E l 0 Z W 1 U e X B l P k Z v c m 1 1 b G E 8 L 0 l 0 Z W 1 U e X B l P j x J d G V t U G F 0 a D 5 T Z W N 0 a W 9 u M S 9 C d X J 3 b 2 9 k L 0 N o Y W 5 n Z W Q l M j B U e X B l M T w v S X R l b V B h d G g + P C 9 J d G V t T G 9 j Y X R p b 2 4 + P F N 0 Y W J s Z U V u d H J p Z X M g L z 4 8 L 0 l 0 Z W 0 + P C 9 J d G V t c z 4 8 L 0 x v Y 2 F s U G F j a 2 F n Z U 1 l d G F k Y X R h R m l s Z T 4 W A A A A U E s F B g A A A A A A A A A A A A A A A A A A A A A A A C Y B A A A B A A A A 0 I y d 3 w E V 0 R G M e g D A T 8 K X 6 w E A A A D d k N y 1 X c c E Q b h t i s Q U N 4 G G A A A A A A I A A A A A A B B m A A A A A Q A A I A A A A M 7 O J 7 z 1 / e D 1 m P 4 p o 0 e v S d u e m Y t N w s U o y 7 Z y D 0 2 o F w 2 d A A A A A A 6 A A A A A A g A A I A A A A K c 8 l d 8 0 o l T Q s 3 B I u 9 1 j u u i B e I G R z N y G k P L x i T 5 c X d Q V U A A A A C J O T X 6 X C u C h D x t R T 6 b d Z j P l U w v 1 r u m 3 6 / g 3 E c b 7 / r q + U + T T M K k K Q s j v i j G w d v H v m E l C D V N R Q 8 + J r H B 9 l 8 D R s w m E h Z k 1 u L O w a b W W o 2 M q N p q T Q A A A A L Y Z f 7 P e S V V u 0 W R 2 C k k y 6 U t D a 5 5 W K 8 6 J 7 v V C b T I T V 7 z y U f g E N u S I 1 Q y C d w B j B E 9 U T J N J q O o P R M Q n h j j h 0 S D H 3 x k = < / D a t a M a s h u p > 
</file>

<file path=customXml/itemProps1.xml><?xml version="1.0" encoding="utf-8"?>
<ds:datastoreItem xmlns:ds="http://schemas.openxmlformats.org/officeDocument/2006/customXml" ds:itemID="{B56FAFD2-8E6E-4AF5-80DA-DCF15D6C9D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Sujan Dulal</dc:creator>
  <cp:lastModifiedBy>Sujan Dulal</cp:lastModifiedBy>
  <dcterms:created xsi:type="dcterms:W3CDTF">2025-03-08T20:56:19Z</dcterms:created>
  <dcterms:modified xsi:type="dcterms:W3CDTF">2025-03-18T08:45:04Z</dcterms:modified>
</cp:coreProperties>
</file>