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6948" windowHeight="18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7" i="1" l="1"/>
  <c r="S12" i="1"/>
  <c r="S17" i="1"/>
  <c r="S22" i="1"/>
  <c r="N7" i="1"/>
  <c r="N12" i="1"/>
  <c r="N17" i="1"/>
  <c r="N22" i="1"/>
  <c r="E7" i="1" l="1"/>
  <c r="F7" i="1"/>
  <c r="G7" i="1"/>
  <c r="H7" i="1"/>
  <c r="I7" i="1"/>
  <c r="J7" i="1"/>
  <c r="K7" i="1"/>
  <c r="L7" i="1"/>
  <c r="M7" i="1"/>
  <c r="O7" i="1"/>
  <c r="P7" i="1"/>
  <c r="Q7" i="1"/>
  <c r="R7" i="1"/>
  <c r="D7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D12" i="1"/>
  <c r="E17" i="1"/>
  <c r="F17" i="1"/>
  <c r="G17" i="1"/>
  <c r="H17" i="1"/>
  <c r="I17" i="1"/>
  <c r="J17" i="1"/>
  <c r="K17" i="1"/>
  <c r="L17" i="1"/>
  <c r="M17" i="1"/>
  <c r="O17" i="1"/>
  <c r="P17" i="1"/>
  <c r="Q17" i="1"/>
  <c r="R17" i="1"/>
  <c r="D17" i="1"/>
  <c r="K22" i="1" l="1"/>
  <c r="L22" i="1"/>
  <c r="M22" i="1"/>
  <c r="O22" i="1"/>
  <c r="P22" i="1"/>
  <c r="Q22" i="1"/>
  <c r="R22" i="1"/>
  <c r="G22" i="1"/>
  <c r="H22" i="1"/>
  <c r="I22" i="1"/>
  <c r="J22" i="1"/>
  <c r="F22" i="1"/>
  <c r="E22" i="1"/>
  <c r="D22" i="1"/>
</calcChain>
</file>

<file path=xl/sharedStrings.xml><?xml version="1.0" encoding="utf-8"?>
<sst xmlns="http://schemas.openxmlformats.org/spreadsheetml/2006/main" count="46" uniqueCount="28">
  <si>
    <t>VAM-TCM</t>
  </si>
  <si>
    <t>VAM-TOCM</t>
  </si>
  <si>
    <t>KSAM-TCM</t>
  </si>
  <si>
    <t>RAM-TCM</t>
  </si>
  <si>
    <t>RAM-TOCM</t>
  </si>
  <si>
    <t>MDM-TCM</t>
  </si>
  <si>
    <t>MDM-TOCM</t>
  </si>
  <si>
    <t>SDM-TCM</t>
  </si>
  <si>
    <t>TOCM-MT</t>
  </si>
  <si>
    <t>JHM-TOCM</t>
  </si>
  <si>
    <t>KSAM-TOCM</t>
  </si>
  <si>
    <t>SDM-TOCM</t>
  </si>
  <si>
    <t>TCM-MT</t>
  </si>
  <si>
    <t>JHM-TCM</t>
  </si>
  <si>
    <t>Size (mxn)</t>
  </si>
  <si>
    <t>Degree of imbalance (k)</t>
  </si>
  <si>
    <t>Proble Factor</t>
  </si>
  <si>
    <t>Cost Structure (R)</t>
  </si>
  <si>
    <t>10x20</t>
  </si>
  <si>
    <t>{20, 100, 500, 1000}</t>
  </si>
  <si>
    <t xml:space="preserve">Overll ARPD </t>
  </si>
  <si>
    <t>ARPD, w.r.t. Optimal Solution of the Variants of Existing IBFS Method</t>
  </si>
  <si>
    <t>ARPD, w.r.t. Optimal Soltion,  of Existing IBFS Method</t>
  </si>
  <si>
    <t>10x40</t>
  </si>
  <si>
    <t>10x60</t>
  </si>
  <si>
    <t>10x100</t>
  </si>
  <si>
    <t>IVAM-TCM</t>
  </si>
  <si>
    <t>IVAM-TOCM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</si>
</sst>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0033CC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U6" sqref="U6"/>
    </sheetView>
  </sheetViews>
  <sheetFormatPr defaultRowHeight="14.4" x14ac:dyDescent="0.3"/>
  <cols>
    <col min="2" max="2" width="12" customWidth="1"/>
    <col min="3" max="3" width="17.6640625" bestFit="1" customWidth="1"/>
    <col min="4" max="14" width="7.6640625" customWidth="1"/>
    <col min="17" max="17" width="8.44140625" customWidth="1"/>
  </cols>
  <sheetData>
    <row r="1" spans="1:19" ht="30" customHeight="1" x14ac:dyDescent="0.3">
      <c r="A1" s="9" t="s">
        <v>16</v>
      </c>
      <c r="B1" s="9"/>
      <c r="C1" s="9"/>
      <c r="D1" s="9" t="s">
        <v>22</v>
      </c>
      <c r="E1" s="9"/>
      <c r="F1" s="9"/>
      <c r="G1" s="9"/>
      <c r="H1" s="9"/>
      <c r="I1" s="9"/>
      <c r="J1" s="9"/>
      <c r="K1" s="9"/>
      <c r="L1" s="9"/>
      <c r="M1" s="9"/>
      <c r="N1" s="7"/>
      <c r="O1" s="10" t="s">
        <v>21</v>
      </c>
      <c r="P1" s="10"/>
      <c r="Q1" s="10"/>
      <c r="R1" s="10"/>
    </row>
    <row r="2" spans="1:19" ht="45" customHeight="1" x14ac:dyDescent="0.3">
      <c r="A2" s="2" t="s">
        <v>14</v>
      </c>
      <c r="B2" s="2" t="s">
        <v>15</v>
      </c>
      <c r="C2" s="2" t="s">
        <v>17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  <c r="M2" s="3" t="s">
        <v>13</v>
      </c>
      <c r="N2" s="3" t="s">
        <v>26</v>
      </c>
      <c r="O2" s="4" t="s">
        <v>10</v>
      </c>
      <c r="P2" s="4" t="s">
        <v>11</v>
      </c>
      <c r="Q2" s="4" t="s">
        <v>12</v>
      </c>
      <c r="R2" s="4" t="s">
        <v>9</v>
      </c>
      <c r="S2" s="4" t="s">
        <v>27</v>
      </c>
    </row>
    <row r="3" spans="1:19" ht="21.9" customHeight="1" x14ac:dyDescent="0.3">
      <c r="A3" s="5" t="s">
        <v>18</v>
      </c>
      <c r="B3" s="5">
        <v>1</v>
      </c>
      <c r="C3" s="5" t="s">
        <v>19</v>
      </c>
      <c r="D3">
        <v>5.47</v>
      </c>
      <c r="E3">
        <v>4.55</v>
      </c>
      <c r="F3">
        <v>13.07</v>
      </c>
      <c r="G3">
        <v>14.32</v>
      </c>
      <c r="H3">
        <v>15.18</v>
      </c>
      <c r="I3">
        <v>13.17</v>
      </c>
      <c r="J3">
        <v>11.68</v>
      </c>
      <c r="K3">
        <v>16.18</v>
      </c>
      <c r="L3">
        <v>7.96</v>
      </c>
      <c r="M3">
        <v>20.11</v>
      </c>
      <c r="N3">
        <v>5.37</v>
      </c>
      <c r="O3">
        <v>13.04</v>
      </c>
      <c r="P3">
        <v>13.89</v>
      </c>
      <c r="Q3">
        <v>8.0299999999999994</v>
      </c>
      <c r="R3">
        <v>20.11</v>
      </c>
      <c r="S3">
        <v>4.79</v>
      </c>
    </row>
    <row r="4" spans="1:19" ht="21.9" customHeight="1" x14ac:dyDescent="0.3">
      <c r="A4" s="5"/>
      <c r="B4" s="5">
        <v>2</v>
      </c>
      <c r="C4" s="5" t="s">
        <v>19</v>
      </c>
      <c r="D4">
        <v>9.68</v>
      </c>
      <c r="E4">
        <v>4.99</v>
      </c>
      <c r="F4">
        <v>37.340000000000003</v>
      </c>
      <c r="G4">
        <v>1.22</v>
      </c>
      <c r="H4">
        <v>1.22</v>
      </c>
      <c r="I4">
        <v>1.02</v>
      </c>
      <c r="J4">
        <v>1.02</v>
      </c>
      <c r="K4">
        <v>37.840000000000003</v>
      </c>
      <c r="L4">
        <v>25.56</v>
      </c>
      <c r="M4">
        <v>47.27</v>
      </c>
      <c r="N4">
        <v>10</v>
      </c>
      <c r="O4">
        <v>41.53</v>
      </c>
      <c r="P4">
        <v>35.270000000000003</v>
      </c>
      <c r="Q4">
        <v>25.22</v>
      </c>
      <c r="R4">
        <v>47.27</v>
      </c>
      <c r="S4">
        <v>5.69</v>
      </c>
    </row>
    <row r="5" spans="1:19" ht="21.9" customHeight="1" x14ac:dyDescent="0.3">
      <c r="A5" s="5"/>
      <c r="B5" s="5">
        <v>5</v>
      </c>
      <c r="C5" s="5" t="s">
        <v>19</v>
      </c>
      <c r="D5">
        <v>11.17</v>
      </c>
      <c r="E5">
        <v>6.11</v>
      </c>
      <c r="F5">
        <v>80.510000000000005</v>
      </c>
      <c r="G5">
        <v>0</v>
      </c>
      <c r="H5">
        <v>0</v>
      </c>
      <c r="I5">
        <v>0</v>
      </c>
      <c r="J5">
        <v>0</v>
      </c>
      <c r="K5">
        <v>46.2</v>
      </c>
      <c r="L5">
        <v>49.06</v>
      </c>
      <c r="M5">
        <v>85.51</v>
      </c>
      <c r="N5">
        <v>11.37</v>
      </c>
      <c r="O5">
        <v>82.4</v>
      </c>
      <c r="P5">
        <v>39.619999999999997</v>
      </c>
      <c r="Q5">
        <v>49.06</v>
      </c>
      <c r="R5">
        <v>85.51</v>
      </c>
      <c r="S5">
        <v>6.29</v>
      </c>
    </row>
    <row r="6" spans="1:19" ht="21.9" customHeight="1" x14ac:dyDescent="0.3">
      <c r="A6" s="5"/>
      <c r="B6" s="5">
        <v>10</v>
      </c>
      <c r="C6" s="5" t="s">
        <v>19</v>
      </c>
      <c r="D6">
        <v>14.77</v>
      </c>
      <c r="E6">
        <v>7.68</v>
      </c>
      <c r="F6">
        <v>119.23</v>
      </c>
      <c r="G6">
        <v>0</v>
      </c>
      <c r="H6">
        <v>0</v>
      </c>
      <c r="I6">
        <v>0</v>
      </c>
      <c r="J6">
        <v>0</v>
      </c>
      <c r="K6">
        <v>54.65</v>
      </c>
      <c r="L6">
        <v>86.59</v>
      </c>
      <c r="M6">
        <v>122.33</v>
      </c>
      <c r="N6">
        <v>15.17</v>
      </c>
      <c r="O6">
        <v>119.53</v>
      </c>
      <c r="P6">
        <v>43.64</v>
      </c>
      <c r="Q6">
        <v>86.17</v>
      </c>
      <c r="R6">
        <v>122.33</v>
      </c>
      <c r="S6">
        <v>7.73</v>
      </c>
    </row>
    <row r="7" spans="1:19" ht="21.9" customHeight="1" x14ac:dyDescent="0.3">
      <c r="A7" s="8" t="s">
        <v>20</v>
      </c>
      <c r="B7" s="8"/>
      <c r="C7" s="8"/>
      <c r="D7">
        <f>AVERAGE(D3:D6)</f>
        <v>10.272500000000001</v>
      </c>
      <c r="E7">
        <f t="shared" ref="E7:S7" si="0">AVERAGE(E3:E6)</f>
        <v>5.8324999999999996</v>
      </c>
      <c r="F7">
        <f t="shared" si="0"/>
        <v>62.537500000000009</v>
      </c>
      <c r="G7">
        <f t="shared" si="0"/>
        <v>3.8850000000000002</v>
      </c>
      <c r="H7">
        <f t="shared" si="0"/>
        <v>4.0999999999999996</v>
      </c>
      <c r="I7">
        <f t="shared" si="0"/>
        <v>3.5474999999999999</v>
      </c>
      <c r="J7">
        <f t="shared" si="0"/>
        <v>3.1749999999999998</v>
      </c>
      <c r="K7">
        <f t="shared" si="0"/>
        <v>38.717500000000001</v>
      </c>
      <c r="L7">
        <f t="shared" si="0"/>
        <v>42.292500000000004</v>
      </c>
      <c r="M7">
        <f t="shared" si="0"/>
        <v>68.804999999999993</v>
      </c>
      <c r="N7">
        <f t="shared" si="0"/>
        <v>10.477500000000001</v>
      </c>
      <c r="O7">
        <f t="shared" si="0"/>
        <v>64.125</v>
      </c>
      <c r="P7">
        <f t="shared" si="0"/>
        <v>33.105000000000004</v>
      </c>
      <c r="Q7">
        <f t="shared" si="0"/>
        <v>42.120000000000005</v>
      </c>
      <c r="R7">
        <f t="shared" si="0"/>
        <v>68.804999999999993</v>
      </c>
      <c r="S7">
        <f t="shared" si="0"/>
        <v>6.125</v>
      </c>
    </row>
    <row r="8" spans="1:19" ht="21.9" customHeight="1" x14ac:dyDescent="0.3">
      <c r="A8" s="5" t="s">
        <v>23</v>
      </c>
      <c r="B8" s="5">
        <v>1</v>
      </c>
      <c r="C8" s="5" t="s">
        <v>19</v>
      </c>
      <c r="D8">
        <v>4.74</v>
      </c>
      <c r="E8">
        <v>5.71</v>
      </c>
      <c r="F8">
        <v>12.73</v>
      </c>
      <c r="G8">
        <v>12.22</v>
      </c>
      <c r="H8">
        <v>12.21</v>
      </c>
      <c r="I8">
        <v>14.15</v>
      </c>
      <c r="J8">
        <v>12.66</v>
      </c>
      <c r="K8">
        <v>14.33</v>
      </c>
      <c r="L8">
        <v>7.6</v>
      </c>
      <c r="M8">
        <v>19.34</v>
      </c>
      <c r="N8">
        <v>4.83</v>
      </c>
      <c r="O8">
        <v>13.92</v>
      </c>
      <c r="P8">
        <v>14.51</v>
      </c>
      <c r="Q8">
        <v>7.73</v>
      </c>
      <c r="R8">
        <v>19.34</v>
      </c>
      <c r="S8">
        <v>5.48</v>
      </c>
    </row>
    <row r="9" spans="1:19" ht="21.9" customHeight="1" x14ac:dyDescent="0.3">
      <c r="A9" s="5"/>
      <c r="B9" s="5">
        <v>2</v>
      </c>
      <c r="C9" s="5" t="s">
        <v>19</v>
      </c>
      <c r="D9">
        <v>5.91</v>
      </c>
      <c r="E9">
        <v>3.88</v>
      </c>
      <c r="F9">
        <v>32.409999999999997</v>
      </c>
      <c r="G9">
        <v>0.22</v>
      </c>
      <c r="H9">
        <v>0.21</v>
      </c>
      <c r="I9">
        <v>0.56999999999999995</v>
      </c>
      <c r="J9">
        <v>0.56999999999999995</v>
      </c>
      <c r="K9">
        <v>26.6</v>
      </c>
      <c r="L9">
        <v>24.1</v>
      </c>
      <c r="M9">
        <v>36.549999999999997</v>
      </c>
      <c r="N9">
        <v>6</v>
      </c>
      <c r="O9">
        <v>33.49</v>
      </c>
      <c r="P9">
        <v>22.57</v>
      </c>
      <c r="Q9">
        <v>23.48</v>
      </c>
      <c r="R9">
        <v>36.549999999999997</v>
      </c>
      <c r="S9">
        <v>3.89</v>
      </c>
    </row>
    <row r="10" spans="1:19" ht="21.9" customHeight="1" x14ac:dyDescent="0.3">
      <c r="A10" s="5"/>
      <c r="B10" s="5">
        <v>5</v>
      </c>
      <c r="C10" s="5" t="s">
        <v>19</v>
      </c>
      <c r="D10">
        <v>10.39</v>
      </c>
      <c r="E10">
        <v>5.92</v>
      </c>
      <c r="F10">
        <v>80.69</v>
      </c>
      <c r="G10">
        <v>0</v>
      </c>
      <c r="H10">
        <v>0</v>
      </c>
      <c r="I10">
        <v>0</v>
      </c>
      <c r="J10">
        <v>0</v>
      </c>
      <c r="K10">
        <v>37.61</v>
      </c>
      <c r="L10">
        <v>67.709999999999994</v>
      </c>
      <c r="M10">
        <v>85.44</v>
      </c>
      <c r="N10">
        <v>10.33</v>
      </c>
      <c r="O10">
        <v>82.46</v>
      </c>
      <c r="P10">
        <v>28.47</v>
      </c>
      <c r="Q10">
        <v>66.900000000000006</v>
      </c>
      <c r="R10">
        <v>85.44</v>
      </c>
      <c r="S10">
        <v>5.92</v>
      </c>
    </row>
    <row r="11" spans="1:19" ht="21.9" customHeight="1" x14ac:dyDescent="0.3">
      <c r="A11" s="5"/>
      <c r="B11" s="5">
        <v>10</v>
      </c>
      <c r="C11" s="5" t="s">
        <v>19</v>
      </c>
      <c r="D11">
        <v>14.83</v>
      </c>
      <c r="E11">
        <v>7.63</v>
      </c>
      <c r="F11">
        <v>117</v>
      </c>
      <c r="G11">
        <v>0</v>
      </c>
      <c r="H11">
        <v>0</v>
      </c>
      <c r="I11">
        <v>0</v>
      </c>
      <c r="J11">
        <v>0</v>
      </c>
      <c r="K11">
        <v>41.44</v>
      </c>
      <c r="L11">
        <v>101.09</v>
      </c>
      <c r="M11">
        <v>121.25</v>
      </c>
      <c r="N11">
        <v>14.9</v>
      </c>
      <c r="O11">
        <v>117.4</v>
      </c>
      <c r="P11">
        <v>29.14</v>
      </c>
      <c r="Q11">
        <v>101.04</v>
      </c>
      <c r="R11">
        <v>121.25</v>
      </c>
      <c r="S11">
        <v>7.62</v>
      </c>
    </row>
    <row r="12" spans="1:19" ht="21.9" customHeight="1" x14ac:dyDescent="0.3">
      <c r="A12" s="8" t="s">
        <v>20</v>
      </c>
      <c r="B12" s="8"/>
      <c r="C12" s="8"/>
      <c r="D12">
        <f>AVERAGE(D8:D11)</f>
        <v>8.9674999999999994</v>
      </c>
      <c r="E12">
        <f t="shared" ref="E12:S12" si="1">AVERAGE(E8:E11)</f>
        <v>5.7850000000000001</v>
      </c>
      <c r="F12">
        <f t="shared" si="1"/>
        <v>60.707499999999996</v>
      </c>
      <c r="G12">
        <f t="shared" si="1"/>
        <v>3.1100000000000003</v>
      </c>
      <c r="H12">
        <f t="shared" si="1"/>
        <v>3.1050000000000004</v>
      </c>
      <c r="I12">
        <f t="shared" si="1"/>
        <v>3.68</v>
      </c>
      <c r="J12">
        <f t="shared" si="1"/>
        <v>3.3075000000000001</v>
      </c>
      <c r="K12">
        <f t="shared" si="1"/>
        <v>29.994999999999997</v>
      </c>
      <c r="L12">
        <f t="shared" si="1"/>
        <v>50.125</v>
      </c>
      <c r="M12">
        <f t="shared" si="1"/>
        <v>65.644999999999996</v>
      </c>
      <c r="N12">
        <f t="shared" si="1"/>
        <v>9.0150000000000006</v>
      </c>
      <c r="O12">
        <f t="shared" si="1"/>
        <v>61.817500000000003</v>
      </c>
      <c r="P12">
        <f t="shared" si="1"/>
        <v>23.672499999999999</v>
      </c>
      <c r="Q12">
        <f t="shared" si="1"/>
        <v>49.787500000000009</v>
      </c>
      <c r="R12">
        <f t="shared" si="1"/>
        <v>65.644999999999996</v>
      </c>
      <c r="S12">
        <f t="shared" si="1"/>
        <v>5.7275</v>
      </c>
    </row>
    <row r="13" spans="1:19" ht="21.9" customHeight="1" x14ac:dyDescent="0.3">
      <c r="A13" s="5" t="s">
        <v>24</v>
      </c>
      <c r="B13" s="5">
        <v>1</v>
      </c>
      <c r="C13" s="5" t="s">
        <v>19</v>
      </c>
      <c r="D13">
        <v>3.85</v>
      </c>
      <c r="E13">
        <v>3</v>
      </c>
      <c r="F13">
        <v>14.39</v>
      </c>
      <c r="G13">
        <v>12.42</v>
      </c>
      <c r="H13">
        <v>12.06</v>
      </c>
      <c r="I13">
        <v>13.04</v>
      </c>
      <c r="J13">
        <v>13.06</v>
      </c>
      <c r="K13">
        <v>14.63</v>
      </c>
      <c r="L13">
        <v>7.77</v>
      </c>
      <c r="M13">
        <v>17.87</v>
      </c>
      <c r="N13">
        <v>4.07</v>
      </c>
      <c r="O13">
        <v>15.61</v>
      </c>
      <c r="P13">
        <v>13.99</v>
      </c>
      <c r="Q13">
        <v>8.14</v>
      </c>
      <c r="R13">
        <v>17.87</v>
      </c>
      <c r="S13">
        <v>3.36</v>
      </c>
    </row>
    <row r="14" spans="1:19" ht="21.9" customHeight="1" x14ac:dyDescent="0.3">
      <c r="A14" s="5"/>
      <c r="B14" s="5">
        <v>2</v>
      </c>
      <c r="C14" s="5" t="s">
        <v>19</v>
      </c>
      <c r="D14">
        <v>4.6500000000000004</v>
      </c>
      <c r="E14">
        <v>3.36</v>
      </c>
      <c r="F14">
        <v>33.450000000000003</v>
      </c>
      <c r="G14">
        <v>0.01</v>
      </c>
      <c r="H14">
        <v>0.01</v>
      </c>
      <c r="I14">
        <v>0.02</v>
      </c>
      <c r="J14">
        <v>0.02</v>
      </c>
      <c r="K14">
        <v>27.55</v>
      </c>
      <c r="L14">
        <v>28.46</v>
      </c>
      <c r="M14">
        <v>39.67</v>
      </c>
      <c r="N14">
        <v>4.72</v>
      </c>
      <c r="O14">
        <v>35.17</v>
      </c>
      <c r="P14">
        <v>21.78</v>
      </c>
      <c r="Q14">
        <v>28.66</v>
      </c>
      <c r="R14">
        <v>39.67</v>
      </c>
      <c r="S14">
        <v>3.46</v>
      </c>
    </row>
    <row r="15" spans="1:19" ht="21.9" customHeight="1" x14ac:dyDescent="0.3">
      <c r="A15" s="5"/>
      <c r="B15" s="5">
        <v>5</v>
      </c>
      <c r="C15" s="5" t="s">
        <v>19</v>
      </c>
      <c r="D15">
        <v>10.01</v>
      </c>
      <c r="E15">
        <v>6.34</v>
      </c>
      <c r="F15">
        <v>80.97</v>
      </c>
      <c r="G15">
        <v>0</v>
      </c>
      <c r="H15">
        <v>0</v>
      </c>
      <c r="I15">
        <v>0</v>
      </c>
      <c r="J15">
        <v>0</v>
      </c>
      <c r="K15">
        <v>32.71</v>
      </c>
      <c r="L15">
        <v>68.09</v>
      </c>
      <c r="M15">
        <v>83.3</v>
      </c>
      <c r="N15">
        <v>10.09</v>
      </c>
      <c r="O15">
        <v>83.04</v>
      </c>
      <c r="P15">
        <v>23.5</v>
      </c>
      <c r="Q15">
        <v>67.75</v>
      </c>
      <c r="R15">
        <v>83.3</v>
      </c>
      <c r="S15">
        <v>6.36</v>
      </c>
    </row>
    <row r="16" spans="1:19" ht="21.9" customHeight="1" x14ac:dyDescent="0.3">
      <c r="A16" s="5"/>
      <c r="B16" s="5">
        <v>10</v>
      </c>
      <c r="C16" s="5" t="s">
        <v>19</v>
      </c>
      <c r="D16">
        <v>15.3</v>
      </c>
      <c r="E16">
        <v>7.84</v>
      </c>
      <c r="F16">
        <v>122.8</v>
      </c>
      <c r="G16">
        <v>0</v>
      </c>
      <c r="H16">
        <v>0</v>
      </c>
      <c r="I16">
        <v>0</v>
      </c>
      <c r="J16">
        <v>0</v>
      </c>
      <c r="K16">
        <v>32.979999999999997</v>
      </c>
      <c r="L16">
        <v>103.7</v>
      </c>
      <c r="M16">
        <v>127.24</v>
      </c>
      <c r="N16">
        <v>15.46</v>
      </c>
      <c r="O16">
        <v>123.59</v>
      </c>
      <c r="P16">
        <v>25.59</v>
      </c>
      <c r="Q16">
        <v>103.79</v>
      </c>
      <c r="R16">
        <v>127.24</v>
      </c>
      <c r="S16">
        <v>7.97</v>
      </c>
    </row>
    <row r="17" spans="1:19" ht="21.9" customHeight="1" x14ac:dyDescent="0.3">
      <c r="A17" s="8" t="s">
        <v>20</v>
      </c>
      <c r="B17" s="8"/>
      <c r="C17" s="8"/>
      <c r="D17">
        <f>AVERAGE(D13:D16)</f>
        <v>8.4525000000000006</v>
      </c>
      <c r="E17">
        <f t="shared" ref="E17:S17" si="2">AVERAGE(E13:E16)</f>
        <v>5.1349999999999998</v>
      </c>
      <c r="F17">
        <f t="shared" si="2"/>
        <v>62.902500000000003</v>
      </c>
      <c r="G17">
        <f t="shared" si="2"/>
        <v>3.1074999999999999</v>
      </c>
      <c r="H17">
        <f t="shared" si="2"/>
        <v>3.0175000000000001</v>
      </c>
      <c r="I17">
        <f t="shared" si="2"/>
        <v>3.2649999999999997</v>
      </c>
      <c r="J17">
        <f t="shared" si="2"/>
        <v>3.27</v>
      </c>
      <c r="K17">
        <f t="shared" si="2"/>
        <v>26.967500000000001</v>
      </c>
      <c r="L17">
        <f t="shared" si="2"/>
        <v>52.005000000000003</v>
      </c>
      <c r="M17">
        <f t="shared" si="2"/>
        <v>67.02</v>
      </c>
      <c r="N17">
        <f t="shared" si="2"/>
        <v>8.5850000000000009</v>
      </c>
      <c r="O17">
        <f t="shared" si="2"/>
        <v>64.352499999999992</v>
      </c>
      <c r="P17">
        <f t="shared" si="2"/>
        <v>21.215</v>
      </c>
      <c r="Q17">
        <f t="shared" si="2"/>
        <v>52.085000000000001</v>
      </c>
      <c r="R17">
        <f t="shared" si="2"/>
        <v>67.02</v>
      </c>
      <c r="S17">
        <f t="shared" si="2"/>
        <v>5.2874999999999996</v>
      </c>
    </row>
    <row r="18" spans="1:19" ht="21.9" customHeight="1" x14ac:dyDescent="0.3">
      <c r="A18" s="5" t="s">
        <v>25</v>
      </c>
      <c r="B18" s="5">
        <v>1</v>
      </c>
      <c r="C18" s="5" t="s">
        <v>19</v>
      </c>
      <c r="D18">
        <v>3.65</v>
      </c>
      <c r="E18">
        <v>3.11</v>
      </c>
      <c r="F18">
        <v>11.58</v>
      </c>
      <c r="G18">
        <v>14.42</v>
      </c>
      <c r="H18">
        <v>14.07</v>
      </c>
      <c r="I18">
        <v>12.34</v>
      </c>
      <c r="J18">
        <v>11.67</v>
      </c>
      <c r="K18">
        <v>13.15</v>
      </c>
      <c r="L18">
        <v>5.91</v>
      </c>
      <c r="M18">
        <v>15.42</v>
      </c>
      <c r="N18">
        <v>3.42</v>
      </c>
      <c r="O18">
        <v>12.55</v>
      </c>
      <c r="P18">
        <v>12.98</v>
      </c>
      <c r="Q18">
        <v>6.21</v>
      </c>
      <c r="R18">
        <v>15.42</v>
      </c>
      <c r="S18">
        <v>3.19</v>
      </c>
    </row>
    <row r="19" spans="1:19" ht="21.9" customHeight="1" x14ac:dyDescent="0.3">
      <c r="A19" s="5"/>
      <c r="B19" s="5">
        <v>2</v>
      </c>
      <c r="C19" s="5" t="s">
        <v>19</v>
      </c>
      <c r="D19">
        <v>4.33</v>
      </c>
      <c r="E19">
        <v>3.32</v>
      </c>
      <c r="F19">
        <v>32.24</v>
      </c>
      <c r="G19">
        <v>0</v>
      </c>
      <c r="H19">
        <v>0</v>
      </c>
      <c r="I19">
        <v>0</v>
      </c>
      <c r="J19">
        <v>0</v>
      </c>
      <c r="K19">
        <v>19.64</v>
      </c>
      <c r="L19">
        <v>28.48</v>
      </c>
      <c r="M19">
        <v>33.9</v>
      </c>
      <c r="N19">
        <v>4.43</v>
      </c>
      <c r="O19">
        <v>32.17</v>
      </c>
      <c r="P19">
        <v>13.41</v>
      </c>
      <c r="Q19">
        <v>27.9</v>
      </c>
      <c r="R19">
        <v>33.9</v>
      </c>
      <c r="S19">
        <v>3.42</v>
      </c>
    </row>
    <row r="20" spans="1:19" ht="21.9" customHeight="1" x14ac:dyDescent="0.3">
      <c r="A20" s="5"/>
      <c r="B20" s="5">
        <v>5</v>
      </c>
      <c r="C20" s="5" t="s">
        <v>19</v>
      </c>
      <c r="D20">
        <v>10.38</v>
      </c>
      <c r="E20">
        <v>6.12</v>
      </c>
      <c r="F20">
        <v>76.06</v>
      </c>
      <c r="G20">
        <v>0</v>
      </c>
      <c r="H20">
        <v>0</v>
      </c>
      <c r="I20">
        <v>0</v>
      </c>
      <c r="J20">
        <v>0</v>
      </c>
      <c r="K20">
        <v>23.72</v>
      </c>
      <c r="L20">
        <v>66.63</v>
      </c>
      <c r="M20">
        <v>80.41</v>
      </c>
      <c r="N20">
        <v>10.42</v>
      </c>
      <c r="O20">
        <v>78.38</v>
      </c>
      <c r="P20">
        <v>16.489999999999998</v>
      </c>
      <c r="Q20">
        <v>67.17</v>
      </c>
      <c r="R20">
        <v>80.41</v>
      </c>
      <c r="S20">
        <v>6.14</v>
      </c>
    </row>
    <row r="21" spans="1:19" ht="21.9" customHeight="1" x14ac:dyDescent="0.3">
      <c r="A21" s="5"/>
      <c r="B21" s="5">
        <v>10</v>
      </c>
      <c r="C21" s="5" t="s">
        <v>19</v>
      </c>
      <c r="D21">
        <v>14.4</v>
      </c>
      <c r="E21">
        <v>7.34</v>
      </c>
      <c r="F21">
        <v>122.83</v>
      </c>
      <c r="G21">
        <v>0</v>
      </c>
      <c r="H21">
        <v>0</v>
      </c>
      <c r="I21">
        <v>0</v>
      </c>
      <c r="J21">
        <v>0</v>
      </c>
      <c r="K21">
        <v>26</v>
      </c>
      <c r="L21">
        <v>108.39</v>
      </c>
      <c r="M21">
        <v>125.45</v>
      </c>
      <c r="N21">
        <v>14.5</v>
      </c>
      <c r="O21">
        <v>122.9</v>
      </c>
      <c r="P21">
        <v>17.14</v>
      </c>
      <c r="Q21">
        <v>108.09</v>
      </c>
      <c r="R21">
        <v>125.45</v>
      </c>
      <c r="S21">
        <v>7.42</v>
      </c>
    </row>
    <row r="22" spans="1:19" ht="21.9" customHeight="1" x14ac:dyDescent="0.3">
      <c r="A22" s="8" t="s">
        <v>20</v>
      </c>
      <c r="B22" s="8"/>
      <c r="C22" s="8"/>
      <c r="D22" s="6">
        <f>AVERAGE(D18:D21)</f>
        <v>8.19</v>
      </c>
      <c r="E22" s="6">
        <f>AVERAGE(E18:E21)</f>
        <v>4.9725000000000001</v>
      </c>
      <c r="F22" s="6">
        <f>AVERAGE(F18:F21)</f>
        <v>60.677499999999995</v>
      </c>
      <c r="G22" s="6">
        <f t="shared" ref="G22:J22" si="3">AVERAGE(G18:G21)</f>
        <v>3.605</v>
      </c>
      <c r="H22" s="6">
        <f t="shared" si="3"/>
        <v>3.5175000000000001</v>
      </c>
      <c r="I22" s="6">
        <f t="shared" si="3"/>
        <v>3.085</v>
      </c>
      <c r="J22" s="6">
        <f t="shared" si="3"/>
        <v>2.9175</v>
      </c>
      <c r="K22" s="6">
        <f t="shared" ref="K22" si="4">AVERAGE(K18:K21)</f>
        <v>20.627499999999998</v>
      </c>
      <c r="L22" s="6">
        <f t="shared" ref="L22" si="5">AVERAGE(L18:L21)</f>
        <v>52.352499999999999</v>
      </c>
      <c r="M22" s="6">
        <f t="shared" ref="M22:N22" si="6">AVERAGE(M18:M21)</f>
        <v>63.795000000000002</v>
      </c>
      <c r="N22" s="6">
        <f t="shared" si="6"/>
        <v>8.192499999999999</v>
      </c>
      <c r="O22" s="6">
        <f t="shared" ref="O22" si="7">AVERAGE(O18:O21)</f>
        <v>61.5</v>
      </c>
      <c r="P22" s="6">
        <f t="shared" ref="P22" si="8">AVERAGE(P18:P21)</f>
        <v>15.004999999999999</v>
      </c>
      <c r="Q22" s="6">
        <f t="shared" ref="Q22" si="9">AVERAGE(Q18:Q21)</f>
        <v>52.342500000000001</v>
      </c>
      <c r="R22" s="6">
        <f t="shared" ref="R22:S22" si="10">AVERAGE(R18:R21)</f>
        <v>63.795000000000002</v>
      </c>
      <c r="S22" s="6">
        <f t="shared" si="10"/>
        <v>5.0425000000000004</v>
      </c>
    </row>
    <row r="23" spans="1:19" x14ac:dyDescent="0.3">
      <c r="A23" s="1"/>
      <c r="B23" s="1"/>
      <c r="C23" s="1"/>
    </row>
    <row r="24" spans="1:19" x14ac:dyDescent="0.3">
      <c r="A24" s="1"/>
      <c r="B24" s="1"/>
      <c r="C24" s="1"/>
    </row>
    <row r="25" spans="1:19" x14ac:dyDescent="0.3">
      <c r="A25" s="1"/>
      <c r="B25" s="1"/>
      <c r="C25" s="1"/>
    </row>
    <row r="26" spans="1:19" ht="20.100000000000001" customHeight="1" x14ac:dyDescent="0.3">
      <c r="A26" s="1"/>
      <c r="B26" s="1"/>
      <c r="C26" s="1"/>
    </row>
    <row r="27" spans="1:19" ht="30" customHeight="1" x14ac:dyDescent="0.3">
      <c r="A27" s="1"/>
      <c r="B27" s="1"/>
      <c r="C27" s="1"/>
    </row>
  </sheetData>
  <mergeCells count="7">
    <mergeCell ref="A22:C22"/>
    <mergeCell ref="A1:C1"/>
    <mergeCell ref="A7:C7"/>
    <mergeCell ref="O1:R1"/>
    <mergeCell ref="A12:C12"/>
    <mergeCell ref="A17:C17"/>
    <mergeCell ref="D1:M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2020-05-18T10:17:06Z</dcterms:modified>
</cp:coreProperties>
</file>