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13_ncr:1_{57226D46-DA11-46B6-9326-A84DD3955D0B}" xr6:coauthVersionLast="47" xr6:coauthVersionMax="47" xr10:uidLastSave="{00000000-0000-0000-0000-000000000000}"/>
  <bookViews>
    <workbookView xWindow="11424" yWindow="0" windowWidth="11712" windowHeight="12336" firstSheet="6" activeTab="7" xr2:uid="{38B942BA-1CE7-4988-968E-F31174A453F3}"/>
  </bookViews>
  <sheets>
    <sheet name="Basics Excel" sheetId="1" r:id="rId1"/>
    <sheet name="Remove_Duplicate" sheetId="2" r:id="rId2"/>
    <sheet name="Removing_blank_Rows" sheetId="3" r:id="rId3"/>
    <sheet name="removing_blank_spaces" sheetId="4" r:id="rId4"/>
    <sheet name="Changing case and removing  -ve" sheetId="5" r:id="rId5"/>
    <sheet name="Splitting data" sheetId="6" r:id="rId6"/>
    <sheet name="Data_Validation" sheetId="7" r:id="rId7"/>
    <sheet name="Incentive Calcul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F9" i="6"/>
  <c r="F10" i="6"/>
  <c r="F8" i="6"/>
  <c r="D9" i="6"/>
  <c r="D10" i="6"/>
  <c r="D8" i="6"/>
  <c r="F3" i="6"/>
  <c r="F4" i="6"/>
  <c r="F2" i="6"/>
  <c r="D3" i="6"/>
  <c r="D4" i="6"/>
  <c r="D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2" i="5"/>
  <c r="D6" i="4"/>
  <c r="D8" i="4"/>
  <c r="D9" i="4"/>
  <c r="D10" i="4"/>
  <c r="D14" i="4"/>
  <c r="D16" i="4"/>
  <c r="D17" i="4"/>
  <c r="D18" i="4"/>
  <c r="D22" i="4"/>
  <c r="C3" i="4"/>
  <c r="D3" i="4" s="1"/>
  <c r="C4" i="4"/>
  <c r="D4" i="4" s="1"/>
  <c r="C5" i="4"/>
  <c r="D5" i="4" s="1"/>
  <c r="C6" i="4"/>
  <c r="C7" i="4"/>
  <c r="D7" i="4" s="1"/>
  <c r="C8" i="4"/>
  <c r="C9" i="4"/>
  <c r="C10" i="4"/>
  <c r="C11" i="4"/>
  <c r="D11" i="4" s="1"/>
  <c r="C12" i="4"/>
  <c r="D12" i="4" s="1"/>
  <c r="C13" i="4"/>
  <c r="D13" i="4" s="1"/>
  <c r="C14" i="4"/>
  <c r="C15" i="4"/>
  <c r="D15" i="4" s="1"/>
  <c r="C16" i="4"/>
  <c r="C17" i="4"/>
  <c r="C18" i="4"/>
  <c r="C19" i="4"/>
  <c r="D19" i="4" s="1"/>
  <c r="C20" i="4"/>
  <c r="D20" i="4" s="1"/>
  <c r="C21" i="4"/>
  <c r="D21" i="4" s="1"/>
  <c r="C22" i="4"/>
  <c r="C2" i="4"/>
  <c r="D2" i="4" s="1"/>
  <c r="D3" i="2"/>
  <c r="D4" i="2"/>
  <c r="D5" i="2"/>
  <c r="D6" i="2"/>
  <c r="D7" i="2"/>
  <c r="D8" i="2"/>
  <c r="D9" i="2"/>
  <c r="D2" i="2"/>
  <c r="M15" i="1"/>
  <c r="D502" i="1"/>
  <c r="O7" i="1"/>
  <c r="O8" i="1"/>
  <c r="O9" i="1"/>
  <c r="O10" i="1"/>
  <c r="O11" i="1"/>
  <c r="O12" i="1"/>
  <c r="O13" i="1"/>
  <c r="O14" i="1"/>
  <c r="O15" i="1"/>
  <c r="O6" i="1"/>
  <c r="N7" i="1"/>
  <c r="N8" i="1"/>
  <c r="N9" i="1"/>
  <c r="N10" i="1"/>
  <c r="N11" i="1"/>
  <c r="N12" i="1"/>
  <c r="N13" i="1"/>
  <c r="N14" i="1"/>
  <c r="N15" i="1"/>
  <c r="N6" i="1"/>
  <c r="M7" i="1"/>
  <c r="M8" i="1"/>
  <c r="M9" i="1"/>
  <c r="M10" i="1"/>
  <c r="M11" i="1"/>
  <c r="M12" i="1"/>
  <c r="M13" i="1"/>
  <c r="M14" i="1"/>
  <c r="M6" i="1"/>
  <c r="L7" i="1"/>
  <c r="L8" i="1"/>
  <c r="L9" i="1"/>
  <c r="L10" i="1"/>
  <c r="L11" i="1"/>
  <c r="L12" i="1"/>
  <c r="L13" i="1"/>
  <c r="L14" i="1"/>
  <c r="L15" i="1"/>
  <c r="L6" i="1"/>
  <c r="K7" i="1"/>
  <c r="K8" i="1"/>
  <c r="K9" i="1"/>
  <c r="K10" i="1"/>
  <c r="K11" i="1"/>
  <c r="K12" i="1"/>
  <c r="K13" i="1"/>
  <c r="K14" i="1"/>
  <c r="K15" i="1"/>
  <c r="K6" i="1"/>
  <c r="BG4" i="1"/>
  <c r="BG5" i="1"/>
  <c r="BG6" i="1"/>
  <c r="BG7" i="1"/>
  <c r="BG8" i="1"/>
  <c r="BG9" i="1"/>
  <c r="BG10" i="1"/>
  <c r="BG11" i="1"/>
  <c r="BG12" i="1"/>
  <c r="BG13" i="1"/>
</calcChain>
</file>

<file path=xl/sharedStrings.xml><?xml version="1.0" encoding="utf-8"?>
<sst xmlns="http://schemas.openxmlformats.org/spreadsheetml/2006/main" count="6558" uniqueCount="2625">
  <si>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</si>
  <si>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</si>
  <si>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</si>
  <si>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</si>
  <si>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</si>
  <si>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</si>
  <si>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</si>
  <si>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</si>
  <si>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₹ 41,954.00</t>
  </si>
  <si>
    <t>IT</t>
  </si>
  <si>
    <t>EMP002</t>
  </si>
  <si>
    <t>Employee_2</t>
  </si>
  <si>
    <t>Operations</t>
  </si>
  <si>
    <t>₹ 49,855.00</t>
  </si>
  <si>
    <t>EMP003</t>
  </si>
  <si>
    <t>Employee_3</t>
  </si>
  <si>
    <t>Sales</t>
  </si>
  <si>
    <t>₹ 94,210.00</t>
  </si>
  <si>
    <t>EMP004</t>
  </si>
  <si>
    <t>Employee_4</t>
  </si>
  <si>
    <t>₹ 74,689.00</t>
  </si>
  <si>
    <t>EMP005</t>
  </si>
  <si>
    <t>Employee_5</t>
  </si>
  <si>
    <t>₹ 90,652.00</t>
  </si>
  <si>
    <t>EMP006</t>
  </si>
  <si>
    <t>₹ 74,820.00</t>
  </si>
  <si>
    <t>EMP007</t>
  </si>
  <si>
    <t>Employee_7</t>
  </si>
  <si>
    <t>₹ 85,206.00</t>
  </si>
  <si>
    <t>Employee_8</t>
  </si>
  <si>
    <t>₹ 30,924.00</t>
  </si>
  <si>
    <t>EMP009</t>
  </si>
  <si>
    <t>Employee_9</t>
  </si>
  <si>
    <t>₹ 57,737.00</t>
  </si>
  <si>
    <t>EMP010</t>
  </si>
  <si>
    <t>Employee_10</t>
  </si>
  <si>
    <t>₹ 36,000.00</t>
  </si>
  <si>
    <t>Employee_11</t>
  </si>
  <si>
    <t>₹ 96,371.00</t>
  </si>
  <si>
    <t>Employee_12</t>
  </si>
  <si>
    <t>₹ 85,028.00</t>
  </si>
  <si>
    <t>Employee_13</t>
  </si>
  <si>
    <t>₹ 51,378.00</t>
  </si>
  <si>
    <t>Employee_14</t>
  </si>
  <si>
    <t>₹ 49,898.00</t>
  </si>
  <si>
    <t>Employee_15</t>
  </si>
  <si>
    <t>₹ 71,737.00</t>
  </si>
  <si>
    <t>Employee_16</t>
  </si>
  <si>
    <t>₹ 89,576.00</t>
  </si>
  <si>
    <t>Employee_17</t>
  </si>
  <si>
    <t>₹ 45,503.00</t>
  </si>
  <si>
    <t>Employee_18</t>
  </si>
  <si>
    <t>HR</t>
  </si>
  <si>
    <t>₹ 54,752.00</t>
  </si>
  <si>
    <t>Employee_19</t>
  </si>
  <si>
    <t>₹ 89,685.00</t>
  </si>
  <si>
    <t>Employee_20</t>
  </si>
  <si>
    <t>₹ 97,208.00</t>
  </si>
  <si>
    <t>Employee_21</t>
  </si>
  <si>
    <t>₹ 57,149.00</t>
  </si>
  <si>
    <t>Employee_22</t>
  </si>
  <si>
    <t>₹ 90,050.00</t>
  </si>
  <si>
    <t>Employee_23</t>
  </si>
  <si>
    <t>₹ 36,298.00</t>
  </si>
  <si>
    <t>Employee_24</t>
  </si>
  <si>
    <t>₹ 88,430.00</t>
  </si>
  <si>
    <t>Employee_25</t>
  </si>
  <si>
    <t>₹ 82,602.00</t>
  </si>
  <si>
    <t>Employee_26</t>
  </si>
  <si>
    <t>₹ 64,727.00</t>
  </si>
  <si>
    <t>Employee_27</t>
  </si>
  <si>
    <t>₹ 95,590.00</t>
  </si>
  <si>
    <t>Employee_28</t>
  </si>
  <si>
    <t>₹ 68,202.00</t>
  </si>
  <si>
    <t>Employee_29</t>
  </si>
  <si>
    <t>₹ 85,761.00</t>
  </si>
  <si>
    <t>Employee_30</t>
  </si>
  <si>
    <t>₹ 49,399.00</t>
  </si>
  <si>
    <t>Employee_31</t>
  </si>
  <si>
    <t>₹ 69,554.00</t>
  </si>
  <si>
    <t>Employee_32</t>
  </si>
  <si>
    <t>₹ 83,146.00</t>
  </si>
  <si>
    <t>Employee_33</t>
  </si>
  <si>
    <t>₹ 44,383.00</t>
  </si>
  <si>
    <t>Employee_34</t>
  </si>
  <si>
    <t>₹ 66,495.00</t>
  </si>
  <si>
    <t>Employee_35</t>
  </si>
  <si>
    <t>₹ 88,111.00</t>
  </si>
  <si>
    <t>Employee_36</t>
  </si>
  <si>
    <t>₹ 76,319.00</t>
  </si>
  <si>
    <t>Employee_37</t>
  </si>
  <si>
    <t>₹ 76,486.00</t>
  </si>
  <si>
    <t>Employee_38</t>
  </si>
  <si>
    <t>₹ 87,642.00</t>
  </si>
  <si>
    <t>Employee_39</t>
  </si>
  <si>
    <t>₹ 35,215.00</t>
  </si>
  <si>
    <t>Employee_40</t>
  </si>
  <si>
    <t>₹ 92,570.00</t>
  </si>
  <si>
    <t>Employee_41</t>
  </si>
  <si>
    <t>₹ 41,892.00</t>
  </si>
  <si>
    <t>Employee_42</t>
  </si>
  <si>
    <t>₹ 67,821.00</t>
  </si>
  <si>
    <t>Employee_43</t>
  </si>
  <si>
    <t>₹ 82,560.00</t>
  </si>
  <si>
    <t>Employee_44</t>
  </si>
  <si>
    <t>₹ 53,324.00</t>
  </si>
  <si>
    <t>Employee_45</t>
  </si>
  <si>
    <t>₹ 80,107.00</t>
  </si>
  <si>
    <t>Employee_46</t>
  </si>
  <si>
    <t>₹ 87,517.00</t>
  </si>
  <si>
    <t>Employee_47</t>
  </si>
  <si>
    <t>₹ 85,636.00</t>
  </si>
  <si>
    <t>Employee_48</t>
  </si>
  <si>
    <t>₹ 56,908.00</t>
  </si>
  <si>
    <t>Employee_49</t>
  </si>
  <si>
    <t>₹ 88,072.00</t>
  </si>
  <si>
    <t>Employee_50</t>
  </si>
  <si>
    <t>₹ 80,813.00</t>
  </si>
  <si>
    <t>Employee_51</t>
  </si>
  <si>
    <t>₹ 89,083.00</t>
  </si>
  <si>
    <t>Employee_52</t>
  </si>
  <si>
    <t>₹ 73,443.00</t>
  </si>
  <si>
    <t>Employee_53</t>
  </si>
  <si>
    <t>₹ 69,633.00</t>
  </si>
  <si>
    <t>Employee_54</t>
  </si>
  <si>
    <t>₹ 97,712.00</t>
  </si>
  <si>
    <t>Employee_55</t>
  </si>
  <si>
    <t>₹ 40,753.00</t>
  </si>
  <si>
    <t>Employee_56</t>
  </si>
  <si>
    <t>₹ 91,535.00</t>
  </si>
  <si>
    <t>Employee_57</t>
  </si>
  <si>
    <t>₹ 34,899.00</t>
  </si>
  <si>
    <t>Employee_58</t>
  </si>
  <si>
    <t>₹ 83,090.00</t>
  </si>
  <si>
    <t>Employee_59</t>
  </si>
  <si>
    <t>₹ 58,057.00</t>
  </si>
  <si>
    <t>Employee_60</t>
  </si>
  <si>
    <t>₹ 40,253.00</t>
  </si>
  <si>
    <t>Employee_61</t>
  </si>
  <si>
    <t>₹ 83,023.00</t>
  </si>
  <si>
    <t>Employee_62</t>
  </si>
  <si>
    <t>₹ 91,209.00</t>
  </si>
  <si>
    <t>Employee_63</t>
  </si>
  <si>
    <t>₹ 57,966.00</t>
  </si>
  <si>
    <t>Employee_64</t>
  </si>
  <si>
    <t>₹ 62,242.00</t>
  </si>
  <si>
    <t>Employee_65</t>
  </si>
  <si>
    <t>₹ 90,557.00</t>
  </si>
  <si>
    <t>Employee_66</t>
  </si>
  <si>
    <t>₹ 50,230.00</t>
  </si>
  <si>
    <t>Employee_67</t>
  </si>
  <si>
    <t>₹ 68,110.00</t>
  </si>
  <si>
    <t>Employee_68</t>
  </si>
  <si>
    <t>₹ 82,443.00</t>
  </si>
  <si>
    <t>Employee_69</t>
  </si>
  <si>
    <t>₹ 47,057.00</t>
  </si>
  <si>
    <t>Employee_70</t>
  </si>
  <si>
    <t>₹ 32,425.00</t>
  </si>
  <si>
    <t>Employee_71</t>
  </si>
  <si>
    <t>₹ 80,828.00</t>
  </si>
  <si>
    <t>Employee_72</t>
  </si>
  <si>
    <t>₹ 49,548.00</t>
  </si>
  <si>
    <t>Employee_73</t>
  </si>
  <si>
    <t>₹ 78,130.00</t>
  </si>
  <si>
    <t>Employee_74</t>
  </si>
  <si>
    <t>₹ 84,910.00</t>
  </si>
  <si>
    <t>Employee_75</t>
  </si>
  <si>
    <t>₹ 60,703.00</t>
  </si>
  <si>
    <t>Employee_76</t>
  </si>
  <si>
    <t>₹ 40,726.00</t>
  </si>
  <si>
    <t>Employee_77</t>
  </si>
  <si>
    <t>₹ 99,243.00</t>
  </si>
  <si>
    <t>Employee_78</t>
  </si>
  <si>
    <t>₹ 39,776.00</t>
  </si>
  <si>
    <t>Employee_79</t>
  </si>
  <si>
    <t>₹ 94,701.00</t>
  </si>
  <si>
    <t>Employee_80</t>
  </si>
  <si>
    <t>₹ 31,035.00</t>
  </si>
  <si>
    <t>Employee_81</t>
  </si>
  <si>
    <t>₹ 61,449.00</t>
  </si>
  <si>
    <t>Employee_82</t>
  </si>
  <si>
    <t>₹ 37,950.00</t>
  </si>
  <si>
    <t>Employee_83</t>
  </si>
  <si>
    <t>₹ 97,260.00</t>
  </si>
  <si>
    <t>Employee_84</t>
  </si>
  <si>
    <t>₹ 83,535.00</t>
  </si>
  <si>
    <t>Employee_85</t>
  </si>
  <si>
    <t>₹ 68,970.00</t>
  </si>
  <si>
    <t>Employee_86</t>
  </si>
  <si>
    <t>₹ 74,637.00</t>
  </si>
  <si>
    <t>Employee_87</t>
  </si>
  <si>
    <t>₹ 68,350.00</t>
  </si>
  <si>
    <t>Employee_88</t>
  </si>
  <si>
    <t>₹ 88,774.00</t>
  </si>
  <si>
    <t>Employee_89</t>
  </si>
  <si>
    <t>₹ 61,854.00</t>
  </si>
  <si>
    <t>Employee_90</t>
  </si>
  <si>
    <t>₹ 92,596.00</t>
  </si>
  <si>
    <t>Employee_91</t>
  </si>
  <si>
    <t>₹ 43,849.00</t>
  </si>
  <si>
    <t>Employee_92</t>
  </si>
  <si>
    <t>₹ 45,185.00</t>
  </si>
  <si>
    <t>Employee_93</t>
  </si>
  <si>
    <t>₹ 30,608.00</t>
  </si>
  <si>
    <t>Employee_94</t>
  </si>
  <si>
    <t>₹ 55,236.00</t>
  </si>
  <si>
    <t>Employee_95</t>
  </si>
  <si>
    <t>₹ 94,519.00</t>
  </si>
  <si>
    <t>Employee_96</t>
  </si>
  <si>
    <t>₹ 65,864.00</t>
  </si>
  <si>
    <t>Employee_97</t>
  </si>
  <si>
    <t>₹ 30,336.00</t>
  </si>
  <si>
    <t>Employee_98</t>
  </si>
  <si>
    <t>₹ 42,351.00</t>
  </si>
  <si>
    <t>Employee_99</t>
  </si>
  <si>
    <t>₹ 76,360.00</t>
  </si>
  <si>
    <t>Employee_100</t>
  </si>
  <si>
    <t>₹ 50,478.00</t>
  </si>
  <si>
    <t>Employee_101</t>
  </si>
  <si>
    <t>₹ 39,072.00</t>
  </si>
  <si>
    <t>Employee_102</t>
  </si>
  <si>
    <t>₹ 76,249.00</t>
  </si>
  <si>
    <t>Employee_103</t>
  </si>
  <si>
    <t>₹ 50,574.00</t>
  </si>
  <si>
    <t>Employee_104</t>
  </si>
  <si>
    <t>₹ 71,785.00</t>
  </si>
  <si>
    <t>Employee_105</t>
  </si>
  <si>
    <t>₹ 87,816.00</t>
  </si>
  <si>
    <t>Employee_106</t>
  </si>
  <si>
    <t>₹ 59,629.00</t>
  </si>
  <si>
    <t>Employee_107</t>
  </si>
  <si>
    <t>₹ 77,397.00</t>
  </si>
  <si>
    <t>Employee_108</t>
  </si>
  <si>
    <t>₹ 76,856.00</t>
  </si>
  <si>
    <t>Employee_109</t>
  </si>
  <si>
    <t>₹ 97,312.00</t>
  </si>
  <si>
    <t>Employee_110</t>
  </si>
  <si>
    <t>₹ 77,636.00</t>
  </si>
  <si>
    <t>Employee_111</t>
  </si>
  <si>
    <t>₹ 77,049.00</t>
  </si>
  <si>
    <t>Employee_112</t>
  </si>
  <si>
    <t>₹ 30,086.00</t>
  </si>
  <si>
    <t>Employee_113</t>
  </si>
  <si>
    <t>₹ 57,542.00</t>
  </si>
  <si>
    <t>Employee_114</t>
  </si>
  <si>
    <t>₹ 40,755.00</t>
  </si>
  <si>
    <t>Employee_115</t>
  </si>
  <si>
    <t>₹ 54,585.00</t>
  </si>
  <si>
    <t>Employee_116</t>
  </si>
  <si>
    <t>₹ 40,312.00</t>
  </si>
  <si>
    <t>Employee_117</t>
  </si>
  <si>
    <t>₹ 97,147.00</t>
  </si>
  <si>
    <t>Employee_118</t>
  </si>
  <si>
    <t>₹ 30,899.00</t>
  </si>
  <si>
    <t>Employee_119</t>
  </si>
  <si>
    <t>₹ 68,412.00</t>
  </si>
  <si>
    <t>Employee_120</t>
  </si>
  <si>
    <t>₹ 70,378.00</t>
  </si>
  <si>
    <t>Employee_121</t>
  </si>
  <si>
    <t>₹ 75,713.00</t>
  </si>
  <si>
    <t>Employee_122</t>
  </si>
  <si>
    <t>₹ 59,280.00</t>
  </si>
  <si>
    <t>Employee_123</t>
  </si>
  <si>
    <t>₹ 93,951.00</t>
  </si>
  <si>
    <t>Employee_124</t>
  </si>
  <si>
    <t>₹ 60,459.00</t>
  </si>
  <si>
    <t>Employee_125</t>
  </si>
  <si>
    <t>₹ 89,347.00</t>
  </si>
  <si>
    <t>Employee_126</t>
  </si>
  <si>
    <t>₹ 82,581.00</t>
  </si>
  <si>
    <t>Employee_127</t>
  </si>
  <si>
    <t>₹ 33,751.00</t>
  </si>
  <si>
    <t>Employee_128</t>
  </si>
  <si>
    <t>₹ 36,488.00</t>
  </si>
  <si>
    <t>Employee_129</t>
  </si>
  <si>
    <t>₹ 65,255.00</t>
  </si>
  <si>
    <t>Employee_130</t>
  </si>
  <si>
    <t>₹ 89,281.00</t>
  </si>
  <si>
    <t>Employee_131</t>
  </si>
  <si>
    <t>₹ 62,444.00</t>
  </si>
  <si>
    <t>Employee_132</t>
  </si>
  <si>
    <t>₹ 54,798.00</t>
  </si>
  <si>
    <t>Employee_133</t>
  </si>
  <si>
    <t>₹ 64,389.00</t>
  </si>
  <si>
    <t>Employee_134</t>
  </si>
  <si>
    <t>₹ 41,130.00</t>
  </si>
  <si>
    <t>Employee_135</t>
  </si>
  <si>
    <t>₹ 76,314.00</t>
  </si>
  <si>
    <t>Employee_136</t>
  </si>
  <si>
    <t>₹ 92,961.00</t>
  </si>
  <si>
    <t>Employee_137</t>
  </si>
  <si>
    <t>₹ 81,927.00</t>
  </si>
  <si>
    <t>Employee_138</t>
  </si>
  <si>
    <t>₹ 78,227.00</t>
  </si>
  <si>
    <t>Employee_139</t>
  </si>
  <si>
    <t>₹ 58,677.00</t>
  </si>
  <si>
    <t>Employee_140</t>
  </si>
  <si>
    <t>₹ 33,307.00</t>
  </si>
  <si>
    <t>Employee_141</t>
  </si>
  <si>
    <t>₹ 86,530.00</t>
  </si>
  <si>
    <t>Employee_142</t>
  </si>
  <si>
    <t>₹ 53,893.00</t>
  </si>
  <si>
    <t>Employee_143</t>
  </si>
  <si>
    <t>₹ 39,378.00</t>
  </si>
  <si>
    <t>Employee_144</t>
  </si>
  <si>
    <t>₹ 84,402.00</t>
  </si>
  <si>
    <t>Employee_145</t>
  </si>
  <si>
    <t>₹ 40,895.00</t>
  </si>
  <si>
    <t>Employee_146</t>
  </si>
  <si>
    <t>₹ 30,479.00</t>
  </si>
  <si>
    <t>Employee_147</t>
  </si>
  <si>
    <t>₹ 41,508.00</t>
  </si>
  <si>
    <t>Employee_148</t>
  </si>
  <si>
    <t>₹ 90,433.00</t>
  </si>
  <si>
    <t>Employee_149</t>
  </si>
  <si>
    <t>₹ 79,230.00</t>
  </si>
  <si>
    <t>Employee_150</t>
  </si>
  <si>
    <t>₹ 83,173.00</t>
  </si>
  <si>
    <t>Employee_151</t>
  </si>
  <si>
    <t>₹ 81,963.00</t>
  </si>
  <si>
    <t>Employee_152</t>
  </si>
  <si>
    <t>₹ 95,475.00</t>
  </si>
  <si>
    <t>Employee_153</t>
  </si>
  <si>
    <t>₹ 83,639.00</t>
  </si>
  <si>
    <t>Employee_154</t>
  </si>
  <si>
    <t>₹ 74,150.00</t>
  </si>
  <si>
    <t>Employee_155</t>
  </si>
  <si>
    <t>₹ 75,670.00</t>
  </si>
  <si>
    <t>Employee_156</t>
  </si>
  <si>
    <t>₹ 51,417.00</t>
  </si>
  <si>
    <t>Employee_157</t>
  </si>
  <si>
    <t>₹ 83,925.00</t>
  </si>
  <si>
    <t>Employee_158</t>
  </si>
  <si>
    <t>₹ 54,908.00</t>
  </si>
  <si>
    <t>Employee_159</t>
  </si>
  <si>
    <t>₹ 89,617.00</t>
  </si>
  <si>
    <t>Employee_160</t>
  </si>
  <si>
    <t>₹ 70,446.00</t>
  </si>
  <si>
    <t>Employee_161</t>
  </si>
  <si>
    <t>₹ 66,031.00</t>
  </si>
  <si>
    <t>Employee_162</t>
  </si>
  <si>
    <t>₹ 91,440.00</t>
  </si>
  <si>
    <t>Employee_163</t>
  </si>
  <si>
    <t>₹ 32,754.00</t>
  </si>
  <si>
    <t>Employee_164</t>
  </si>
  <si>
    <t>₹ 45,611.00</t>
  </si>
  <si>
    <t>Employee_165</t>
  </si>
  <si>
    <t>₹ 96,242.00</t>
  </si>
  <si>
    <t>Employee_166</t>
  </si>
  <si>
    <t>₹ 92,741.00</t>
  </si>
  <si>
    <t>Employee_167</t>
  </si>
  <si>
    <t>₹ 72,522.00</t>
  </si>
  <si>
    <t>Employee_168</t>
  </si>
  <si>
    <t>₹ 62,078.00</t>
  </si>
  <si>
    <t>Employee_169</t>
  </si>
  <si>
    <t>₹ 92,616.00</t>
  </si>
  <si>
    <t>Employee_170</t>
  </si>
  <si>
    <t>₹ 43,383.00</t>
  </si>
  <si>
    <t>Employee_171</t>
  </si>
  <si>
    <t>₹ 39,121.00</t>
  </si>
  <si>
    <t>Employee_172</t>
  </si>
  <si>
    <t>₹ 70,153.00</t>
  </si>
  <si>
    <t>Employee_173</t>
  </si>
  <si>
    <t>₹ 76,545.00</t>
  </si>
  <si>
    <t>Employee_174</t>
  </si>
  <si>
    <t>₹ 56,903.00</t>
  </si>
  <si>
    <t>Employee_175</t>
  </si>
  <si>
    <t>₹ 85,358.00</t>
  </si>
  <si>
    <t>Employee_176</t>
  </si>
  <si>
    <t>₹ 93,831.00</t>
  </si>
  <si>
    <t>Employee_177</t>
  </si>
  <si>
    <t>₹ 81,047.00</t>
  </si>
  <si>
    <t>Employee_178</t>
  </si>
  <si>
    <t>₹ 48,862.00</t>
  </si>
  <si>
    <t>Employee_179</t>
  </si>
  <si>
    <t>₹ 98,927.00</t>
  </si>
  <si>
    <t>Employee_180</t>
  </si>
  <si>
    <t>₹ 68,059.00</t>
  </si>
  <si>
    <t>Employee_181</t>
  </si>
  <si>
    <t>₹ 79,939.00</t>
  </si>
  <si>
    <t>Employee_182</t>
  </si>
  <si>
    <t>₹ 47,313.00</t>
  </si>
  <si>
    <t>Employee_183</t>
  </si>
  <si>
    <t>₹ 97,664.00</t>
  </si>
  <si>
    <t>Employee_184</t>
  </si>
  <si>
    <t>₹ 91,049.00</t>
  </si>
  <si>
    <t>Employee_185</t>
  </si>
  <si>
    <t>₹ 30,061.00</t>
  </si>
  <si>
    <t>Employee_186</t>
  </si>
  <si>
    <t>₹ 59,420.00</t>
  </si>
  <si>
    <t>Employee_187</t>
  </si>
  <si>
    <t>₹ 74,612.00</t>
  </si>
  <si>
    <t>Employee_188</t>
  </si>
  <si>
    <t>₹ 86,408.00</t>
  </si>
  <si>
    <t>Employee_189</t>
  </si>
  <si>
    <t>₹ 54,198.00</t>
  </si>
  <si>
    <t>Employee_190</t>
  </si>
  <si>
    <t>₹ 41,661.00</t>
  </si>
  <si>
    <t>Employee_191</t>
  </si>
  <si>
    <t>₹ 57,879.00</t>
  </si>
  <si>
    <t>Employee_192</t>
  </si>
  <si>
    <t>₹ 81,417.00</t>
  </si>
  <si>
    <t>Employee_193</t>
  </si>
  <si>
    <t>₹ 87,702.00</t>
  </si>
  <si>
    <t>Employee_194</t>
  </si>
  <si>
    <t>₹ 56,427.00</t>
  </si>
  <si>
    <t>Employee_195</t>
  </si>
  <si>
    <t>₹ 30,915.00</t>
  </si>
  <si>
    <t>Employee_196</t>
  </si>
  <si>
    <t>₹ 61,665.00</t>
  </si>
  <si>
    <t>Employee_197</t>
  </si>
  <si>
    <t>₹ 52,389.00</t>
  </si>
  <si>
    <t>Employee_198</t>
  </si>
  <si>
    <t>₹ 31,822.00</t>
  </si>
  <si>
    <t>Employee_199</t>
  </si>
  <si>
    <t>₹ 37,131.00</t>
  </si>
  <si>
    <t>Employee_200</t>
  </si>
  <si>
    <t>₹ 34,738.00</t>
  </si>
  <si>
    <t>Employee_201</t>
  </si>
  <si>
    <t>₹ 56,268.00</t>
  </si>
  <si>
    <t>Employee_202</t>
  </si>
  <si>
    <t>₹ 59,862.00</t>
  </si>
  <si>
    <t>Employee_203</t>
  </si>
  <si>
    <t>₹ 59,155.00</t>
  </si>
  <si>
    <t>Employee_204</t>
  </si>
  <si>
    <t>₹ 40,231.00</t>
  </si>
  <si>
    <t>Employee_205</t>
  </si>
  <si>
    <t>₹ 41,413.00</t>
  </si>
  <si>
    <t>Employee_206</t>
  </si>
  <si>
    <t>₹ 98,712.00</t>
  </si>
  <si>
    <t>Employee_207</t>
  </si>
  <si>
    <t>₹ 41,145.00</t>
  </si>
  <si>
    <t>Employee_208</t>
  </si>
  <si>
    <t>₹ 52,219.00</t>
  </si>
  <si>
    <t>Employee_209</t>
  </si>
  <si>
    <t>₹ 57,143.00</t>
  </si>
  <si>
    <t>Employee_210</t>
  </si>
  <si>
    <t>₹ 74,451.00</t>
  </si>
  <si>
    <t>Employee_211</t>
  </si>
  <si>
    <t>₹ 99,392.00</t>
  </si>
  <si>
    <t>Employee_212</t>
  </si>
  <si>
    <t>₹ 95,072.00</t>
  </si>
  <si>
    <t>Employee_213</t>
  </si>
  <si>
    <t>₹ 38,566.00</t>
  </si>
  <si>
    <t>Employee_214</t>
  </si>
  <si>
    <t>₹ 47,725.00</t>
  </si>
  <si>
    <t>Employee_215</t>
  </si>
  <si>
    <t>₹ 40,077.00</t>
  </si>
  <si>
    <t>Employee_216</t>
  </si>
  <si>
    <t>₹ 81,234.00</t>
  </si>
  <si>
    <t>Employee_217</t>
  </si>
  <si>
    <t>₹ 68,579.00</t>
  </si>
  <si>
    <t>Employee_218</t>
  </si>
  <si>
    <t>₹ 71,204.00</t>
  </si>
  <si>
    <t>Employee_219</t>
  </si>
  <si>
    <t>₹ 65,102.00</t>
  </si>
  <si>
    <t>Employee_220</t>
  </si>
  <si>
    <t>₹ 62,328.00</t>
  </si>
  <si>
    <t>Employee_221</t>
  </si>
  <si>
    <t>₹ 86,105.00</t>
  </si>
  <si>
    <t>Employee_222</t>
  </si>
  <si>
    <t>₹ 63,323.00</t>
  </si>
  <si>
    <t>Employee_223</t>
  </si>
  <si>
    <t>₹ 47,637.00</t>
  </si>
  <si>
    <t>Employee_224</t>
  </si>
  <si>
    <t>₹ 67,436.00</t>
  </si>
  <si>
    <t>Employee_225</t>
  </si>
  <si>
    <t>₹ 43,635.00</t>
  </si>
  <si>
    <t>Employee_226</t>
  </si>
  <si>
    <t>₹ 36,158.00</t>
  </si>
  <si>
    <t>Employee_227</t>
  </si>
  <si>
    <t>₹ 74,996.00</t>
  </si>
  <si>
    <t>Employee_228</t>
  </si>
  <si>
    <t>₹ 72,159.00</t>
  </si>
  <si>
    <t>Employee_229</t>
  </si>
  <si>
    <t>₹ 52,243.00</t>
  </si>
  <si>
    <t>Employee_230</t>
  </si>
  <si>
    <t>₹ 57,281.00</t>
  </si>
  <si>
    <t>Employee_231</t>
  </si>
  <si>
    <t>₹ 60,009.00</t>
  </si>
  <si>
    <t>Employee_232</t>
  </si>
  <si>
    <t>₹ 88,475.00</t>
  </si>
  <si>
    <t>Employee_233</t>
  </si>
  <si>
    <t>₹ 40,616.00</t>
  </si>
  <si>
    <t>Employee_234</t>
  </si>
  <si>
    <t>₹ 39,883.00</t>
  </si>
  <si>
    <t>Employee_235</t>
  </si>
  <si>
    <t>₹ 68,791.00</t>
  </si>
  <si>
    <t>Employee_236</t>
  </si>
  <si>
    <t>₹ 60,282.00</t>
  </si>
  <si>
    <t>Employee_237</t>
  </si>
  <si>
    <t>₹ 42,214.00</t>
  </si>
  <si>
    <t>Employee_238</t>
  </si>
  <si>
    <t>₹ 86,248.00</t>
  </si>
  <si>
    <t>Employee_239</t>
  </si>
  <si>
    <t>₹ 35,745.00</t>
  </si>
  <si>
    <t>Employee_240</t>
  </si>
  <si>
    <t>₹ 46,724.00</t>
  </si>
  <si>
    <t>Employee_241</t>
  </si>
  <si>
    <t>₹ 84,053.00</t>
  </si>
  <si>
    <t>Employee_242</t>
  </si>
  <si>
    <t>₹ 32,621.00</t>
  </si>
  <si>
    <t>Employee_243</t>
  </si>
  <si>
    <t>₹ 30,353.00</t>
  </si>
  <si>
    <t>Employee_244</t>
  </si>
  <si>
    <t>₹ 56,335.00</t>
  </si>
  <si>
    <t>Employee_245</t>
  </si>
  <si>
    <t>₹ 33,612.00</t>
  </si>
  <si>
    <t>Employee_246</t>
  </si>
  <si>
    <t>₹ 41,500.00</t>
  </si>
  <si>
    <t>Employee_247</t>
  </si>
  <si>
    <t>₹ 64,052.00</t>
  </si>
  <si>
    <t>Employee_248</t>
  </si>
  <si>
    <t>₹ 47,862.00</t>
  </si>
  <si>
    <t>Employee_249</t>
  </si>
  <si>
    <t>₹ 44,595.00</t>
  </si>
  <si>
    <t>Employee_250</t>
  </si>
  <si>
    <t>₹ 56,287.00</t>
  </si>
  <si>
    <t>Employee_251</t>
  </si>
  <si>
    <t>₹ 82,174.00</t>
  </si>
  <si>
    <t>Employee_252</t>
  </si>
  <si>
    <t>₹ 85,100.00</t>
  </si>
  <si>
    <t>Employee_253</t>
  </si>
  <si>
    <t>₹ 70,406.00</t>
  </si>
  <si>
    <t>Employee_254</t>
  </si>
  <si>
    <t>₹ 75,693.00</t>
  </si>
  <si>
    <t>Employee_255</t>
  </si>
  <si>
    <t>₹ 74,029.00</t>
  </si>
  <si>
    <t>Employee_256</t>
  </si>
  <si>
    <t>₹ 53,833.00</t>
  </si>
  <si>
    <t>Employee_257</t>
  </si>
  <si>
    <t>₹ 97,541.00</t>
  </si>
  <si>
    <t>Employee_258</t>
  </si>
  <si>
    <t>₹ 89,777.00</t>
  </si>
  <si>
    <t>Employee_259</t>
  </si>
  <si>
    <t>₹ 99,164.00</t>
  </si>
  <si>
    <t>Employee_260</t>
  </si>
  <si>
    <t>₹ 33,232.00</t>
  </si>
  <si>
    <t>Employee_261</t>
  </si>
  <si>
    <t>₹ 53,997.00</t>
  </si>
  <si>
    <t>Employee_262</t>
  </si>
  <si>
    <t>₹ 38,408.00</t>
  </si>
  <si>
    <t>Employee_263</t>
  </si>
  <si>
    <t>₹ 97,636.00</t>
  </si>
  <si>
    <t>Employee_264</t>
  </si>
  <si>
    <t>₹ 69,264.00</t>
  </si>
  <si>
    <t>Employee_265</t>
  </si>
  <si>
    <t>₹ 63,330.00</t>
  </si>
  <si>
    <t>Employee_266</t>
  </si>
  <si>
    <t>₹ 40,979.00</t>
  </si>
  <si>
    <t>Employee_267</t>
  </si>
  <si>
    <t>₹ 68,917.00</t>
  </si>
  <si>
    <t>Employee_268</t>
  </si>
  <si>
    <t>₹ 60,809.00</t>
  </si>
  <si>
    <t>Employee_269</t>
  </si>
  <si>
    <t>₹ 84,193.00</t>
  </si>
  <si>
    <t>Employee_270</t>
  </si>
  <si>
    <t>₹ 81,895.00</t>
  </si>
  <si>
    <t>Employee_271</t>
  </si>
  <si>
    <t>₹ 61,673.00</t>
  </si>
  <si>
    <t>Employee_272</t>
  </si>
  <si>
    <t>₹ 58,371.00</t>
  </si>
  <si>
    <t>Employee_273</t>
  </si>
  <si>
    <t>₹ 92,957.00</t>
  </si>
  <si>
    <t>Employee_274</t>
  </si>
  <si>
    <t>₹ 58,623.00</t>
  </si>
  <si>
    <t>Employee_275</t>
  </si>
  <si>
    <t>₹ 86,564.00</t>
  </si>
  <si>
    <t>Employee_276</t>
  </si>
  <si>
    <t>₹ 40,427.00</t>
  </si>
  <si>
    <t>Employee_277</t>
  </si>
  <si>
    <t>₹ 50,440.00</t>
  </si>
  <si>
    <t>Employee_278</t>
  </si>
  <si>
    <t>₹ 61,266.00</t>
  </si>
  <si>
    <t>Employee_279</t>
  </si>
  <si>
    <t>₹ 56,512.00</t>
  </si>
  <si>
    <t>Employee_280</t>
  </si>
  <si>
    <t>₹ 34,722.00</t>
  </si>
  <si>
    <t>Employee_281</t>
  </si>
  <si>
    <t>₹ 38,253.00</t>
  </si>
  <si>
    <t>Employee_282</t>
  </si>
  <si>
    <t>₹ 40,807.00</t>
  </si>
  <si>
    <t>Employee_283</t>
  </si>
  <si>
    <t>₹ 57,130.00</t>
  </si>
  <si>
    <t>Employee_284</t>
  </si>
  <si>
    <t>₹ 74,930.00</t>
  </si>
  <si>
    <t>Employee_285</t>
  </si>
  <si>
    <t>₹ 46,986.00</t>
  </si>
  <si>
    <t>Employee_286</t>
  </si>
  <si>
    <t>₹ 85,685.00</t>
  </si>
  <si>
    <t>Employee_287</t>
  </si>
  <si>
    <t>₹ 93,572.00</t>
  </si>
  <si>
    <t>Employee_288</t>
  </si>
  <si>
    <t>₹ 85,116.00</t>
  </si>
  <si>
    <t>Employee_289</t>
  </si>
  <si>
    <t>₹ 52,722.00</t>
  </si>
  <si>
    <t>Employee_290</t>
  </si>
  <si>
    <t>₹ 84,936.00</t>
  </si>
  <si>
    <t>Employee_291</t>
  </si>
  <si>
    <t>₹ 73,741.00</t>
  </si>
  <si>
    <t>Employee_292</t>
  </si>
  <si>
    <t>₹ 55,028.00</t>
  </si>
  <si>
    <t>Employee_293</t>
  </si>
  <si>
    <t>₹ 83,584.00</t>
  </si>
  <si>
    <t>Employee_294</t>
  </si>
  <si>
    <t>₹ 53,127.00</t>
  </si>
  <si>
    <t>Employee_295</t>
  </si>
  <si>
    <t>₹ 32,007.00</t>
  </si>
  <si>
    <t>Employee_296</t>
  </si>
  <si>
    <t>₹ 37,853.00</t>
  </si>
  <si>
    <t>Employee_297</t>
  </si>
  <si>
    <t>₹ 62,039.00</t>
  </si>
  <si>
    <t>Employee_298</t>
  </si>
  <si>
    <t>₹ 85,293.00</t>
  </si>
  <si>
    <t>Employee_299</t>
  </si>
  <si>
    <t>₹ 79,270.00</t>
  </si>
  <si>
    <t>Employee_300</t>
  </si>
  <si>
    <t>₹ 32,957.00</t>
  </si>
  <si>
    <t>Employee_301</t>
  </si>
  <si>
    <t>₹ 58,931.00</t>
  </si>
  <si>
    <t>Employee_302</t>
  </si>
  <si>
    <t>₹ 86,055.00</t>
  </si>
  <si>
    <t>Employee_303</t>
  </si>
  <si>
    <t>₹ 82,776.00</t>
  </si>
  <si>
    <t>Employee_304</t>
  </si>
  <si>
    <t>₹ 58,946.00</t>
  </si>
  <si>
    <t>Employee_305</t>
  </si>
  <si>
    <t>₹ 96,601.00</t>
  </si>
  <si>
    <t>Employee_306</t>
  </si>
  <si>
    <t>₹ 61,353.00</t>
  </si>
  <si>
    <t>Employee_307</t>
  </si>
  <si>
    <t>₹ 75,962.00</t>
  </si>
  <si>
    <t>Employee_308</t>
  </si>
  <si>
    <t>₹ 54,569.00</t>
  </si>
  <si>
    <t>Employee_309</t>
  </si>
  <si>
    <t>₹ 53,173.00</t>
  </si>
  <si>
    <t>Employee_310</t>
  </si>
  <si>
    <t>₹ 90,312.00</t>
  </si>
  <si>
    <t>Employee_311</t>
  </si>
  <si>
    <t>₹ 85,906.00</t>
  </si>
  <si>
    <t>Employee_312</t>
  </si>
  <si>
    <t>₹ 45,533.00</t>
  </si>
  <si>
    <t>Employee_313</t>
  </si>
  <si>
    <t>₹ 99,343.00</t>
  </si>
  <si>
    <t>Employee_314</t>
  </si>
  <si>
    <t>₹ 56,359.00</t>
  </si>
  <si>
    <t>Employee_315</t>
  </si>
  <si>
    <t>₹ 36,682.00</t>
  </si>
  <si>
    <t>Employee_316</t>
  </si>
  <si>
    <t>₹ 60,291.00</t>
  </si>
  <si>
    <t>Employee_317</t>
  </si>
  <si>
    <t>₹ 39,536.00</t>
  </si>
  <si>
    <t>Employee_318</t>
  </si>
  <si>
    <t>₹ 92,348.00</t>
  </si>
  <si>
    <t>Employee_319</t>
  </si>
  <si>
    <t>₹ 88,982.00</t>
  </si>
  <si>
    <t>Employee_320</t>
  </si>
  <si>
    <t>₹ 61,866.00</t>
  </si>
  <si>
    <t>Employee_321</t>
  </si>
  <si>
    <t>₹ 61,657.00</t>
  </si>
  <si>
    <t>Employee_322</t>
  </si>
  <si>
    <t>₹ 88,608.00</t>
  </si>
  <si>
    <t>Employee_323</t>
  </si>
  <si>
    <t>₹ 69,391.00</t>
  </si>
  <si>
    <t>Employee_324</t>
  </si>
  <si>
    <t>₹ 52,225.00</t>
  </si>
  <si>
    <t>Employee_325</t>
  </si>
  <si>
    <t>₹ 45,384.00</t>
  </si>
  <si>
    <t>Employee_326</t>
  </si>
  <si>
    <t>₹ 62,550.00</t>
  </si>
  <si>
    <t>Employee_327</t>
  </si>
  <si>
    <t>₹ 73,393.00</t>
  </si>
  <si>
    <t>Employee_328</t>
  </si>
  <si>
    <t>₹ 78,593.00</t>
  </si>
  <si>
    <t>Employee_329</t>
  </si>
  <si>
    <t>₹ 53,704.00</t>
  </si>
  <si>
    <t>Employee_330</t>
  </si>
  <si>
    <t>₹ 58,125.00</t>
  </si>
  <si>
    <t>Employee_331</t>
  </si>
  <si>
    <t>₹ 58,988.00</t>
  </si>
  <si>
    <t>Employee_332</t>
  </si>
  <si>
    <t>₹ 56,109.00</t>
  </si>
  <si>
    <t>Employee_333</t>
  </si>
  <si>
    <t>₹ 75,357.00</t>
  </si>
  <si>
    <t>Employee_334</t>
  </si>
  <si>
    <t>₹ 72,922.00</t>
  </si>
  <si>
    <t>Employee_335</t>
  </si>
  <si>
    <t>₹ 35,857.00</t>
  </si>
  <si>
    <t>Employee_336</t>
  </si>
  <si>
    <t>₹ 62,935.00</t>
  </si>
  <si>
    <t>Employee_337</t>
  </si>
  <si>
    <t>₹ 48,788.00</t>
  </si>
  <si>
    <t>Employee_338</t>
  </si>
  <si>
    <t>₹ 95,814.00</t>
  </si>
  <si>
    <t>Employee_339</t>
  </si>
  <si>
    <t>₹ 92,881.00</t>
  </si>
  <si>
    <t>Employee_340</t>
  </si>
  <si>
    <t>₹ 70,734.00</t>
  </si>
  <si>
    <t>Employee_341</t>
  </si>
  <si>
    <t>₹ 72,524.00</t>
  </si>
  <si>
    <t>Employee_342</t>
  </si>
  <si>
    <t>₹ 91,078.00</t>
  </si>
  <si>
    <t>Employee_343</t>
  </si>
  <si>
    <t>₹ 97,383.00</t>
  </si>
  <si>
    <t>Employee_344</t>
  </si>
  <si>
    <t>₹ 88,485.00</t>
  </si>
  <si>
    <t>Employee_345</t>
  </si>
  <si>
    <t>₹ 94,176.00</t>
  </si>
  <si>
    <t>Employee_346</t>
  </si>
  <si>
    <t>₹ 68,258.00</t>
  </si>
  <si>
    <t>Employee_347</t>
  </si>
  <si>
    <t>₹ 31,398.00</t>
  </si>
  <si>
    <t>Employee_348</t>
  </si>
  <si>
    <t>₹ 95,302.00</t>
  </si>
  <si>
    <t>Employee_349</t>
  </si>
  <si>
    <t>₹ 71,264.00</t>
  </si>
  <si>
    <t>Employee_350</t>
  </si>
  <si>
    <t>₹ 59,503.00</t>
  </si>
  <si>
    <t>Employee_351</t>
  </si>
  <si>
    <t>₹ 51,475.00</t>
  </si>
  <si>
    <t>Employee_352</t>
  </si>
  <si>
    <t>₹ 50,003.00</t>
  </si>
  <si>
    <t>Employee_353</t>
  </si>
  <si>
    <t>₹ 37,924.00</t>
  </si>
  <si>
    <t>Employee_354</t>
  </si>
  <si>
    <t>₹ 98,516.00</t>
  </si>
  <si>
    <t>Employee_355</t>
  </si>
  <si>
    <t>₹ 43,282.00</t>
  </si>
  <si>
    <t>Employee_356</t>
  </si>
  <si>
    <t>₹ 34,841.00</t>
  </si>
  <si>
    <t>Employee_357</t>
  </si>
  <si>
    <t>₹ 82,719.00</t>
  </si>
  <si>
    <t>Employee_358</t>
  </si>
  <si>
    <t>₹ 92,425.00</t>
  </si>
  <si>
    <t>Employee_359</t>
  </si>
  <si>
    <t>₹ 46,796.00</t>
  </si>
  <si>
    <t>Employee_360</t>
  </si>
  <si>
    <t>₹ 57,213.00</t>
  </si>
  <si>
    <t>Employee_361</t>
  </si>
  <si>
    <t>₹ 69,926.00</t>
  </si>
  <si>
    <t>Employee_362</t>
  </si>
  <si>
    <t>₹ 62,186.00</t>
  </si>
  <si>
    <t>Employee_363</t>
  </si>
  <si>
    <t>₹ 94,136.00</t>
  </si>
  <si>
    <t>Employee_364</t>
  </si>
  <si>
    <t>₹ 59,759.00</t>
  </si>
  <si>
    <t>Employee_365</t>
  </si>
  <si>
    <t>₹ 98,652.00</t>
  </si>
  <si>
    <t>Employee_366</t>
  </si>
  <si>
    <t>₹ 46,545.00</t>
  </si>
  <si>
    <t>Employee_367</t>
  </si>
  <si>
    <t>₹ 33,457.00</t>
  </si>
  <si>
    <t>Employee_368</t>
  </si>
  <si>
    <t>₹ 84,682.00</t>
  </si>
  <si>
    <t>Employee_369</t>
  </si>
  <si>
    <t>₹ 68,592.00</t>
  </si>
  <si>
    <t>Employee_370</t>
  </si>
  <si>
    <t>₹ 63,032.00</t>
  </si>
  <si>
    <t>Employee_371</t>
  </si>
  <si>
    <t>₹ 76,912.00</t>
  </si>
  <si>
    <t>Employee_372</t>
  </si>
  <si>
    <t>₹ 46,100.00</t>
  </si>
  <si>
    <t>Employee_373</t>
  </si>
  <si>
    <t>₹ 48,865.00</t>
  </si>
  <si>
    <t>Employee_374</t>
  </si>
  <si>
    <t>₹ 70,287.00</t>
  </si>
  <si>
    <t>Employee_375</t>
  </si>
  <si>
    <t>₹ 56,952.00</t>
  </si>
  <si>
    <t>Employee_376</t>
  </si>
  <si>
    <t>₹ 77,045.00</t>
  </si>
  <si>
    <t>Employee_377</t>
  </si>
  <si>
    <t>₹ 69,651.00</t>
  </si>
  <si>
    <t>Employee_378</t>
  </si>
  <si>
    <t>₹ 37,247.00</t>
  </si>
  <si>
    <t>Employee_379</t>
  </si>
  <si>
    <t>₹ 49,082.00</t>
  </si>
  <si>
    <t>Employee_380</t>
  </si>
  <si>
    <t>₹ 52,906.00</t>
  </si>
  <si>
    <t>Employee_381</t>
  </si>
  <si>
    <t>₹ 95,647.00</t>
  </si>
  <si>
    <t>Employee_382</t>
  </si>
  <si>
    <t>₹ 67,731.00</t>
  </si>
  <si>
    <t>Employee_383</t>
  </si>
  <si>
    <t>₹ 91,848.00</t>
  </si>
  <si>
    <t>Employee_384</t>
  </si>
  <si>
    <t>₹ 51,443.00</t>
  </si>
  <si>
    <t>Employee_385</t>
  </si>
  <si>
    <t>₹ 42,135.00</t>
  </si>
  <si>
    <t>Employee_386</t>
  </si>
  <si>
    <t>₹ 94,669.00</t>
  </si>
  <si>
    <t>Employee_387</t>
  </si>
  <si>
    <t>₹ 73,375.00</t>
  </si>
  <si>
    <t>Employee_388</t>
  </si>
  <si>
    <t>₹ 58,783.00</t>
  </si>
  <si>
    <t>Employee_389</t>
  </si>
  <si>
    <t>₹ 90,678.00</t>
  </si>
  <si>
    <t>Employee_390</t>
  </si>
  <si>
    <t>₹ 76,681.00</t>
  </si>
  <si>
    <t>Employee_391</t>
  </si>
  <si>
    <t>₹ 81,298.00</t>
  </si>
  <si>
    <t>Employee_392</t>
  </si>
  <si>
    <t>₹ 45,918.00</t>
  </si>
  <si>
    <t>Employee_393</t>
  </si>
  <si>
    <t>₹ 70,980.00</t>
  </si>
  <si>
    <t>Employee_394</t>
  </si>
  <si>
    <t>₹ 63,362.00</t>
  </si>
  <si>
    <t>Employee_395</t>
  </si>
  <si>
    <t>₹ 94,587.00</t>
  </si>
  <si>
    <t>Employee_396</t>
  </si>
  <si>
    <t>₹ 62,011.00</t>
  </si>
  <si>
    <t>Employee_397</t>
  </si>
  <si>
    <t>₹ 45,819.00</t>
  </si>
  <si>
    <t>Employee_398</t>
  </si>
  <si>
    <t>₹ 92,627.00</t>
  </si>
  <si>
    <t>Employee_399</t>
  </si>
  <si>
    <t>₹ 69,697.00</t>
  </si>
  <si>
    <t>Employee_400</t>
  </si>
  <si>
    <t>₹ 70,592.00</t>
  </si>
  <si>
    <t>Employee_401</t>
  </si>
  <si>
    <t>₹ 43,847.00</t>
  </si>
  <si>
    <t>Employee_402</t>
  </si>
  <si>
    <t>₹ 72,519.00</t>
  </si>
  <si>
    <t>Employee_403</t>
  </si>
  <si>
    <t>₹ 58,666.00</t>
  </si>
  <si>
    <t>Employee_404</t>
  </si>
  <si>
    <t>₹ 55,871.00</t>
  </si>
  <si>
    <t>Employee_405</t>
  </si>
  <si>
    <t>₹ 58,546.00</t>
  </si>
  <si>
    <t>Employee_406</t>
  </si>
  <si>
    <t>₹ 39,470.00</t>
  </si>
  <si>
    <t>Employee_407</t>
  </si>
  <si>
    <t>₹ 43,485.00</t>
  </si>
  <si>
    <t>Employee_408</t>
  </si>
  <si>
    <t>₹ 52,667.00</t>
  </si>
  <si>
    <t>Employee_409</t>
  </si>
  <si>
    <t>₹ 32,818.00</t>
  </si>
  <si>
    <t>Employee_410</t>
  </si>
  <si>
    <t>₹ 63,405.00</t>
  </si>
  <si>
    <t>Employee_411</t>
  </si>
  <si>
    <t>₹ 55,341.00</t>
  </si>
  <si>
    <t>Employee_412</t>
  </si>
  <si>
    <t>₹ 31,269.00</t>
  </si>
  <si>
    <t>Employee_413</t>
  </si>
  <si>
    <t>₹ 77,976.00</t>
  </si>
  <si>
    <t>Employee_414</t>
  </si>
  <si>
    <t>₹ 32,434.00</t>
  </si>
  <si>
    <t>Employee_415</t>
  </si>
  <si>
    <t>₹ 80,343.00</t>
  </si>
  <si>
    <t>Employee_416</t>
  </si>
  <si>
    <t>₹ 61,228.00</t>
  </si>
  <si>
    <t>Employee_417</t>
  </si>
  <si>
    <t>₹ 99,310.00</t>
  </si>
  <si>
    <t>Employee_418</t>
  </si>
  <si>
    <t>₹ 73,889.00</t>
  </si>
  <si>
    <t>Employee_419</t>
  </si>
  <si>
    <t>₹ 48,338.00</t>
  </si>
  <si>
    <t>Employee_420</t>
  </si>
  <si>
    <t>₹ 34,490.00</t>
  </si>
  <si>
    <t>Employee_421</t>
  </si>
  <si>
    <t>₹ 60,408.00</t>
  </si>
  <si>
    <t>Employee_422</t>
  </si>
  <si>
    <t>₹ 37,306.00</t>
  </si>
  <si>
    <t>Employee_423</t>
  </si>
  <si>
    <t>₹ 81,432.00</t>
  </si>
  <si>
    <t>Employee_424</t>
  </si>
  <si>
    <t>₹ 97,925.00</t>
  </si>
  <si>
    <t>Employee_425</t>
  </si>
  <si>
    <t>₹ 40,451.00</t>
  </si>
  <si>
    <t>Employee_426</t>
  </si>
  <si>
    <t>₹ 95,723.00</t>
  </si>
  <si>
    <t>Employee_427</t>
  </si>
  <si>
    <t>₹ 51,585.00</t>
  </si>
  <si>
    <t>Employee_428</t>
  </si>
  <si>
    <t>₹ 97,096.00</t>
  </si>
  <si>
    <t>Employee_429</t>
  </si>
  <si>
    <t>₹ 98,691.00</t>
  </si>
  <si>
    <t>Employee_430</t>
  </si>
  <si>
    <t>₹ 79,788.00</t>
  </si>
  <si>
    <t>Employee_431</t>
  </si>
  <si>
    <t>₹ 39,981.00</t>
  </si>
  <si>
    <t>Employee_432</t>
  </si>
  <si>
    <t>₹ 54,302.00</t>
  </si>
  <si>
    <t>Employee_433</t>
  </si>
  <si>
    <t>₹ 41,906.00</t>
  </si>
  <si>
    <t>Employee_434</t>
  </si>
  <si>
    <t>₹ 86,661.00</t>
  </si>
  <si>
    <t>Employee_435</t>
  </si>
  <si>
    <t>₹ 42,867.00</t>
  </si>
  <si>
    <t>Employee_436</t>
  </si>
  <si>
    <t>₹ 92,619.00</t>
  </si>
  <si>
    <t>Employee_437</t>
  </si>
  <si>
    <t>₹ 40,086.00</t>
  </si>
  <si>
    <t>Employee_438</t>
  </si>
  <si>
    <t>₹ 69,251.00</t>
  </si>
  <si>
    <t>Employee_439</t>
  </si>
  <si>
    <t>₹ 59,750.00</t>
  </si>
  <si>
    <t>Employee_440</t>
  </si>
  <si>
    <t>₹ 68,573.00</t>
  </si>
  <si>
    <t>Employee_441</t>
  </si>
  <si>
    <t>₹ 59,151.00</t>
  </si>
  <si>
    <t>Employee_442</t>
  </si>
  <si>
    <t>₹ 37,982.00</t>
  </si>
  <si>
    <t>Employee_443</t>
  </si>
  <si>
    <t>₹ 80,834.00</t>
  </si>
  <si>
    <t>Employee_444</t>
  </si>
  <si>
    <t>₹ 87,672.00</t>
  </si>
  <si>
    <t>Employee_445</t>
  </si>
  <si>
    <t>₹ 35,779.00</t>
  </si>
  <si>
    <t>Employee_446</t>
  </si>
  <si>
    <t>₹ 79,972.00</t>
  </si>
  <si>
    <t>Employee_447</t>
  </si>
  <si>
    <t>₹ 86,578.00</t>
  </si>
  <si>
    <t>Employee_448</t>
  </si>
  <si>
    <t>₹ 48,744.00</t>
  </si>
  <si>
    <t>Employee_449</t>
  </si>
  <si>
    <t>₹ 78,409.00</t>
  </si>
  <si>
    <t>Employee_450</t>
  </si>
  <si>
    <t>₹ 47,211.00</t>
  </si>
  <si>
    <t>Employee_451</t>
  </si>
  <si>
    <t>₹ 85,497.00</t>
  </si>
  <si>
    <t>Employee_452</t>
  </si>
  <si>
    <t>₹ 44,735.00</t>
  </si>
  <si>
    <t>Employee_453</t>
  </si>
  <si>
    <t>₹ 50,886.00</t>
  </si>
  <si>
    <t>Employee_454</t>
  </si>
  <si>
    <t>₹ 92,147.00</t>
  </si>
  <si>
    <t>Employee_455</t>
  </si>
  <si>
    <t>₹ 48,965.00</t>
  </si>
  <si>
    <t>Employee_456</t>
  </si>
  <si>
    <t>₹ 57,751.00</t>
  </si>
  <si>
    <t>Employee_457</t>
  </si>
  <si>
    <t>₹ 36,489.00</t>
  </si>
  <si>
    <t>Employee_458</t>
  </si>
  <si>
    <t>₹ 56,436.00</t>
  </si>
  <si>
    <t>Employee_459</t>
  </si>
  <si>
    <t>₹ 45,575.00</t>
  </si>
  <si>
    <t>Employee_460</t>
  </si>
  <si>
    <t>₹ 80,798.00</t>
  </si>
  <si>
    <t>Employee_461</t>
  </si>
  <si>
    <t>₹ 31,399.00</t>
  </si>
  <si>
    <t>Employee_462</t>
  </si>
  <si>
    <t>₹ 70,773.00</t>
  </si>
  <si>
    <t>Employee_463</t>
  </si>
  <si>
    <t>₹ 88,183.00</t>
  </si>
  <si>
    <t>Employee_464</t>
  </si>
  <si>
    <t>₹ 64,999.00</t>
  </si>
  <si>
    <t>Employee_465</t>
  </si>
  <si>
    <t>₹ 45,053.00</t>
  </si>
  <si>
    <t>Employee_466</t>
  </si>
  <si>
    <t>₹ 35,467.00</t>
  </si>
  <si>
    <t>Employee_467</t>
  </si>
  <si>
    <t>₹ 95,512.00</t>
  </si>
  <si>
    <t>Employee_468</t>
  </si>
  <si>
    <t>₹ 46,595.00</t>
  </si>
  <si>
    <t>Employee_469</t>
  </si>
  <si>
    <t>₹ 35,544.00</t>
  </si>
  <si>
    <t>Employee_470</t>
  </si>
  <si>
    <t>₹ 72,510.00</t>
  </si>
  <si>
    <t>Employee_471</t>
  </si>
  <si>
    <t>₹ 64,091.00</t>
  </si>
  <si>
    <t>Employee_472</t>
  </si>
  <si>
    <t>₹ 85,324.00</t>
  </si>
  <si>
    <t>Employee_473</t>
  </si>
  <si>
    <t>₹ 43,518.00</t>
  </si>
  <si>
    <t>Employee_474</t>
  </si>
  <si>
    <t>₹ 67,003.00</t>
  </si>
  <si>
    <t>Employee_475</t>
  </si>
  <si>
    <t>₹ 67,870.00</t>
  </si>
  <si>
    <t>Employee_476</t>
  </si>
  <si>
    <t>₹ 95,338.00</t>
  </si>
  <si>
    <t>Employee_477</t>
  </si>
  <si>
    <t>₹ 69,281.00</t>
  </si>
  <si>
    <t>Employee_478</t>
  </si>
  <si>
    <t>₹ 62,086.00</t>
  </si>
  <si>
    <t>Employee_479</t>
  </si>
  <si>
    <t>₹ 62,071.00</t>
  </si>
  <si>
    <t>Employee_480</t>
  </si>
  <si>
    <t>₹ 76,104.00</t>
  </si>
  <si>
    <t>Employee_481</t>
  </si>
  <si>
    <t>₹ 89,119.00</t>
  </si>
  <si>
    <t>Employee_482</t>
  </si>
  <si>
    <t>₹ 66,700.00</t>
  </si>
  <si>
    <t>Employee_483</t>
  </si>
  <si>
    <t>₹ 52,412.00</t>
  </si>
  <si>
    <t>Employee_484</t>
  </si>
  <si>
    <t>₹ 39,107.00</t>
  </si>
  <si>
    <t>Employee_485</t>
  </si>
  <si>
    <t>₹ 74,753.00</t>
  </si>
  <si>
    <t>Employee_486</t>
  </si>
  <si>
    <t>₹ 34,451.00</t>
  </si>
  <si>
    <t>Employee_487</t>
  </si>
  <si>
    <t>₹ 85,559.00</t>
  </si>
  <si>
    <t>Employee_488</t>
  </si>
  <si>
    <t>₹ 91,259.00</t>
  </si>
  <si>
    <t>Employee_489</t>
  </si>
  <si>
    <t>₹ 49,004.00</t>
  </si>
  <si>
    <t>Employee_490</t>
  </si>
  <si>
    <t>₹ 62,548.00</t>
  </si>
  <si>
    <t>Employee_491</t>
  </si>
  <si>
    <t>₹ 33,517.00</t>
  </si>
  <si>
    <t>Employee_492</t>
  </si>
  <si>
    <t>₹ 40,156.00</t>
  </si>
  <si>
    <t>Employee_493</t>
  </si>
  <si>
    <t>₹ 74,450.00</t>
  </si>
  <si>
    <t>Employee_494</t>
  </si>
  <si>
    <t>₹ 80,523.00</t>
  </si>
  <si>
    <t>Employee_495</t>
  </si>
  <si>
    <t>₹ 60,266.00</t>
  </si>
  <si>
    <t>Employee_496</t>
  </si>
  <si>
    <t>₹ 43,477.00</t>
  </si>
  <si>
    <t>Employee_497</t>
  </si>
  <si>
    <t>₹ 92,915.00</t>
  </si>
  <si>
    <t>Employee_498</t>
  </si>
  <si>
    <t>₹ 76,666.00</t>
  </si>
  <si>
    <t>Employee_499</t>
  </si>
  <si>
    <t>₹ 67,908.00</t>
  </si>
  <si>
    <t>Employee_500</t>
  </si>
  <si>
    <t>₹ 47,209.00</t>
  </si>
  <si>
    <t>EMPLOY1</t>
  </si>
  <si>
    <t>EMPLOY2</t>
  </si>
  <si>
    <t>EMPLOY3</t>
  </si>
  <si>
    <t>EMPLOY4</t>
  </si>
  <si>
    <t>EMPLOY5</t>
  </si>
  <si>
    <t>EMPLOY7</t>
  </si>
  <si>
    <t>EMPLOY8</t>
  </si>
  <si>
    <t>EMPLOY9</t>
  </si>
  <si>
    <t>EMPLOY10</t>
  </si>
  <si>
    <t>EMPLOY11</t>
  </si>
  <si>
    <t>EMPLOY12</t>
  </si>
  <si>
    <t>EMPLOY13</t>
  </si>
  <si>
    <t>EMPLOY14</t>
  </si>
  <si>
    <t>EMPLOY15</t>
  </si>
  <si>
    <t>EMPLOY16</t>
  </si>
  <si>
    <t>EMPLOY17</t>
  </si>
  <si>
    <t>EMPLOY18</t>
  </si>
  <si>
    <t>EMPLOY19</t>
  </si>
  <si>
    <t>EMPLOY20</t>
  </si>
  <si>
    <t>EMPLOY21</t>
  </si>
  <si>
    <t>EMPLOY22</t>
  </si>
  <si>
    <t>EMPLOY23</t>
  </si>
  <si>
    <t>EMPLOY24</t>
  </si>
  <si>
    <t>EMPLOY25</t>
  </si>
  <si>
    <t>EMPLOY26</t>
  </si>
  <si>
    <t>EMPLOY6</t>
  </si>
  <si>
    <t>EMPLOY27</t>
  </si>
  <si>
    <t>EMPLOY28</t>
  </si>
  <si>
    <t>EMPLOY29</t>
  </si>
  <si>
    <t>EMPLOY30</t>
  </si>
  <si>
    <t>EMPLOY31</t>
  </si>
  <si>
    <t>EMPLOY32</t>
  </si>
  <si>
    <t>EMPLOY33</t>
  </si>
  <si>
    <t>EMPLOY34</t>
  </si>
  <si>
    <t>EMPLOY35</t>
  </si>
  <si>
    <t>EMPLOY36</t>
  </si>
  <si>
    <t>EMPLOY37</t>
  </si>
  <si>
    <t>EMPLOY38</t>
  </si>
  <si>
    <t>EMPLOY39</t>
  </si>
  <si>
    <t>EMPLOY40</t>
  </si>
  <si>
    <t>EMPLOY41</t>
  </si>
  <si>
    <t>EMPLOY42</t>
  </si>
  <si>
    <t>EMPLOY43</t>
  </si>
  <si>
    <t>EMPLOY44</t>
  </si>
  <si>
    <t>EMPLOY45</t>
  </si>
  <si>
    <t>EMPLOY46</t>
  </si>
  <si>
    <t>EMPLOY47</t>
  </si>
  <si>
    <t>EMPLOY48</t>
  </si>
  <si>
    <t>EMPLOY49</t>
  </si>
  <si>
    <t>EMPLOY50</t>
  </si>
  <si>
    <t>EMPLOY51</t>
  </si>
  <si>
    <t>EMPLOY52</t>
  </si>
  <si>
    <t>EMPLOY53</t>
  </si>
  <si>
    <t>EMPLOY54</t>
  </si>
  <si>
    <t>EMPLOY55</t>
  </si>
  <si>
    <t>EMPLOY56</t>
  </si>
  <si>
    <t>EMPLOY57</t>
  </si>
  <si>
    <t>EMPLOY58</t>
  </si>
  <si>
    <t>EMPLOY59</t>
  </si>
  <si>
    <t>EMPLOY60</t>
  </si>
  <si>
    <t>EMPLOY61</t>
  </si>
  <si>
    <t>EMPLOY62</t>
  </si>
  <si>
    <t>EMPLOY63</t>
  </si>
  <si>
    <t>EMPLOY64</t>
  </si>
  <si>
    <t>EMPLOY65</t>
  </si>
  <si>
    <t>EMPLOY66</t>
  </si>
  <si>
    <t>EMPLOY67</t>
  </si>
  <si>
    <t>EMPLOY68</t>
  </si>
  <si>
    <t>EMPLOY69</t>
  </si>
  <si>
    <t>EMPLOY70</t>
  </si>
  <si>
    <t>EMPLOY71</t>
  </si>
  <si>
    <t>EMPLOY72</t>
  </si>
  <si>
    <t>EMPLOY73</t>
  </si>
  <si>
    <t>EMPLOY74</t>
  </si>
  <si>
    <t>EMPLOY75</t>
  </si>
  <si>
    <t>EMPLOY76</t>
  </si>
  <si>
    <t>EMPLOY77</t>
  </si>
  <si>
    <t>EMPLOY78</t>
  </si>
  <si>
    <t>EMPLOY79</t>
  </si>
  <si>
    <t>EMPLOY80</t>
  </si>
  <si>
    <t>EMPLOY81</t>
  </si>
  <si>
    <t>EMPLOY82</t>
  </si>
  <si>
    <t>EMPLOY83</t>
  </si>
  <si>
    <t>EMPLOY84</t>
  </si>
  <si>
    <t>EMPLOY85</t>
  </si>
  <si>
    <t>EMPLOY86</t>
  </si>
  <si>
    <t>EMPLOY87</t>
  </si>
  <si>
    <t>EMPLOY88</t>
  </si>
  <si>
    <t>EMPLOY89</t>
  </si>
  <si>
    <t>EMPLOY90</t>
  </si>
  <si>
    <t>EMPLOY91</t>
  </si>
  <si>
    <t>EMPLOY92</t>
  </si>
  <si>
    <t>EMPLOY93</t>
  </si>
  <si>
    <t>EMPLOY94</t>
  </si>
  <si>
    <t>EMPLOY95</t>
  </si>
  <si>
    <t>EMPLOY96</t>
  </si>
  <si>
    <t>EMPLOY97</t>
  </si>
  <si>
    <t>EMPLOY98</t>
  </si>
  <si>
    <t>EMPLOY99</t>
  </si>
  <si>
    <t>EMPLOY100</t>
  </si>
  <si>
    <t>EMPLOY101</t>
  </si>
  <si>
    <t>EMPLOY102</t>
  </si>
  <si>
    <t>EMPLOY103</t>
  </si>
  <si>
    <t>EMPLOY104</t>
  </si>
  <si>
    <t>EMPLOY105</t>
  </si>
  <si>
    <t>EMPLOY106</t>
  </si>
  <si>
    <t>EMPLOY107</t>
  </si>
  <si>
    <t>EMPLOY108</t>
  </si>
  <si>
    <t>EMPLOY109</t>
  </si>
  <si>
    <t>EMPLOY110</t>
  </si>
  <si>
    <t>EMPLOY111</t>
  </si>
  <si>
    <t>EMPLOY112</t>
  </si>
  <si>
    <t>EMPLOY113</t>
  </si>
  <si>
    <t>EMPLOY114</t>
  </si>
  <si>
    <t>EMPLOY115</t>
  </si>
  <si>
    <t>EMPLOY116</t>
  </si>
  <si>
    <t>EMPLOY117</t>
  </si>
  <si>
    <t>EMPLOY118</t>
  </si>
  <si>
    <t>EMPLOY119</t>
  </si>
  <si>
    <t>EMPLOY120</t>
  </si>
  <si>
    <t>EMPLOY121</t>
  </si>
  <si>
    <t>EMPLOY122</t>
  </si>
  <si>
    <t>EMPLOY123</t>
  </si>
  <si>
    <t>EMPLOY124</t>
  </si>
  <si>
    <t>EMPLOY125</t>
  </si>
  <si>
    <t>EMPLOY126</t>
  </si>
  <si>
    <t>EMPLOY127</t>
  </si>
  <si>
    <t>EMPLOY128</t>
  </si>
  <si>
    <t>EMPLOY129</t>
  </si>
  <si>
    <t>EMPLOY130</t>
  </si>
  <si>
    <t>EMPLOY131</t>
  </si>
  <si>
    <t>EMPLOY132</t>
  </si>
  <si>
    <t>EMPLOY133</t>
  </si>
  <si>
    <t>EMPLOY134</t>
  </si>
  <si>
    <t>EMPLOY135</t>
  </si>
  <si>
    <t>EMPLOY136</t>
  </si>
  <si>
    <t>EMPLOY137</t>
  </si>
  <si>
    <t>EMPLOY138</t>
  </si>
  <si>
    <t>EMPLOY139</t>
  </si>
  <si>
    <t>EMPLOY140</t>
  </si>
  <si>
    <t>EMPLOY141</t>
  </si>
  <si>
    <t>EMPLOY142</t>
  </si>
  <si>
    <t>EMPLOY143</t>
  </si>
  <si>
    <t>EMPLOY144</t>
  </si>
  <si>
    <t>EMPLOY145</t>
  </si>
  <si>
    <t>EMPLOY146</t>
  </si>
  <si>
    <t>EMPLOY147</t>
  </si>
  <si>
    <t>EMPLOY148</t>
  </si>
  <si>
    <t>EMPLOY149</t>
  </si>
  <si>
    <t>EMPLOY150</t>
  </si>
  <si>
    <t>EMPLOY151</t>
  </si>
  <si>
    <t>EMPLOY152</t>
  </si>
  <si>
    <t>EMPLOY153</t>
  </si>
  <si>
    <t>EMPLOY154</t>
  </si>
  <si>
    <t>EMPLOY155</t>
  </si>
  <si>
    <t>EMPLOY156</t>
  </si>
  <si>
    <t>EMPLOY157</t>
  </si>
  <si>
    <t>EMPLOY158</t>
  </si>
  <si>
    <t>EMPLOY159</t>
  </si>
  <si>
    <t>EMPLOY160</t>
  </si>
  <si>
    <t>EMPLOY161</t>
  </si>
  <si>
    <t>EMPLOY162</t>
  </si>
  <si>
    <t>EMPLOY163</t>
  </si>
  <si>
    <t>EMPLOY164</t>
  </si>
  <si>
    <t>EMPLOY165</t>
  </si>
  <si>
    <t>EMPLOY166</t>
  </si>
  <si>
    <t>EMPLOY167</t>
  </si>
  <si>
    <t>EMPLOY168</t>
  </si>
  <si>
    <t>EMPLOY169</t>
  </si>
  <si>
    <t>EMPLOY170</t>
  </si>
  <si>
    <t>EMPLOY171</t>
  </si>
  <si>
    <t>EMPLOY172</t>
  </si>
  <si>
    <t>EMPLOY173</t>
  </si>
  <si>
    <t>EMPLOY174</t>
  </si>
  <si>
    <t>EMPLOY175</t>
  </si>
  <si>
    <t>EMPLOY176</t>
  </si>
  <si>
    <t>EMPLOY177</t>
  </si>
  <si>
    <t>EMPLOY178</t>
  </si>
  <si>
    <t>EMPLOY179</t>
  </si>
  <si>
    <t>EMPLOY180</t>
  </si>
  <si>
    <t>EMPLOY181</t>
  </si>
  <si>
    <t>EMPLOY182</t>
  </si>
  <si>
    <t>EMPLOY183</t>
  </si>
  <si>
    <t>EMPLOY184</t>
  </si>
  <si>
    <t>EMPLOY185</t>
  </si>
  <si>
    <t>EMPLOY186</t>
  </si>
  <si>
    <t>EMPLOY187</t>
  </si>
  <si>
    <t>EMPLOY188</t>
  </si>
  <si>
    <t>EMPLOY189</t>
  </si>
  <si>
    <t>EMPLOY190</t>
  </si>
  <si>
    <t>EMPLOY191</t>
  </si>
  <si>
    <t>EMPLOY192</t>
  </si>
  <si>
    <t>EMPLOY193</t>
  </si>
  <si>
    <t>EMPLOY194</t>
  </si>
  <si>
    <t>EMPLOY195</t>
  </si>
  <si>
    <t>EMPLOY196</t>
  </si>
  <si>
    <t>EMPLOY197</t>
  </si>
  <si>
    <t>EMPLOY198</t>
  </si>
  <si>
    <t>EMPLOY199</t>
  </si>
  <si>
    <t>EMPLOY200</t>
  </si>
  <si>
    <t>EMPLOY201</t>
  </si>
  <si>
    <t>EMPLOY202</t>
  </si>
  <si>
    <t>EMPLOY203</t>
  </si>
  <si>
    <t>EMPLOY204</t>
  </si>
  <si>
    <t>EMPLOY205</t>
  </si>
  <si>
    <t>EMPLOY206</t>
  </si>
  <si>
    <t>EMPLOY207</t>
  </si>
  <si>
    <t>EMPLOY208</t>
  </si>
  <si>
    <t>EMPLOY209</t>
  </si>
  <si>
    <t>EMPLOY210</t>
  </si>
  <si>
    <t>EMPLOY211</t>
  </si>
  <si>
    <t>EMPLOY212</t>
  </si>
  <si>
    <t>EMPLOY213</t>
  </si>
  <si>
    <t>EMPLOY214</t>
  </si>
  <si>
    <t>EMPLOY215</t>
  </si>
  <si>
    <t>EMPLOY216</t>
  </si>
  <si>
    <t>EMPLOY217</t>
  </si>
  <si>
    <t>EMPLOY218</t>
  </si>
  <si>
    <t>EMPLOY219</t>
  </si>
  <si>
    <t>EMPLOY220</t>
  </si>
  <si>
    <t>EMPLOY221</t>
  </si>
  <si>
    <t>EMPLOY222</t>
  </si>
  <si>
    <t>EMPLOY223</t>
  </si>
  <si>
    <t>EMPLOY224</t>
  </si>
  <si>
    <t>EMPLOY225</t>
  </si>
  <si>
    <t>EMPLOY226</t>
  </si>
  <si>
    <t>EMPLOY227</t>
  </si>
  <si>
    <t>EMPLOY228</t>
  </si>
  <si>
    <t>EMPLOY229</t>
  </si>
  <si>
    <t>EMPLOY230</t>
  </si>
  <si>
    <t>EMPLOY231</t>
  </si>
  <si>
    <t>EMPLOY232</t>
  </si>
  <si>
    <t>EMPLOY233</t>
  </si>
  <si>
    <t>EMPLOY234</t>
  </si>
  <si>
    <t>EMPLOY235</t>
  </si>
  <si>
    <t>EMPLOY236</t>
  </si>
  <si>
    <t>EMPLOY237</t>
  </si>
  <si>
    <t>EMPLOY238</t>
  </si>
  <si>
    <t>EMPLOY239</t>
  </si>
  <si>
    <t>EMPLOY240</t>
  </si>
  <si>
    <t>EMPLOY241</t>
  </si>
  <si>
    <t>EMPLOY242</t>
  </si>
  <si>
    <t>EMPLOY243</t>
  </si>
  <si>
    <t>EMPLOY244</t>
  </si>
  <si>
    <t>EMPLOY245</t>
  </si>
  <si>
    <t>EMPLOY246</t>
  </si>
  <si>
    <t>EMPLOY247</t>
  </si>
  <si>
    <t>EMPLOY248</t>
  </si>
  <si>
    <t>EMPLOY249</t>
  </si>
  <si>
    <t>EMPLOY250</t>
  </si>
  <si>
    <t>EMPLOY251</t>
  </si>
  <si>
    <t>EMPLOY252</t>
  </si>
  <si>
    <t>EMPLOY253</t>
  </si>
  <si>
    <t>EMPLOY254</t>
  </si>
  <si>
    <t>EMPLOY255</t>
  </si>
  <si>
    <t>EMPLOY256</t>
  </si>
  <si>
    <t>EMPLOY257</t>
  </si>
  <si>
    <t>EMPLOY258</t>
  </si>
  <si>
    <t>EMPLOY259</t>
  </si>
  <si>
    <t>EMPLOY260</t>
  </si>
  <si>
    <t>EMPLOY261</t>
  </si>
  <si>
    <t>EMPLOY262</t>
  </si>
  <si>
    <t>EMPLOY263</t>
  </si>
  <si>
    <t>EMPLOY264</t>
  </si>
  <si>
    <t>EMPLOY265</t>
  </si>
  <si>
    <t>EMPLOY266</t>
  </si>
  <si>
    <t>EMPLOY267</t>
  </si>
  <si>
    <t>EMPLOY268</t>
  </si>
  <si>
    <t>EMPLOY269</t>
  </si>
  <si>
    <t>EMPLOY270</t>
  </si>
  <si>
    <t>EMPLOY271</t>
  </si>
  <si>
    <t>EMPLOY272</t>
  </si>
  <si>
    <t>EMPLOY273</t>
  </si>
  <si>
    <t>EMPLOY274</t>
  </si>
  <si>
    <t>EMPLOY275</t>
  </si>
  <si>
    <t>EMPLOY276</t>
  </si>
  <si>
    <t>EMPLOY277</t>
  </si>
  <si>
    <t>EMPLOY278</t>
  </si>
  <si>
    <t>EMPLOY279</t>
  </si>
  <si>
    <t>EMPLOY280</t>
  </si>
  <si>
    <t>EMPLOY281</t>
  </si>
  <si>
    <t>EMPLOY282</t>
  </si>
  <si>
    <t>EMPLOY283</t>
  </si>
  <si>
    <t>EMPLOY284</t>
  </si>
  <si>
    <t>EMPLOY285</t>
  </si>
  <si>
    <t>EMPLOY286</t>
  </si>
  <si>
    <t>EMPLOY287</t>
  </si>
  <si>
    <t>EMPLOY288</t>
  </si>
  <si>
    <t>EMPLOY289</t>
  </si>
  <si>
    <t>EMPLOY290</t>
  </si>
  <si>
    <t>EMPLOY291</t>
  </si>
  <si>
    <t>EMPLOY292</t>
  </si>
  <si>
    <t>EMPLOY293</t>
  </si>
  <si>
    <t>EMPLOY294</t>
  </si>
  <si>
    <t>EMPLOY295</t>
  </si>
  <si>
    <t>EMPLOY296</t>
  </si>
  <si>
    <t>EMPLOY297</t>
  </si>
  <si>
    <t>EMPLOY298</t>
  </si>
  <si>
    <t>EMPLOY299</t>
  </si>
  <si>
    <t>EMPLOY300</t>
  </si>
  <si>
    <t>EMPLOY301</t>
  </si>
  <si>
    <t>EMPLOY302</t>
  </si>
  <si>
    <t>EMPLOY303</t>
  </si>
  <si>
    <t>EMPLOY304</t>
  </si>
  <si>
    <t>EMPLOY305</t>
  </si>
  <si>
    <t>EMPLOY306</t>
  </si>
  <si>
    <t>EMPLOY307</t>
  </si>
  <si>
    <t>EMPLOY308</t>
  </si>
  <si>
    <t>EMPLOY309</t>
  </si>
  <si>
    <t>EMPLOY310</t>
  </si>
  <si>
    <t>EMPLOY311</t>
  </si>
  <si>
    <t>EMPLOY312</t>
  </si>
  <si>
    <t>EMPLOY313</t>
  </si>
  <si>
    <t>EMPLOY314</t>
  </si>
  <si>
    <t>EMPLOY315</t>
  </si>
  <si>
    <t>EMPLOY316</t>
  </si>
  <si>
    <t>EMPLOY317</t>
  </si>
  <si>
    <t>EMPLOY318</t>
  </si>
  <si>
    <t>EMPLOY319</t>
  </si>
  <si>
    <t>EMPLOY320</t>
  </si>
  <si>
    <t>EMPLOY321</t>
  </si>
  <si>
    <t>EMPLOY322</t>
  </si>
  <si>
    <t>EMPLOY323</t>
  </si>
  <si>
    <t>EMPLOY324</t>
  </si>
  <si>
    <t>EMPLOY325</t>
  </si>
  <si>
    <t>EMPLOY326</t>
  </si>
  <si>
    <t>EMPLOY327</t>
  </si>
  <si>
    <t>EMPLOY328</t>
  </si>
  <si>
    <t>EMPLOY329</t>
  </si>
  <si>
    <t>EMPLOY330</t>
  </si>
  <si>
    <t>EMPLOY331</t>
  </si>
  <si>
    <t>EMPLOY332</t>
  </si>
  <si>
    <t>EMPLOY333</t>
  </si>
  <si>
    <t>EMPLOY334</t>
  </si>
  <si>
    <t>EMPLOY335</t>
  </si>
  <si>
    <t>EMPLOY336</t>
  </si>
  <si>
    <t>EMPLOY337</t>
  </si>
  <si>
    <t>EMPLOY338</t>
  </si>
  <si>
    <t>EMPLOY339</t>
  </si>
  <si>
    <t>EMPLOY340</t>
  </si>
  <si>
    <t>EMPLOY341</t>
  </si>
  <si>
    <t>EMPLOY342</t>
  </si>
  <si>
    <t>EMPLOY343</t>
  </si>
  <si>
    <t>EMPLOY344</t>
  </si>
  <si>
    <t>EMPLOY345</t>
  </si>
  <si>
    <t>EMPLOY346</t>
  </si>
  <si>
    <t>EMPLOY347</t>
  </si>
  <si>
    <t>EMPLOY348</t>
  </si>
  <si>
    <t>EMPLOY349</t>
  </si>
  <si>
    <t>EMPLOY350</t>
  </si>
  <si>
    <t>EMPLOY351</t>
  </si>
  <si>
    <t>EMPLOY352</t>
  </si>
  <si>
    <t>EMPLOY353</t>
  </si>
  <si>
    <t>EMPLOY354</t>
  </si>
  <si>
    <t>EMPLOY355</t>
  </si>
  <si>
    <t>EMPLOY356</t>
  </si>
  <si>
    <t>EMPLOY357</t>
  </si>
  <si>
    <t>EMPLOY358</t>
  </si>
  <si>
    <t>EMPLOY359</t>
  </si>
  <si>
    <t>EMPLOY360</t>
  </si>
  <si>
    <t>EMPLOY361</t>
  </si>
  <si>
    <t>EMPLOY362</t>
  </si>
  <si>
    <t>EMPLOY363</t>
  </si>
  <si>
    <t>EMPLOY364</t>
  </si>
  <si>
    <t>EMPLOY365</t>
  </si>
  <si>
    <t>EMPLOY366</t>
  </si>
  <si>
    <t>EMPLOY367</t>
  </si>
  <si>
    <t>EMPLOY368</t>
  </si>
  <si>
    <t>EMPLOY369</t>
  </si>
  <si>
    <t>EMPLOY370</t>
  </si>
  <si>
    <t>EMPLOY371</t>
  </si>
  <si>
    <t>EMPLOY372</t>
  </si>
  <si>
    <t>EMPLOY373</t>
  </si>
  <si>
    <t>EMPLOY374</t>
  </si>
  <si>
    <t>EMPLOY375</t>
  </si>
  <si>
    <t>EMPLOY376</t>
  </si>
  <si>
    <t>EMPLOY377</t>
  </si>
  <si>
    <t>EMPLOY378</t>
  </si>
  <si>
    <t>EMPLOY379</t>
  </si>
  <si>
    <t>EMPLOY380</t>
  </si>
  <si>
    <t>EMPLOY381</t>
  </si>
  <si>
    <t>EMPLOY382</t>
  </si>
  <si>
    <t>EMPLOY383</t>
  </si>
  <si>
    <t>EMPLOY384</t>
  </si>
  <si>
    <t>EMPLOY385</t>
  </si>
  <si>
    <t>EMPLOY386</t>
  </si>
  <si>
    <t>EMPLOY387</t>
  </si>
  <si>
    <t>EMPLOY388</t>
  </si>
  <si>
    <t>EMPLOY389</t>
  </si>
  <si>
    <t>EMPLOY390</t>
  </si>
  <si>
    <t>EMPLOY391</t>
  </si>
  <si>
    <t>EMPLOY392</t>
  </si>
  <si>
    <t>EMPLOY393</t>
  </si>
  <si>
    <t>EMPLOY394</t>
  </si>
  <si>
    <t>EMPLOY395</t>
  </si>
  <si>
    <t>EMPLOY396</t>
  </si>
  <si>
    <t>EMPLOY397</t>
  </si>
  <si>
    <t>EMPLOY398</t>
  </si>
  <si>
    <t>EMPLOY399</t>
  </si>
  <si>
    <t>EMPLOY400</t>
  </si>
  <si>
    <t>EMPLOY401</t>
  </si>
  <si>
    <t>EMPLOY402</t>
  </si>
  <si>
    <t>EMPLOY403</t>
  </si>
  <si>
    <t>EMPLOY404</t>
  </si>
  <si>
    <t>EMPLOY405</t>
  </si>
  <si>
    <t>EMPLOY406</t>
  </si>
  <si>
    <t>EMPLOY407</t>
  </si>
  <si>
    <t>EMPLOY408</t>
  </si>
  <si>
    <t>EMPLOY409</t>
  </si>
  <si>
    <t>EMPLOY410</t>
  </si>
  <si>
    <t>EMPLOY411</t>
  </si>
  <si>
    <t>EMPLOY412</t>
  </si>
  <si>
    <t>EMPLOY413</t>
  </si>
  <si>
    <t>EMPLOY414</t>
  </si>
  <si>
    <t>EMPLOY415</t>
  </si>
  <si>
    <t>EMPLOY416</t>
  </si>
  <si>
    <t>EMPLOY417</t>
  </si>
  <si>
    <t>EMPLOY418</t>
  </si>
  <si>
    <t>EMPLOY419</t>
  </si>
  <si>
    <t>EMPLOY420</t>
  </si>
  <si>
    <t>EMPLOY421</t>
  </si>
  <si>
    <t>EMPLOY422</t>
  </si>
  <si>
    <t>EMPLOY423</t>
  </si>
  <si>
    <t>EMPLOY424</t>
  </si>
  <si>
    <t>EMPLOY425</t>
  </si>
  <si>
    <t>EMPLOY426</t>
  </si>
  <si>
    <t>EMPLOY427</t>
  </si>
  <si>
    <t>EMPLOY428</t>
  </si>
  <si>
    <t>EMPLOY429</t>
  </si>
  <si>
    <t>EMPLOY430</t>
  </si>
  <si>
    <t>EMPLOY431</t>
  </si>
  <si>
    <t>EMPLOY432</t>
  </si>
  <si>
    <t>EMPLOY433</t>
  </si>
  <si>
    <t>EMPLOY434</t>
  </si>
  <si>
    <t>EMPLOY435</t>
  </si>
  <si>
    <t>EMPLOY436</t>
  </si>
  <si>
    <t>EMPLOY437</t>
  </si>
  <si>
    <t>EMPLOY438</t>
  </si>
  <si>
    <t>EMPLOY439</t>
  </si>
  <si>
    <t>EMPLOY440</t>
  </si>
  <si>
    <t>EMPLOY441</t>
  </si>
  <si>
    <t>EMPLOY442</t>
  </si>
  <si>
    <t>EMPLOY443</t>
  </si>
  <si>
    <t>EMPLOY444</t>
  </si>
  <si>
    <t>EMPLOY445</t>
  </si>
  <si>
    <t>EMPLOY446</t>
  </si>
  <si>
    <t>EMPLOY447</t>
  </si>
  <si>
    <t>EMPLOY448</t>
  </si>
  <si>
    <t>EMPLOY449</t>
  </si>
  <si>
    <t>EMPLOY450</t>
  </si>
  <si>
    <t>EMPLOY451</t>
  </si>
  <si>
    <t>EMPLOY452</t>
  </si>
  <si>
    <t>EMPLOY453</t>
  </si>
  <si>
    <t>EMPLOY454</t>
  </si>
  <si>
    <t>EMPLOY455</t>
  </si>
  <si>
    <t>EMPLOY456</t>
  </si>
  <si>
    <t>EMPLOY457</t>
  </si>
  <si>
    <t>EMPLOY458</t>
  </si>
  <si>
    <t>EMPLOY459</t>
  </si>
  <si>
    <t>EMPLOY460</t>
  </si>
  <si>
    <t>EMPLOY461</t>
  </si>
  <si>
    <t>EMPLOY462</t>
  </si>
  <si>
    <t>EMPLOY463</t>
  </si>
  <si>
    <t>EMPLOY464</t>
  </si>
  <si>
    <t>EMPLOY465</t>
  </si>
  <si>
    <t>EMPLOY466</t>
  </si>
  <si>
    <t>EMPLOY467</t>
  </si>
  <si>
    <t>EMPLOY468</t>
  </si>
  <si>
    <t>EMPLOY469</t>
  </si>
  <si>
    <t>EMPLOY470</t>
  </si>
  <si>
    <t>EMPLOY471</t>
  </si>
  <si>
    <t>EMPLOY472</t>
  </si>
  <si>
    <t>EMPLOY473</t>
  </si>
  <si>
    <t>EMPLOY474</t>
  </si>
  <si>
    <t>EMPLOY475</t>
  </si>
  <si>
    <t>EMPLOY476</t>
  </si>
  <si>
    <t>EMPLOY477</t>
  </si>
  <si>
    <t>EMPLOY478</t>
  </si>
  <si>
    <t>EMPLOY479</t>
  </si>
  <si>
    <t>EMPLOY480</t>
  </si>
  <si>
    <t>EMPLOY481</t>
  </si>
  <si>
    <t>EMPLOY482</t>
  </si>
  <si>
    <t>EMPLOY483</t>
  </si>
  <si>
    <t>EMPLOY484</t>
  </si>
  <si>
    <t>EMPLOY485</t>
  </si>
  <si>
    <t>EMPLOY486</t>
  </si>
  <si>
    <t>EMPLOY487</t>
  </si>
  <si>
    <t>EMPLOY488</t>
  </si>
  <si>
    <t>EMPLOY489</t>
  </si>
  <si>
    <t>EMPLOY490</t>
  </si>
  <si>
    <t>EMPLOY491</t>
  </si>
  <si>
    <t>EMPLOY492</t>
  </si>
  <si>
    <t>EMPLOY493</t>
  </si>
  <si>
    <t>EMPLOY494</t>
  </si>
  <si>
    <t>EMPLOY495</t>
  </si>
  <si>
    <t>EMPLOY496</t>
  </si>
  <si>
    <t>EMPLOY497</t>
  </si>
  <si>
    <t>EMPLOY498</t>
  </si>
  <si>
    <t>EMPLOY499</t>
  </si>
  <si>
    <t>EMPLOY500</t>
  </si>
  <si>
    <t>sub1</t>
  </si>
  <si>
    <t>sub2</t>
  </si>
  <si>
    <t>sub3</t>
  </si>
  <si>
    <t>total</t>
  </si>
  <si>
    <t>marks</t>
  </si>
  <si>
    <t>max</t>
  </si>
  <si>
    <t>min</t>
  </si>
  <si>
    <t>avg</t>
  </si>
  <si>
    <t>count</t>
  </si>
  <si>
    <t>Product_ID</t>
  </si>
  <si>
    <t>Product_Name</t>
  </si>
  <si>
    <t>Category</t>
  </si>
  <si>
    <t>Remove Space</t>
  </si>
  <si>
    <t>Price</t>
  </si>
  <si>
    <t>Quantity_Available</t>
  </si>
  <si>
    <t>Rating</t>
  </si>
  <si>
    <t>Seller</t>
  </si>
  <si>
    <t>Apple iPhone 14</t>
  </si>
  <si>
    <t>Mobile</t>
  </si>
  <si>
    <t>Tech World</t>
  </si>
  <si>
    <t>Samsung Galaxy S23</t>
  </si>
  <si>
    <t>Gadget Hub</t>
  </si>
  <si>
    <t>Sony WH-1000XM5</t>
  </si>
  <si>
    <t>Headphones</t>
  </si>
  <si>
    <t>Sound Pro</t>
  </si>
  <si>
    <t>Dell XPS 13</t>
  </si>
  <si>
    <t>Laptop</t>
  </si>
  <si>
    <t>Laptop Store</t>
  </si>
  <si>
    <t>HP Spectre x360</t>
  </si>
  <si>
    <t>HP Store</t>
  </si>
  <si>
    <t>Bose QuietComfort 45</t>
  </si>
  <si>
    <t>Lenovo ThinkPad X1</t>
  </si>
  <si>
    <t>Contact No</t>
  </si>
  <si>
    <t>Product Code</t>
  </si>
  <si>
    <t>Product Name</t>
  </si>
  <si>
    <t>Stock</t>
  </si>
  <si>
    <t>Product Description</t>
  </si>
  <si>
    <t>P0001</t>
  </si>
  <si>
    <t>Product_1</t>
  </si>
  <si>
    <t>Use Data Validation under the Data tab to restrict input types.</t>
  </si>
  <si>
    <t>P0002</t>
  </si>
  <si>
    <t>Product_2</t>
  </si>
  <si>
    <t>Electronics</t>
  </si>
  <si>
    <r>
      <t>Ensure Price</t>
    </r>
    <r>
      <rPr>
        <sz val="11"/>
        <color rgb="FF000000"/>
        <rFont val="Calibri"/>
        <family val="2"/>
      </rPr>
      <t xml:space="preserve"> and </t>
    </r>
    <r>
      <rPr>
        <sz val="11"/>
        <color theme="1"/>
        <rFont val="Calibri"/>
        <family val="2"/>
      </rPr>
      <t>Quantity_Available</t>
    </r>
    <r>
      <rPr>
        <sz val="11"/>
        <color rgb="FF000000"/>
        <rFont val="Calibri"/>
        <family val="2"/>
      </rPr>
      <t xml:space="preserve"> are numeric, and </t>
    </r>
    <r>
      <rPr>
        <sz val="11"/>
        <color theme="1"/>
        <rFont val="Calibri"/>
        <family val="2"/>
      </rPr>
      <t>Rating</t>
    </r>
    <r>
      <rPr>
        <sz val="11"/>
        <color rgb="FF000000"/>
        <rFont val="Calibri"/>
        <family val="2"/>
      </rPr>
      <t xml:space="preserve"> is a decimal.</t>
    </r>
  </si>
  <si>
    <t>P0003</t>
  </si>
  <si>
    <t>Product_3</t>
  </si>
  <si>
    <t>Highlight unnecessary columns and delete them or hide them if required for later use.</t>
  </si>
  <si>
    <t>P0004</t>
  </si>
  <si>
    <t>Product_4</t>
  </si>
  <si>
    <t>Clothing</t>
  </si>
  <si>
    <t>Let me know if you’d like further guidance on implementing these steps!</t>
  </si>
  <si>
    <t>P0005</t>
  </si>
  <si>
    <t>Product_5</t>
  </si>
  <si>
    <t>Furniture</t>
  </si>
  <si>
    <r>
      <t>Use conditional formatting to highlight outliers or filter using IF</t>
    </r>
    <r>
      <rPr>
        <sz val="11"/>
        <color rgb="FF000000"/>
        <rFont val="Calibri"/>
        <family val="2"/>
      </rPr>
      <t xml:space="preserve"> formulas or slicers.</t>
    </r>
  </si>
  <si>
    <t>P0006</t>
  </si>
  <si>
    <t>Product_6</t>
  </si>
  <si>
    <t>Correct spelling or category mismatches (e.g., "Laptops" vs. "Laptop").</t>
  </si>
  <si>
    <t>P0007</t>
  </si>
  <si>
    <t>Product_7</t>
  </si>
  <si>
    <r>
      <t>Ensure consistent case for Product_Name</t>
    </r>
    <r>
      <rPr>
        <sz val="11"/>
        <color rgb="FF000000"/>
        <rFont val="Calibri"/>
        <family val="2"/>
      </rPr>
      <t xml:space="preserve"> (e.g., capitalize each word).</t>
    </r>
  </si>
  <si>
    <t>P0008</t>
  </si>
  <si>
    <t>Product_8</t>
  </si>
  <si>
    <t>Fill missing values with appropriate replacements (e.g., average price or a placeholder).</t>
  </si>
  <si>
    <t>P0009</t>
  </si>
  <si>
    <t>Product_9</t>
  </si>
  <si>
    <t>Stationery</t>
  </si>
  <si>
    <t>In Excel, go to Data &gt; Remove Duplicates.</t>
  </si>
  <si>
    <t>P0010</t>
  </si>
  <si>
    <t>Product_10</t>
  </si>
  <si>
    <r>
      <t>Identify duplicate rows based on Product_ID</t>
    </r>
    <r>
      <rPr>
        <sz val="11"/>
        <color rgb="FF000000"/>
        <rFont val="Calibri"/>
        <family val="2"/>
      </rPr>
      <t xml:space="preserve"> or </t>
    </r>
    <r>
      <rPr>
        <sz val="11"/>
        <color theme="1"/>
        <rFont val="Calibri"/>
        <family val="2"/>
      </rPr>
      <t>Product_Name</t>
    </r>
    <r>
      <rPr>
        <sz val="11"/>
        <color rgb="FF000000"/>
        <rFont val="Calibri"/>
        <family val="2"/>
      </rPr>
      <t>.</t>
    </r>
  </si>
  <si>
    <t>P0011</t>
  </si>
  <si>
    <t>Product_11</t>
  </si>
  <si>
    <t>P0012</t>
  </si>
  <si>
    <t>Product_12</t>
  </si>
  <si>
    <t>P0013</t>
  </si>
  <si>
    <t>Product_13</t>
  </si>
  <si>
    <t>StationeRY</t>
  </si>
  <si>
    <t>P0014</t>
  </si>
  <si>
    <t>Product_14</t>
  </si>
  <si>
    <t>P0015</t>
  </si>
  <si>
    <t>Product_15</t>
  </si>
  <si>
    <t>P0016</t>
  </si>
  <si>
    <t>Product_16</t>
  </si>
  <si>
    <t>P0017</t>
  </si>
  <si>
    <t>Product_17</t>
  </si>
  <si>
    <t>P0018</t>
  </si>
  <si>
    <t>Product_18</t>
  </si>
  <si>
    <t>P0019</t>
  </si>
  <si>
    <t>Product_19</t>
  </si>
  <si>
    <t>P0020</t>
  </si>
  <si>
    <t>Product_20</t>
  </si>
  <si>
    <t>P0021</t>
  </si>
  <si>
    <t>Product_21</t>
  </si>
  <si>
    <t>P0022</t>
  </si>
  <si>
    <t>Product_22</t>
  </si>
  <si>
    <t>P0023</t>
  </si>
  <si>
    <t>Product_23</t>
  </si>
  <si>
    <t>P0024</t>
  </si>
  <si>
    <t>Product_24</t>
  </si>
  <si>
    <t>P0025</t>
  </si>
  <si>
    <t>Product_25</t>
  </si>
  <si>
    <t>P0026</t>
  </si>
  <si>
    <t>Product_26</t>
  </si>
  <si>
    <t>P0027</t>
  </si>
  <si>
    <t>Product_27</t>
  </si>
  <si>
    <t>P0028</t>
  </si>
  <si>
    <t>Product_28</t>
  </si>
  <si>
    <t>Food</t>
  </si>
  <si>
    <t>P0029</t>
  </si>
  <si>
    <t>Product_29</t>
  </si>
  <si>
    <t>P0030</t>
  </si>
  <si>
    <t>Product_30</t>
  </si>
  <si>
    <t>P0031</t>
  </si>
  <si>
    <t>Product_31</t>
  </si>
  <si>
    <t>P0032</t>
  </si>
  <si>
    <t>Product_32</t>
  </si>
  <si>
    <t>P0033</t>
  </si>
  <si>
    <t>Product_33</t>
  </si>
  <si>
    <t>P0034</t>
  </si>
  <si>
    <t>Product_34</t>
  </si>
  <si>
    <t>P0035</t>
  </si>
  <si>
    <t>Product_35</t>
  </si>
  <si>
    <t>P0036</t>
  </si>
  <si>
    <t>Product_36</t>
  </si>
  <si>
    <t>P0037</t>
  </si>
  <si>
    <t>Product_37</t>
  </si>
  <si>
    <t>P0038</t>
  </si>
  <si>
    <t>Product_38</t>
  </si>
  <si>
    <t>P0039</t>
  </si>
  <si>
    <t>Product_39</t>
  </si>
  <si>
    <t>P0040</t>
  </si>
  <si>
    <t>Product_40</t>
  </si>
  <si>
    <t>P0041</t>
  </si>
  <si>
    <t>Product_41</t>
  </si>
  <si>
    <t>P0042</t>
  </si>
  <si>
    <t>Product_42</t>
  </si>
  <si>
    <t>P0043</t>
  </si>
  <si>
    <t>Product_43</t>
  </si>
  <si>
    <t>P0044</t>
  </si>
  <si>
    <t>Product_44</t>
  </si>
  <si>
    <t>P0045</t>
  </si>
  <si>
    <t>Product_45</t>
  </si>
  <si>
    <t>P0046</t>
  </si>
  <si>
    <t>Product_46</t>
  </si>
  <si>
    <t>P0047</t>
  </si>
  <si>
    <t>Product_47</t>
  </si>
  <si>
    <t>P0048</t>
  </si>
  <si>
    <t>Product_48</t>
  </si>
  <si>
    <t>P0049</t>
  </si>
  <si>
    <t>Product_49</t>
  </si>
  <si>
    <t>P0050</t>
  </si>
  <si>
    <t>Product_50</t>
  </si>
  <si>
    <t>P0051</t>
  </si>
  <si>
    <t>Product_51</t>
  </si>
  <si>
    <t>P0052</t>
  </si>
  <si>
    <t>Product_52</t>
  </si>
  <si>
    <t>P0053</t>
  </si>
  <si>
    <t>Product_53</t>
  </si>
  <si>
    <t>P0054</t>
  </si>
  <si>
    <t>Product_54</t>
  </si>
  <si>
    <t>P0055</t>
  </si>
  <si>
    <t>Product_55</t>
  </si>
  <si>
    <t>P0056</t>
  </si>
  <si>
    <t>Product_56</t>
  </si>
  <si>
    <t>P0057</t>
  </si>
  <si>
    <t>Product_57</t>
  </si>
  <si>
    <t>P0058</t>
  </si>
  <si>
    <t>Product_58</t>
  </si>
  <si>
    <t>P0059</t>
  </si>
  <si>
    <t>Product_59</t>
  </si>
  <si>
    <t>P0060</t>
  </si>
  <si>
    <t>Product_60</t>
  </si>
  <si>
    <t>P0061</t>
  </si>
  <si>
    <t>Product_61</t>
  </si>
  <si>
    <t>P0062</t>
  </si>
  <si>
    <t>Product_62</t>
  </si>
  <si>
    <t>P0063</t>
  </si>
  <si>
    <t>Product_63</t>
  </si>
  <si>
    <t>P0064</t>
  </si>
  <si>
    <t>Product_64</t>
  </si>
  <si>
    <t>P0065</t>
  </si>
  <si>
    <t>Product_65</t>
  </si>
  <si>
    <t>P0066</t>
  </si>
  <si>
    <t>Product_66</t>
  </si>
  <si>
    <t>P0067</t>
  </si>
  <si>
    <t>Product_67</t>
  </si>
  <si>
    <t>P0068</t>
  </si>
  <si>
    <t>Product_68</t>
  </si>
  <si>
    <t>P0069</t>
  </si>
  <si>
    <t>Product_69</t>
  </si>
  <si>
    <t>P0070</t>
  </si>
  <si>
    <t>Product_70</t>
  </si>
  <si>
    <t>P0071</t>
  </si>
  <si>
    <t>Product_71</t>
  </si>
  <si>
    <t>P0072</t>
  </si>
  <si>
    <t>Product_72</t>
  </si>
  <si>
    <t>P0073</t>
  </si>
  <si>
    <t>Product_73</t>
  </si>
  <si>
    <t>P0074</t>
  </si>
  <si>
    <t>Product_74</t>
  </si>
  <si>
    <t>P0075</t>
  </si>
  <si>
    <t>Product_75</t>
  </si>
  <si>
    <t>P0076</t>
  </si>
  <si>
    <t>Product_76</t>
  </si>
  <si>
    <t>P0077</t>
  </si>
  <si>
    <t>Product_77</t>
  </si>
  <si>
    <t>P0078</t>
  </si>
  <si>
    <t>Product_78</t>
  </si>
  <si>
    <t>P0079</t>
  </si>
  <si>
    <t>Product_79</t>
  </si>
  <si>
    <t>P0080</t>
  </si>
  <si>
    <t>Product_80</t>
  </si>
  <si>
    <t>P0081</t>
  </si>
  <si>
    <t>Product_81</t>
  </si>
  <si>
    <t>P0082</t>
  </si>
  <si>
    <t>Product_82</t>
  </si>
  <si>
    <t>P0083</t>
  </si>
  <si>
    <t>Product_83</t>
  </si>
  <si>
    <t>P0084</t>
  </si>
  <si>
    <t>Product_84</t>
  </si>
  <si>
    <t>P0085</t>
  </si>
  <si>
    <t>Product_85</t>
  </si>
  <si>
    <t>P0086</t>
  </si>
  <si>
    <t>Product_86</t>
  </si>
  <si>
    <t>P0087</t>
  </si>
  <si>
    <t>Product_87</t>
  </si>
  <si>
    <t>P0088</t>
  </si>
  <si>
    <t>Product_88</t>
  </si>
  <si>
    <t>P0089</t>
  </si>
  <si>
    <t>Product_89</t>
  </si>
  <si>
    <t>P0090</t>
  </si>
  <si>
    <t>Product_90</t>
  </si>
  <si>
    <t>P0091</t>
  </si>
  <si>
    <t>Product_91</t>
  </si>
  <si>
    <t>P0092</t>
  </si>
  <si>
    <t>Product_92</t>
  </si>
  <si>
    <t>P0093</t>
  </si>
  <si>
    <t>Product_93</t>
  </si>
  <si>
    <t>P0094</t>
  </si>
  <si>
    <t>Product_94</t>
  </si>
  <si>
    <t>P0095</t>
  </si>
  <si>
    <t>Product_95</t>
  </si>
  <si>
    <t>P0096</t>
  </si>
  <si>
    <t>Product_96</t>
  </si>
  <si>
    <t>P0097</t>
  </si>
  <si>
    <t>Product_97</t>
  </si>
  <si>
    <t>P0098</t>
  </si>
  <si>
    <t>Product_98</t>
  </si>
  <si>
    <t>P0099</t>
  </si>
  <si>
    <t>Product_99</t>
  </si>
  <si>
    <t>P0100</t>
  </si>
  <si>
    <t>Product_100</t>
  </si>
  <si>
    <t>P0101</t>
  </si>
  <si>
    <t>Product_101</t>
  </si>
  <si>
    <t>P0102</t>
  </si>
  <si>
    <t>Product_102</t>
  </si>
  <si>
    <t>P0103</t>
  </si>
  <si>
    <t>Product_103</t>
  </si>
  <si>
    <t>P0104</t>
  </si>
  <si>
    <t>Product_104</t>
  </si>
  <si>
    <t>P0105</t>
  </si>
  <si>
    <t>Product_105</t>
  </si>
  <si>
    <t>P0106</t>
  </si>
  <si>
    <t>Product_106</t>
  </si>
  <si>
    <t>P0107</t>
  </si>
  <si>
    <t>Product_107</t>
  </si>
  <si>
    <t>P0108</t>
  </si>
  <si>
    <t>Product_108</t>
  </si>
  <si>
    <t>P0109</t>
  </si>
  <si>
    <t>Product_109</t>
  </si>
  <si>
    <t>P0110</t>
  </si>
  <si>
    <t>Product_110</t>
  </si>
  <si>
    <t>P0111</t>
  </si>
  <si>
    <t>Product_111</t>
  </si>
  <si>
    <t>P0112</t>
  </si>
  <si>
    <t>Product_112</t>
  </si>
  <si>
    <t>P0113</t>
  </si>
  <si>
    <t>Product_113</t>
  </si>
  <si>
    <t>P0114</t>
  </si>
  <si>
    <t>Product_114</t>
  </si>
  <si>
    <t>P0115</t>
  </si>
  <si>
    <t>Product_115</t>
  </si>
  <si>
    <t>P0116</t>
  </si>
  <si>
    <t>Product_116</t>
  </si>
  <si>
    <t>P0117</t>
  </si>
  <si>
    <t>Product_117</t>
  </si>
  <si>
    <t>P0118</t>
  </si>
  <si>
    <t>Product_118</t>
  </si>
  <si>
    <t>P0119</t>
  </si>
  <si>
    <t>Product_119</t>
  </si>
  <si>
    <t>P0120</t>
  </si>
  <si>
    <t>Product_120</t>
  </si>
  <si>
    <t>P0121</t>
  </si>
  <si>
    <t>Product_121</t>
  </si>
  <si>
    <t>P0122</t>
  </si>
  <si>
    <t>Product_122</t>
  </si>
  <si>
    <t>P0123</t>
  </si>
  <si>
    <t>Product_123</t>
  </si>
  <si>
    <t>P0124</t>
  </si>
  <si>
    <t>Product_124</t>
  </si>
  <si>
    <t>P0125</t>
  </si>
  <si>
    <t>Product_125</t>
  </si>
  <si>
    <t>P0126</t>
  </si>
  <si>
    <t>Product_126</t>
  </si>
  <si>
    <t>P0127</t>
  </si>
  <si>
    <t>Product_127</t>
  </si>
  <si>
    <t>P0128</t>
  </si>
  <si>
    <t>Product_128</t>
  </si>
  <si>
    <t>P0129</t>
  </si>
  <si>
    <t>Product_129</t>
  </si>
  <si>
    <t>P0130</t>
  </si>
  <si>
    <t>Product_130</t>
  </si>
  <si>
    <t>P0131</t>
  </si>
  <si>
    <t>Product_131</t>
  </si>
  <si>
    <t>P0132</t>
  </si>
  <si>
    <t>Product_132</t>
  </si>
  <si>
    <t>P0133</t>
  </si>
  <si>
    <t>Product_133</t>
  </si>
  <si>
    <t>P0134</t>
  </si>
  <si>
    <t>Product_134</t>
  </si>
  <si>
    <t>P0135</t>
  </si>
  <si>
    <t>Product_135</t>
  </si>
  <si>
    <t>P0136</t>
  </si>
  <si>
    <t>Product_136</t>
  </si>
  <si>
    <t>P0137</t>
  </si>
  <si>
    <t>Product_137</t>
  </si>
  <si>
    <t>P0138</t>
  </si>
  <si>
    <t>Product_138</t>
  </si>
  <si>
    <t>P0139</t>
  </si>
  <si>
    <t>Product_139</t>
  </si>
  <si>
    <t>P0140</t>
  </si>
  <si>
    <t>Product_140</t>
  </si>
  <si>
    <t>P0141</t>
  </si>
  <si>
    <t>Product_141</t>
  </si>
  <si>
    <t>P0142</t>
  </si>
  <si>
    <t>Product_142</t>
  </si>
  <si>
    <t>P0143</t>
  </si>
  <si>
    <t>Product_143</t>
  </si>
  <si>
    <t>P0144</t>
  </si>
  <si>
    <t>Product_144</t>
  </si>
  <si>
    <t>P0145</t>
  </si>
  <si>
    <t>Product_145</t>
  </si>
  <si>
    <t>P0146</t>
  </si>
  <si>
    <t>Product_146</t>
  </si>
  <si>
    <t>P0147</t>
  </si>
  <si>
    <t>Product_147</t>
  </si>
  <si>
    <t>P0148</t>
  </si>
  <si>
    <t>Product_148</t>
  </si>
  <si>
    <t>P0149</t>
  </si>
  <si>
    <t>Product_149</t>
  </si>
  <si>
    <t>P0150</t>
  </si>
  <si>
    <t>Product_150</t>
  </si>
  <si>
    <t>P0151</t>
  </si>
  <si>
    <t>Product_151</t>
  </si>
  <si>
    <t>P0152</t>
  </si>
  <si>
    <t>Product_152</t>
  </si>
  <si>
    <t>P0153</t>
  </si>
  <si>
    <t>Product_153</t>
  </si>
  <si>
    <t>P0154</t>
  </si>
  <si>
    <t>Product_154</t>
  </si>
  <si>
    <t>P0155</t>
  </si>
  <si>
    <t>Product_155</t>
  </si>
  <si>
    <t>P0156</t>
  </si>
  <si>
    <t>Product_156</t>
  </si>
  <si>
    <t>P0157</t>
  </si>
  <si>
    <t>Product_157</t>
  </si>
  <si>
    <t>P0158</t>
  </si>
  <si>
    <t>Product_158</t>
  </si>
  <si>
    <t>P0159</t>
  </si>
  <si>
    <t>Product_159</t>
  </si>
  <si>
    <t>P0160</t>
  </si>
  <si>
    <t>Product_160</t>
  </si>
  <si>
    <t>P0161</t>
  </si>
  <si>
    <t>Product_161</t>
  </si>
  <si>
    <t>P0162</t>
  </si>
  <si>
    <t>Product_162</t>
  </si>
  <si>
    <t>P0163</t>
  </si>
  <si>
    <t>Product_163</t>
  </si>
  <si>
    <t>P0164</t>
  </si>
  <si>
    <t>Product_164</t>
  </si>
  <si>
    <t>P0165</t>
  </si>
  <si>
    <t>Product_165</t>
  </si>
  <si>
    <t>P0166</t>
  </si>
  <si>
    <t>Product_166</t>
  </si>
  <si>
    <t>P0167</t>
  </si>
  <si>
    <t>Product_167</t>
  </si>
  <si>
    <t>P0168</t>
  </si>
  <si>
    <t>Product_168</t>
  </si>
  <si>
    <t>P0169</t>
  </si>
  <si>
    <t>Product_169</t>
  </si>
  <si>
    <t>P0170</t>
  </si>
  <si>
    <t>Product_170</t>
  </si>
  <si>
    <t>P0171</t>
  </si>
  <si>
    <t>Product_171</t>
  </si>
  <si>
    <t>P0172</t>
  </si>
  <si>
    <t>Product_172</t>
  </si>
  <si>
    <t>P0173</t>
  </si>
  <si>
    <t>Product_173</t>
  </si>
  <si>
    <t>P0174</t>
  </si>
  <si>
    <t>Product_174</t>
  </si>
  <si>
    <t>P0175</t>
  </si>
  <si>
    <t>Product_175</t>
  </si>
  <si>
    <t>P0176</t>
  </si>
  <si>
    <t>Product_176</t>
  </si>
  <si>
    <t>P0177</t>
  </si>
  <si>
    <t>Product_177</t>
  </si>
  <si>
    <t>P0178</t>
  </si>
  <si>
    <t>Product_178</t>
  </si>
  <si>
    <t>P0179</t>
  </si>
  <si>
    <t>Product_179</t>
  </si>
  <si>
    <t>P0180</t>
  </si>
  <si>
    <t>Product_180</t>
  </si>
  <si>
    <t>P0181</t>
  </si>
  <si>
    <t>Product_181</t>
  </si>
  <si>
    <t>P0182</t>
  </si>
  <si>
    <t>Product_182</t>
  </si>
  <si>
    <t>P0183</t>
  </si>
  <si>
    <t>Product_183</t>
  </si>
  <si>
    <t>P0184</t>
  </si>
  <si>
    <t>Product_184</t>
  </si>
  <si>
    <t>P0185</t>
  </si>
  <si>
    <t>Product_185</t>
  </si>
  <si>
    <t>P0186</t>
  </si>
  <si>
    <t>Product_186</t>
  </si>
  <si>
    <t>P0187</t>
  </si>
  <si>
    <t>Product_187</t>
  </si>
  <si>
    <t>P0188</t>
  </si>
  <si>
    <t>Product_188</t>
  </si>
  <si>
    <t>P0189</t>
  </si>
  <si>
    <t>Product_189</t>
  </si>
  <si>
    <t>P0190</t>
  </si>
  <si>
    <t>Product_190</t>
  </si>
  <si>
    <t>P0191</t>
  </si>
  <si>
    <t>Product_191</t>
  </si>
  <si>
    <t>P0192</t>
  </si>
  <si>
    <t>Product_192</t>
  </si>
  <si>
    <t>P0193</t>
  </si>
  <si>
    <t>Product_193</t>
  </si>
  <si>
    <t>P0194</t>
  </si>
  <si>
    <t>Product_194</t>
  </si>
  <si>
    <t>P0195</t>
  </si>
  <si>
    <t>Product_195</t>
  </si>
  <si>
    <t>P0196</t>
  </si>
  <si>
    <t>Product_196</t>
  </si>
  <si>
    <t>P0197</t>
  </si>
  <si>
    <t>Product_197</t>
  </si>
  <si>
    <t>P0198</t>
  </si>
  <si>
    <t>Product_198</t>
  </si>
  <si>
    <t>P0199</t>
  </si>
  <si>
    <t>Product_199</t>
  </si>
  <si>
    <t>P0200</t>
  </si>
  <si>
    <t>Product_200</t>
  </si>
  <si>
    <t>P0201</t>
  </si>
  <si>
    <t>Product_201</t>
  </si>
  <si>
    <t>P0202</t>
  </si>
  <si>
    <t>Product_202</t>
  </si>
  <si>
    <t>P0203</t>
  </si>
  <si>
    <t>Product_203</t>
  </si>
  <si>
    <t>P0204</t>
  </si>
  <si>
    <t>Product_204</t>
  </si>
  <si>
    <t>P0205</t>
  </si>
  <si>
    <t>Product_205</t>
  </si>
  <si>
    <t>P0206</t>
  </si>
  <si>
    <t>Product_206</t>
  </si>
  <si>
    <t>P0207</t>
  </si>
  <si>
    <t>Product_207</t>
  </si>
  <si>
    <t>P0208</t>
  </si>
  <si>
    <t>Product_208</t>
  </si>
  <si>
    <t>P0209</t>
  </si>
  <si>
    <t>Product_209</t>
  </si>
  <si>
    <t>P0210</t>
  </si>
  <si>
    <t>Product_210</t>
  </si>
  <si>
    <t>P0211</t>
  </si>
  <si>
    <t>Product_211</t>
  </si>
  <si>
    <t>P0212</t>
  </si>
  <si>
    <t>Product_212</t>
  </si>
  <si>
    <t>P0213</t>
  </si>
  <si>
    <t>Product_213</t>
  </si>
  <si>
    <t>P0214</t>
  </si>
  <si>
    <t>Product_214</t>
  </si>
  <si>
    <t>P0215</t>
  </si>
  <si>
    <t>Product_215</t>
  </si>
  <si>
    <t>P0216</t>
  </si>
  <si>
    <t>Product_216</t>
  </si>
  <si>
    <t>P0217</t>
  </si>
  <si>
    <t>Product_217</t>
  </si>
  <si>
    <t>P0218</t>
  </si>
  <si>
    <t>Product_218</t>
  </si>
  <si>
    <t>P0219</t>
  </si>
  <si>
    <t>Product_219</t>
  </si>
  <si>
    <t>P0220</t>
  </si>
  <si>
    <t>Product_220</t>
  </si>
  <si>
    <t>P0221</t>
  </si>
  <si>
    <t>Product_221</t>
  </si>
  <si>
    <t>P0222</t>
  </si>
  <si>
    <t>Product_222</t>
  </si>
  <si>
    <t>P0223</t>
  </si>
  <si>
    <t>Product_223</t>
  </si>
  <si>
    <t>P0224</t>
  </si>
  <si>
    <t>Product_224</t>
  </si>
  <si>
    <t>P0225</t>
  </si>
  <si>
    <t>Product_225</t>
  </si>
  <si>
    <t>P0226</t>
  </si>
  <si>
    <t>Product_226</t>
  </si>
  <si>
    <t>P0227</t>
  </si>
  <si>
    <t>Product_227</t>
  </si>
  <si>
    <t>P0228</t>
  </si>
  <si>
    <t>Product_228</t>
  </si>
  <si>
    <t>P0229</t>
  </si>
  <si>
    <t>Product_229</t>
  </si>
  <si>
    <t>P0230</t>
  </si>
  <si>
    <t>Product_230</t>
  </si>
  <si>
    <t>P0231</t>
  </si>
  <si>
    <t>Product_231</t>
  </si>
  <si>
    <t>P0232</t>
  </si>
  <si>
    <t>Product_232</t>
  </si>
  <si>
    <t>P0233</t>
  </si>
  <si>
    <t>Product_233</t>
  </si>
  <si>
    <t>P0234</t>
  </si>
  <si>
    <t>Product_234</t>
  </si>
  <si>
    <t>P0235</t>
  </si>
  <si>
    <t>Product_235</t>
  </si>
  <si>
    <t>P0236</t>
  </si>
  <si>
    <t>Product_236</t>
  </si>
  <si>
    <t>P0237</t>
  </si>
  <si>
    <t>Product_237</t>
  </si>
  <si>
    <t>P0238</t>
  </si>
  <si>
    <t>Product_238</t>
  </si>
  <si>
    <t>P0239</t>
  </si>
  <si>
    <t>Product_239</t>
  </si>
  <si>
    <t>P0240</t>
  </si>
  <si>
    <t>Product_240</t>
  </si>
  <si>
    <t>P0241</t>
  </si>
  <si>
    <t>Product_241</t>
  </si>
  <si>
    <t>P0242</t>
  </si>
  <si>
    <t>Product_242</t>
  </si>
  <si>
    <t>P0243</t>
  </si>
  <si>
    <t>Product_243</t>
  </si>
  <si>
    <t>P0244</t>
  </si>
  <si>
    <t>Product_244</t>
  </si>
  <si>
    <t>P0245</t>
  </si>
  <si>
    <t>Product_245</t>
  </si>
  <si>
    <t>P0246</t>
  </si>
  <si>
    <t>Product_246</t>
  </si>
  <si>
    <t>P0247</t>
  </si>
  <si>
    <t>Product_247</t>
  </si>
  <si>
    <t>P0248</t>
  </si>
  <si>
    <t>Product_248</t>
  </si>
  <si>
    <t>P0249</t>
  </si>
  <si>
    <t>Product_249</t>
  </si>
  <si>
    <t>P0250</t>
  </si>
  <si>
    <t>Product_250</t>
  </si>
  <si>
    <t>P0251</t>
  </si>
  <si>
    <t>Product_251</t>
  </si>
  <si>
    <t>P0252</t>
  </si>
  <si>
    <t>Product_252</t>
  </si>
  <si>
    <t>P0253</t>
  </si>
  <si>
    <t>Product_253</t>
  </si>
  <si>
    <t>P0254</t>
  </si>
  <si>
    <t>Product_254</t>
  </si>
  <si>
    <t>P0255</t>
  </si>
  <si>
    <t>Product_255</t>
  </si>
  <si>
    <t>P0256</t>
  </si>
  <si>
    <t>Product_256</t>
  </si>
  <si>
    <t>P0257</t>
  </si>
  <si>
    <t>Product_257</t>
  </si>
  <si>
    <t>P0258</t>
  </si>
  <si>
    <t>Product_258</t>
  </si>
  <si>
    <t>P0259</t>
  </si>
  <si>
    <t>Product_259</t>
  </si>
  <si>
    <t>P0260</t>
  </si>
  <si>
    <t>Product_260</t>
  </si>
  <si>
    <t>P0261</t>
  </si>
  <si>
    <t>Product_261</t>
  </si>
  <si>
    <t>P0262</t>
  </si>
  <si>
    <t>Product_262</t>
  </si>
  <si>
    <t>P0263</t>
  </si>
  <si>
    <t>Product_263</t>
  </si>
  <si>
    <t>P0264</t>
  </si>
  <si>
    <t>Product_264</t>
  </si>
  <si>
    <t>P0265</t>
  </si>
  <si>
    <t>Product_265</t>
  </si>
  <si>
    <t>P0266</t>
  </si>
  <si>
    <t>Product_266</t>
  </si>
  <si>
    <t>P0267</t>
  </si>
  <si>
    <t>Product_267</t>
  </si>
  <si>
    <t>P0268</t>
  </si>
  <si>
    <t>Product_268</t>
  </si>
  <si>
    <t>P0269</t>
  </si>
  <si>
    <t>Product_269</t>
  </si>
  <si>
    <t>P0270</t>
  </si>
  <si>
    <t>Product_270</t>
  </si>
  <si>
    <t>P0271</t>
  </si>
  <si>
    <t>Product_271</t>
  </si>
  <si>
    <t>P0272</t>
  </si>
  <si>
    <t>Product_272</t>
  </si>
  <si>
    <t>P0273</t>
  </si>
  <si>
    <t>Product_273</t>
  </si>
  <si>
    <t>P0274</t>
  </si>
  <si>
    <t>Product_274</t>
  </si>
  <si>
    <t>P0275</t>
  </si>
  <si>
    <t>Product_275</t>
  </si>
  <si>
    <t>P0276</t>
  </si>
  <si>
    <t>Product_276</t>
  </si>
  <si>
    <t>P0277</t>
  </si>
  <si>
    <t>Product_277</t>
  </si>
  <si>
    <t>P0278</t>
  </si>
  <si>
    <t>Product_278</t>
  </si>
  <si>
    <t>P0279</t>
  </si>
  <si>
    <t>Product_279</t>
  </si>
  <si>
    <t>P0280</t>
  </si>
  <si>
    <t>Product_280</t>
  </si>
  <si>
    <t>P0281</t>
  </si>
  <si>
    <t>Product_281</t>
  </si>
  <si>
    <t>P0282</t>
  </si>
  <si>
    <t>Product_282</t>
  </si>
  <si>
    <t>P0283</t>
  </si>
  <si>
    <t>Product_283</t>
  </si>
  <si>
    <t>P0284</t>
  </si>
  <si>
    <t>Product_284</t>
  </si>
  <si>
    <t>P0285</t>
  </si>
  <si>
    <t>Product_285</t>
  </si>
  <si>
    <t>P0286</t>
  </si>
  <si>
    <t>Product_286</t>
  </si>
  <si>
    <t>P0287</t>
  </si>
  <si>
    <t>Product_287</t>
  </si>
  <si>
    <t>P0288</t>
  </si>
  <si>
    <t>Product_288</t>
  </si>
  <si>
    <t>P0289</t>
  </si>
  <si>
    <t>Product_289</t>
  </si>
  <si>
    <t>P0290</t>
  </si>
  <si>
    <t>Product_290</t>
  </si>
  <si>
    <t>P0291</t>
  </si>
  <si>
    <t>Product_291</t>
  </si>
  <si>
    <t>P0292</t>
  </si>
  <si>
    <t>Product_292</t>
  </si>
  <si>
    <t>P0293</t>
  </si>
  <si>
    <t>Product_293</t>
  </si>
  <si>
    <t>P0294</t>
  </si>
  <si>
    <t>Product_294</t>
  </si>
  <si>
    <t>P0295</t>
  </si>
  <si>
    <t>Product_295</t>
  </si>
  <si>
    <t>P0296</t>
  </si>
  <si>
    <t>Product_296</t>
  </si>
  <si>
    <t>P0297</t>
  </si>
  <si>
    <t>Product_297</t>
  </si>
  <si>
    <t>P0298</t>
  </si>
  <si>
    <t>Product_298</t>
  </si>
  <si>
    <t>P0299</t>
  </si>
  <si>
    <t>Product_299</t>
  </si>
  <si>
    <t>P0300</t>
  </si>
  <si>
    <t>Product_300</t>
  </si>
  <si>
    <t>P0301</t>
  </si>
  <si>
    <t>Product_301</t>
  </si>
  <si>
    <t>P0302</t>
  </si>
  <si>
    <t>Product_302</t>
  </si>
  <si>
    <t>P0303</t>
  </si>
  <si>
    <t>Product_303</t>
  </si>
  <si>
    <t>P0304</t>
  </si>
  <si>
    <t>Product_304</t>
  </si>
  <si>
    <t>P0305</t>
  </si>
  <si>
    <t>Product_305</t>
  </si>
  <si>
    <t>P0306</t>
  </si>
  <si>
    <t>Product_306</t>
  </si>
  <si>
    <t>P0307</t>
  </si>
  <si>
    <t>Product_307</t>
  </si>
  <si>
    <t>P0308</t>
  </si>
  <si>
    <t>Product_308</t>
  </si>
  <si>
    <t>P0309</t>
  </si>
  <si>
    <t>Product_309</t>
  </si>
  <si>
    <t>P0310</t>
  </si>
  <si>
    <t>Product_310</t>
  </si>
  <si>
    <t>P0311</t>
  </si>
  <si>
    <t>Product_311</t>
  </si>
  <si>
    <t>P0312</t>
  </si>
  <si>
    <t>Product_312</t>
  </si>
  <si>
    <t>P0313</t>
  </si>
  <si>
    <t>Product_313</t>
  </si>
  <si>
    <t>P0314</t>
  </si>
  <si>
    <t>Product_314</t>
  </si>
  <si>
    <t>P0315</t>
  </si>
  <si>
    <t>Product_315</t>
  </si>
  <si>
    <t>P0316</t>
  </si>
  <si>
    <t>Product_316</t>
  </si>
  <si>
    <t>P0317</t>
  </si>
  <si>
    <t>Product_317</t>
  </si>
  <si>
    <t>P0318</t>
  </si>
  <si>
    <t>Product_318</t>
  </si>
  <si>
    <t>P0319</t>
  </si>
  <si>
    <t>Product_319</t>
  </si>
  <si>
    <t>P0320</t>
  </si>
  <si>
    <t>Product_320</t>
  </si>
  <si>
    <t>P0321</t>
  </si>
  <si>
    <t>Product_321</t>
  </si>
  <si>
    <t>P0322</t>
  </si>
  <si>
    <t>Product_322</t>
  </si>
  <si>
    <t>P0323</t>
  </si>
  <si>
    <t>Product_323</t>
  </si>
  <si>
    <t>P0324</t>
  </si>
  <si>
    <t>Product_324</t>
  </si>
  <si>
    <t>P0325</t>
  </si>
  <si>
    <t>Product_325</t>
  </si>
  <si>
    <t>P0326</t>
  </si>
  <si>
    <t>Product_326</t>
  </si>
  <si>
    <t>P0327</t>
  </si>
  <si>
    <t>Product_327</t>
  </si>
  <si>
    <t>P0328</t>
  </si>
  <si>
    <t>Product_328</t>
  </si>
  <si>
    <t>P0329</t>
  </si>
  <si>
    <t>Product_329</t>
  </si>
  <si>
    <t>P0330</t>
  </si>
  <si>
    <t>Product_330</t>
  </si>
  <si>
    <t>P0331</t>
  </si>
  <si>
    <t>Product_331</t>
  </si>
  <si>
    <t>P0332</t>
  </si>
  <si>
    <t>Product_332</t>
  </si>
  <si>
    <t>P0333</t>
  </si>
  <si>
    <t>Product_333</t>
  </si>
  <si>
    <t>P0334</t>
  </si>
  <si>
    <t>Product_334</t>
  </si>
  <si>
    <t>P0335</t>
  </si>
  <si>
    <t>Product_335</t>
  </si>
  <si>
    <t>P0336</t>
  </si>
  <si>
    <t>Product_336</t>
  </si>
  <si>
    <t>P0337</t>
  </si>
  <si>
    <t>Product_337</t>
  </si>
  <si>
    <t>P0338</t>
  </si>
  <si>
    <t>Product_338</t>
  </si>
  <si>
    <t>P0339</t>
  </si>
  <si>
    <t>Product_339</t>
  </si>
  <si>
    <t>P0340</t>
  </si>
  <si>
    <t>Product_340</t>
  </si>
  <si>
    <t>P0341</t>
  </si>
  <si>
    <t>Product_341</t>
  </si>
  <si>
    <t>P0342</t>
  </si>
  <si>
    <t>Product_342</t>
  </si>
  <si>
    <t>P0343</t>
  </si>
  <si>
    <t>Product_343</t>
  </si>
  <si>
    <t>P0344</t>
  </si>
  <si>
    <t>Product_344</t>
  </si>
  <si>
    <t>P0345</t>
  </si>
  <si>
    <t>Product_345</t>
  </si>
  <si>
    <t>P0346</t>
  </si>
  <si>
    <t>Product_346</t>
  </si>
  <si>
    <t>P0347</t>
  </si>
  <si>
    <t>Product_347</t>
  </si>
  <si>
    <t>P0348</t>
  </si>
  <si>
    <t>Product_348</t>
  </si>
  <si>
    <t>P0349</t>
  </si>
  <si>
    <t>Product_349</t>
  </si>
  <si>
    <t>P0350</t>
  </si>
  <si>
    <t>Product_350</t>
  </si>
  <si>
    <t>P0351</t>
  </si>
  <si>
    <t>Product_351</t>
  </si>
  <si>
    <t>P0352</t>
  </si>
  <si>
    <t>Product_352</t>
  </si>
  <si>
    <t>P0353</t>
  </si>
  <si>
    <t>Product_353</t>
  </si>
  <si>
    <t>P0354</t>
  </si>
  <si>
    <t>Product_354</t>
  </si>
  <si>
    <t>P0355</t>
  </si>
  <si>
    <t>Product_355</t>
  </si>
  <si>
    <t>P0356</t>
  </si>
  <si>
    <t>Product_356</t>
  </si>
  <si>
    <t>P0357</t>
  </si>
  <si>
    <t>Product_357</t>
  </si>
  <si>
    <t>P0358</t>
  </si>
  <si>
    <t>Product_358</t>
  </si>
  <si>
    <t>P0359</t>
  </si>
  <si>
    <t>Product_359</t>
  </si>
  <si>
    <t>P0360</t>
  </si>
  <si>
    <t>Product_360</t>
  </si>
  <si>
    <t>P0361</t>
  </si>
  <si>
    <t>Product_361</t>
  </si>
  <si>
    <t>P0362</t>
  </si>
  <si>
    <t>Product_362</t>
  </si>
  <si>
    <t>P0363</t>
  </si>
  <si>
    <t>Product_363</t>
  </si>
  <si>
    <t>P0364</t>
  </si>
  <si>
    <t>Product_364</t>
  </si>
  <si>
    <t>P0365</t>
  </si>
  <si>
    <t>Product_365</t>
  </si>
  <si>
    <t>P0366</t>
  </si>
  <si>
    <t>Product_366</t>
  </si>
  <si>
    <t>P0367</t>
  </si>
  <si>
    <t>Product_367</t>
  </si>
  <si>
    <t>P0368</t>
  </si>
  <si>
    <t>Product_368</t>
  </si>
  <si>
    <t>P0369</t>
  </si>
  <si>
    <t>Product_369</t>
  </si>
  <si>
    <t>P0370</t>
  </si>
  <si>
    <t>Product_370</t>
  </si>
  <si>
    <t>P0371</t>
  </si>
  <si>
    <t>Product_371</t>
  </si>
  <si>
    <t>P0372</t>
  </si>
  <si>
    <t>Product_372</t>
  </si>
  <si>
    <t>P0373</t>
  </si>
  <si>
    <t>Product_373</t>
  </si>
  <si>
    <t>P0374</t>
  </si>
  <si>
    <t>Product_374</t>
  </si>
  <si>
    <t>P0375</t>
  </si>
  <si>
    <t>Product_375</t>
  </si>
  <si>
    <t>P0376</t>
  </si>
  <si>
    <t>Product_376</t>
  </si>
  <si>
    <t>P0377</t>
  </si>
  <si>
    <t>Product_377</t>
  </si>
  <si>
    <t>P0378</t>
  </si>
  <si>
    <t>Product_378</t>
  </si>
  <si>
    <t>P0379</t>
  </si>
  <si>
    <t>Product_379</t>
  </si>
  <si>
    <t>P0380</t>
  </si>
  <si>
    <t>Product_380</t>
  </si>
  <si>
    <t>P0381</t>
  </si>
  <si>
    <t>Product_381</t>
  </si>
  <si>
    <t>P0382</t>
  </si>
  <si>
    <t>Product_382</t>
  </si>
  <si>
    <t>P0383</t>
  </si>
  <si>
    <t>Product_383</t>
  </si>
  <si>
    <t>P0384</t>
  </si>
  <si>
    <t>Product_384</t>
  </si>
  <si>
    <t>P0385</t>
  </si>
  <si>
    <t>Product_385</t>
  </si>
  <si>
    <t>P0386</t>
  </si>
  <si>
    <t>Product_386</t>
  </si>
  <si>
    <t>P0387</t>
  </si>
  <si>
    <t>Product_387</t>
  </si>
  <si>
    <t>P0388</t>
  </si>
  <si>
    <t>Product_388</t>
  </si>
  <si>
    <t>P0389</t>
  </si>
  <si>
    <t>Product_389</t>
  </si>
  <si>
    <t>P0390</t>
  </si>
  <si>
    <t>Product_390</t>
  </si>
  <si>
    <t>P0391</t>
  </si>
  <si>
    <t>Product_391</t>
  </si>
  <si>
    <t>P0392</t>
  </si>
  <si>
    <t>Product_392</t>
  </si>
  <si>
    <t>P0393</t>
  </si>
  <si>
    <t>Product_393</t>
  </si>
  <si>
    <t>P0394</t>
  </si>
  <si>
    <t>Product_394</t>
  </si>
  <si>
    <t>P0395</t>
  </si>
  <si>
    <t>Product_395</t>
  </si>
  <si>
    <t>P0396</t>
  </si>
  <si>
    <t>Product_396</t>
  </si>
  <si>
    <t>P0397</t>
  </si>
  <si>
    <t>Product_397</t>
  </si>
  <si>
    <t>P0398</t>
  </si>
  <si>
    <t>Product_398</t>
  </si>
  <si>
    <t>P0399</t>
  </si>
  <si>
    <t>Product_399</t>
  </si>
  <si>
    <t>P0400</t>
  </si>
  <si>
    <t>Product_400</t>
  </si>
  <si>
    <t>P0401</t>
  </si>
  <si>
    <t>Product_401</t>
  </si>
  <si>
    <t>P0402</t>
  </si>
  <si>
    <t>Product_402</t>
  </si>
  <si>
    <t>P0403</t>
  </si>
  <si>
    <t>Product_403</t>
  </si>
  <si>
    <t>P0404</t>
  </si>
  <si>
    <t>Product_404</t>
  </si>
  <si>
    <t>P0405</t>
  </si>
  <si>
    <t>Product_405</t>
  </si>
  <si>
    <t>P0406</t>
  </si>
  <si>
    <t>Product_406</t>
  </si>
  <si>
    <t>P0407</t>
  </si>
  <si>
    <t>Product_407</t>
  </si>
  <si>
    <t>P0408</t>
  </si>
  <si>
    <t>Product_408</t>
  </si>
  <si>
    <t>P0409</t>
  </si>
  <si>
    <t>Product_409</t>
  </si>
  <si>
    <t>P0410</t>
  </si>
  <si>
    <t>Product_410</t>
  </si>
  <si>
    <t>P0411</t>
  </si>
  <si>
    <t>Product_411</t>
  </si>
  <si>
    <t>P0412</t>
  </si>
  <si>
    <t>Product_412</t>
  </si>
  <si>
    <t>P0413</t>
  </si>
  <si>
    <t>Product_413</t>
  </si>
  <si>
    <t>P0414</t>
  </si>
  <si>
    <t>Product_414</t>
  </si>
  <si>
    <t>P0415</t>
  </si>
  <si>
    <t>Product_415</t>
  </si>
  <si>
    <t>P0416</t>
  </si>
  <si>
    <t>Product_416</t>
  </si>
  <si>
    <t>P0417</t>
  </si>
  <si>
    <t>Product_417</t>
  </si>
  <si>
    <t>P0418</t>
  </si>
  <si>
    <t>Product_418</t>
  </si>
  <si>
    <t>P0419</t>
  </si>
  <si>
    <t>Product_419</t>
  </si>
  <si>
    <t>P0420</t>
  </si>
  <si>
    <t>Product_420</t>
  </si>
  <si>
    <t>P0421</t>
  </si>
  <si>
    <t>Product_421</t>
  </si>
  <si>
    <t>P0422</t>
  </si>
  <si>
    <t>Product_422</t>
  </si>
  <si>
    <t>P0423</t>
  </si>
  <si>
    <t>Product_423</t>
  </si>
  <si>
    <t>P0424</t>
  </si>
  <si>
    <t>Product_424</t>
  </si>
  <si>
    <t>P0425</t>
  </si>
  <si>
    <t>Product_425</t>
  </si>
  <si>
    <t>P0426</t>
  </si>
  <si>
    <t>Product_426</t>
  </si>
  <si>
    <t>P0427</t>
  </si>
  <si>
    <t>Product_427</t>
  </si>
  <si>
    <t>P0428</t>
  </si>
  <si>
    <t>Product_428</t>
  </si>
  <si>
    <t>P0429</t>
  </si>
  <si>
    <t>Product_429</t>
  </si>
  <si>
    <t>P0430</t>
  </si>
  <si>
    <t>Product_430</t>
  </si>
  <si>
    <t>P0431</t>
  </si>
  <si>
    <t>Product_431</t>
  </si>
  <si>
    <t>P0432</t>
  </si>
  <si>
    <t>Product_432</t>
  </si>
  <si>
    <t>P0433</t>
  </si>
  <si>
    <t>Product_433</t>
  </si>
  <si>
    <t>P0434</t>
  </si>
  <si>
    <t>Product_434</t>
  </si>
  <si>
    <t>P0435</t>
  </si>
  <si>
    <t>Product_435</t>
  </si>
  <si>
    <t>P0436</t>
  </si>
  <si>
    <t>Product_436</t>
  </si>
  <si>
    <t>P0437</t>
  </si>
  <si>
    <t>Product_437</t>
  </si>
  <si>
    <t>P0438</t>
  </si>
  <si>
    <t>Product_438</t>
  </si>
  <si>
    <t>P0439</t>
  </si>
  <si>
    <t>Product_439</t>
  </si>
  <si>
    <t>P0440</t>
  </si>
  <si>
    <t>Product_440</t>
  </si>
  <si>
    <t>P0441</t>
  </si>
  <si>
    <t>Product_441</t>
  </si>
  <si>
    <t>P0442</t>
  </si>
  <si>
    <t>Product_442</t>
  </si>
  <si>
    <t>P0443</t>
  </si>
  <si>
    <t>Product_443</t>
  </si>
  <si>
    <t>P0444</t>
  </si>
  <si>
    <t>Product_444</t>
  </si>
  <si>
    <t>P0445</t>
  </si>
  <si>
    <t>Product_445</t>
  </si>
  <si>
    <t>P0446</t>
  </si>
  <si>
    <t>Product_446</t>
  </si>
  <si>
    <t>P0447</t>
  </si>
  <si>
    <t>Product_447</t>
  </si>
  <si>
    <t>P0448</t>
  </si>
  <si>
    <t>Product_448</t>
  </si>
  <si>
    <t>P0449</t>
  </si>
  <si>
    <t>Product_449</t>
  </si>
  <si>
    <t>P0450</t>
  </si>
  <si>
    <t>Product_450</t>
  </si>
  <si>
    <t>P0451</t>
  </si>
  <si>
    <t>Product_451</t>
  </si>
  <si>
    <t>P0452</t>
  </si>
  <si>
    <t>Product_452</t>
  </si>
  <si>
    <t>P0453</t>
  </si>
  <si>
    <t>Product_453</t>
  </si>
  <si>
    <t>P0454</t>
  </si>
  <si>
    <t>Product_454</t>
  </si>
  <si>
    <t>P0455</t>
  </si>
  <si>
    <t>Product_455</t>
  </si>
  <si>
    <t>P0456</t>
  </si>
  <si>
    <t>Product_456</t>
  </si>
  <si>
    <t>P0457</t>
  </si>
  <si>
    <t>Product_457</t>
  </si>
  <si>
    <t>P0458</t>
  </si>
  <si>
    <t>Product_458</t>
  </si>
  <si>
    <t>P0459</t>
  </si>
  <si>
    <t>Product_459</t>
  </si>
  <si>
    <t>P0460</t>
  </si>
  <si>
    <t>Product_460</t>
  </si>
  <si>
    <t>P0461</t>
  </si>
  <si>
    <t>Product_461</t>
  </si>
  <si>
    <t>P0462</t>
  </si>
  <si>
    <t>Product_462</t>
  </si>
  <si>
    <t>P0463</t>
  </si>
  <si>
    <t>Product_463</t>
  </si>
  <si>
    <t>P0464</t>
  </si>
  <si>
    <t>Product_464</t>
  </si>
  <si>
    <t>P0465</t>
  </si>
  <si>
    <t>Product_465</t>
  </si>
  <si>
    <t>P0466</t>
  </si>
  <si>
    <t>Product_466</t>
  </si>
  <si>
    <t>P0467</t>
  </si>
  <si>
    <t>Product_467</t>
  </si>
  <si>
    <t>P0468</t>
  </si>
  <si>
    <t>Product_468</t>
  </si>
  <si>
    <t>P0469</t>
  </si>
  <si>
    <t>Product_469</t>
  </si>
  <si>
    <t>P0470</t>
  </si>
  <si>
    <t>Product_470</t>
  </si>
  <si>
    <t>P0471</t>
  </si>
  <si>
    <t>Product_471</t>
  </si>
  <si>
    <t>P0472</t>
  </si>
  <si>
    <t>Product_472</t>
  </si>
  <si>
    <t>P0473</t>
  </si>
  <si>
    <t>Product_473</t>
  </si>
  <si>
    <t>P0474</t>
  </si>
  <si>
    <t>Product_474</t>
  </si>
  <si>
    <t>P0475</t>
  </si>
  <si>
    <t>Product_475</t>
  </si>
  <si>
    <t>P0476</t>
  </si>
  <si>
    <t>Product_476</t>
  </si>
  <si>
    <t>P0477</t>
  </si>
  <si>
    <t>Product_477</t>
  </si>
  <si>
    <t>P0478</t>
  </si>
  <si>
    <t>Product_478</t>
  </si>
  <si>
    <t>P0479</t>
  </si>
  <si>
    <t>Product_479</t>
  </si>
  <si>
    <t>P0480</t>
  </si>
  <si>
    <t>Product_480</t>
  </si>
  <si>
    <t>P0481</t>
  </si>
  <si>
    <t>Product_481</t>
  </si>
  <si>
    <t>P0482</t>
  </si>
  <si>
    <t>Product_482</t>
  </si>
  <si>
    <t>P0483</t>
  </si>
  <si>
    <t>Product_483</t>
  </si>
  <si>
    <t>P0484</t>
  </si>
  <si>
    <t>Product_484</t>
  </si>
  <si>
    <t>P0485</t>
  </si>
  <si>
    <t>Product_485</t>
  </si>
  <si>
    <t>P0486</t>
  </si>
  <si>
    <t>Product_486</t>
  </si>
  <si>
    <t>P0487</t>
  </si>
  <si>
    <t>Product_487</t>
  </si>
  <si>
    <t>P0488</t>
  </si>
  <si>
    <t>Product_488</t>
  </si>
  <si>
    <t>P0489</t>
  </si>
  <si>
    <t>Product_489</t>
  </si>
  <si>
    <t>P0490</t>
  </si>
  <si>
    <t>Product_490</t>
  </si>
  <si>
    <t>P0491</t>
  </si>
  <si>
    <t>Product_491</t>
  </si>
  <si>
    <t>P0492</t>
  </si>
  <si>
    <t>Product_492</t>
  </si>
  <si>
    <t>P0493</t>
  </si>
  <si>
    <t>Product_493</t>
  </si>
  <si>
    <t>P0494</t>
  </si>
  <si>
    <t>Product_494</t>
  </si>
  <si>
    <t>P0495</t>
  </si>
  <si>
    <t>Product_495</t>
  </si>
  <si>
    <t>P0496</t>
  </si>
  <si>
    <t>Product_496</t>
  </si>
  <si>
    <t>P0497</t>
  </si>
  <si>
    <t>Product_497</t>
  </si>
  <si>
    <t>P0498</t>
  </si>
  <si>
    <t>Product_498</t>
  </si>
  <si>
    <t>P0499</t>
  </si>
  <si>
    <t>Product_499</t>
  </si>
  <si>
    <t>P0500</t>
  </si>
  <si>
    <t>Product_500</t>
  </si>
  <si>
    <t>length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</si>
  <si>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</si>
  <si>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</si>
  <si>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</si>
  <si>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</si>
  <si>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</si>
  <si>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</si>
  <si>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</si>
  <si>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</si>
  <si>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</si>
  <si>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</si>
  <si>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</si>
  <si>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</si>
  <si>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</si>
  <si>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</si>
  <si>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</si>
  <si>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</si>
  <si>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</si>
  <si>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</si>
  <si>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</si>
  <si>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</si>
  <si>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</si>
  <si>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</si>
  <si>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 xml:space="preserve">this is the unbreakable spaces examples for </t>
  </si>
  <si>
    <t>removing the spaces</t>
  </si>
  <si>
    <t>Neg to Postive</t>
  </si>
  <si>
    <t>Mumbai</t>
  </si>
  <si>
    <t>City-pincode</t>
  </si>
  <si>
    <t>Mumbai-789878</t>
  </si>
  <si>
    <t>Pune-789870</t>
  </si>
  <si>
    <t>Surat-944994</t>
  </si>
  <si>
    <t>pincode</t>
  </si>
  <si>
    <t>Pune</t>
  </si>
  <si>
    <t>Surat</t>
  </si>
  <si>
    <t>ctrl + V and Ctrl + E</t>
  </si>
  <si>
    <t>EMP008</t>
  </si>
  <si>
    <t>EMP011</t>
  </si>
  <si>
    <t>EMP012</t>
  </si>
  <si>
    <t>validating the contact number</t>
  </si>
  <si>
    <t>Emp ID</t>
  </si>
  <si>
    <t>Salesman</t>
  </si>
  <si>
    <t>Incentive</t>
  </si>
  <si>
    <t>Target Condition</t>
  </si>
  <si>
    <t>Completed</t>
  </si>
  <si>
    <t>Sales Achieved</t>
  </si>
  <si>
    <t>Status</t>
  </si>
  <si>
    <t>Incomplete</t>
  </si>
  <si>
    <t>&gt;=50000</t>
  </si>
  <si>
    <t>&lt;50000</t>
  </si>
  <si>
    <t>INCENTIVE CALCULATION</t>
  </si>
  <si>
    <t>Percentage</t>
  </si>
  <si>
    <t>75000&gt;</t>
  </si>
  <si>
    <t>50000&gt;</t>
  </si>
  <si>
    <t>Targert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</si>
</sst>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861]\ #,##0.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Play"/>
    </font>
    <font>
      <sz val="11"/>
      <color theme="1"/>
      <name val="Play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B8C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2" fillId="6" borderId="3" xfId="0" applyFont="1" applyFill="1" applyBorder="1" applyAlignment="1">
      <alignment vertical="top" wrapText="1"/>
    </xf>
    <xf numFmtId="0" fontId="2" fillId="7" borderId="3" xfId="0" applyFont="1" applyFill="1" applyBorder="1" applyAlignment="1">
      <alignment vertical="top" wrapText="1"/>
    </xf>
    <xf numFmtId="164" fontId="0" fillId="0" borderId="0" xfId="0" applyNumberFormat="1"/>
    <xf numFmtId="15" fontId="2" fillId="6" borderId="3" xfId="0" applyNumberFormat="1" applyFont="1" applyFill="1" applyBorder="1" applyAlignment="1">
      <alignment vertical="top" wrapText="1"/>
    </xf>
    <xf numFmtId="15" fontId="3" fillId="5" borderId="3" xfId="0" applyNumberFormat="1" applyFont="1" applyFill="1" applyBorder="1" applyAlignment="1">
      <alignment wrapText="1"/>
    </xf>
    <xf numFmtId="15" fontId="0" fillId="0" borderId="0" xfId="0" applyNumberFormat="1"/>
    <xf numFmtId="15" fontId="2" fillId="7" borderId="3" xfId="0" applyNumberFormat="1" applyFont="1" applyFill="1" applyBorder="1" applyAlignment="1">
      <alignment vertical="top" wrapText="1"/>
    </xf>
    <xf numFmtId="15" fontId="3" fillId="4" borderId="3" xfId="0" applyNumberFormat="1" applyFont="1" applyFill="1" applyBorder="1" applyAlignment="1">
      <alignment wrapText="1"/>
    </xf>
    <xf numFmtId="0" fontId="0" fillId="8" borderId="0" xfId="0" applyFill="1"/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9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0" fillId="2" borderId="1" xfId="1" applyFont="1"/>
    <xf numFmtId="0" fontId="3" fillId="0" borderId="2" xfId="0" applyFont="1" applyBorder="1"/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4" xfId="0" applyFont="1" applyBorder="1"/>
    <xf numFmtId="0" fontId="2" fillId="0" borderId="6" xfId="0" applyFont="1" applyBorder="1" applyAlignment="1">
      <alignment horizontal="center" vertical="top"/>
    </xf>
    <xf numFmtId="0" fontId="3" fillId="0" borderId="7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top"/>
    </xf>
    <xf numFmtId="0" fontId="3" fillId="0" borderId="3" xfId="0" applyFont="1" applyBorder="1" applyAlignment="1"/>
    <xf numFmtId="0" fontId="3" fillId="0" borderId="3" xfId="0" applyFont="1" applyFill="1" applyBorder="1" applyAlignment="1">
      <alignment horizontal="right"/>
    </xf>
    <xf numFmtId="0" fontId="3" fillId="0" borderId="3" xfId="0" applyFont="1" applyFill="1" applyBorder="1" applyAlignment="1"/>
    <xf numFmtId="0" fontId="2" fillId="0" borderId="3" xfId="0" applyFont="1" applyBorder="1" applyAlignment="1"/>
    <xf numFmtId="0" fontId="2" fillId="3" borderId="3" xfId="0" applyFont="1" applyFill="1" applyBorder="1" applyAlignment="1">
      <alignment horizontal="center" vertical="top"/>
    </xf>
    <xf numFmtId="9" fontId="3" fillId="0" borderId="3" xfId="0" applyNumberFormat="1" applyFont="1" applyBorder="1" applyAlignment="1">
      <alignment horizontal="right"/>
    </xf>
  </cellXfs>
  <cellStyles count="2">
    <cellStyle name="Normal" xfId="0" builtinId="0"/>
    <cellStyle name="Note" xfId="1" builtinId="1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2375-B146-4C67-A795-8A10B51C4332}">
  <dimension ref="A1:BG502"/>
  <sheetViews>
    <sheetView topLeftCell="AW1" zoomScale="70" zoomScaleNormal="70" workbookViewId="0">
      <selection activeCell="U2" sqref="U2"/>
    </sheetView>
  </sheetViews>
  <sheetFormatPr defaultRowHeight="14.4"/>
  <cols>
    <col min="1" max="1" width="14.44140625" customWidth="1"/>
    <col min="2" max="2" width="17.44140625" customWidth="1"/>
    <col min="3" max="3" width="13.6640625" customWidth="1"/>
    <col min="4" max="4" width="10.44140625" bestFit="1" customWidth="1"/>
    <col min="5" max="5" width="14.44140625" style="11" customWidth="1"/>
    <col min="6" max="6" width="22.44140625" customWidth="1"/>
    <col min="18" max="18" width="15.21875" bestFit="1" customWidth="1"/>
  </cols>
  <sheetData>
    <row r="1" spans="1:59" ht="15" thickBot="1">
      <c r="A1" s="6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1"/>
    </row>
    <row r="2" spans="1:59" ht="19.8" customHeight="1" thickBot="1">
      <c r="A2" s="5" t="s">
        <v>1018</v>
      </c>
      <c r="B2" s="5" t="s">
        <v>6</v>
      </c>
      <c r="C2" s="5" t="s">
        <v>7</v>
      </c>
      <c r="D2" s="5" t="s">
        <v>8</v>
      </c>
      <c r="E2" s="10">
        <v>43831</v>
      </c>
      <c r="F2" s="2" t="s">
        <v>7</v>
      </c>
    </row>
    <row r="3" spans="1:59" ht="15" thickBot="1">
      <c r="A3" s="5" t="s">
        <v>1019</v>
      </c>
      <c r="B3" s="5" t="s">
        <v>11</v>
      </c>
      <c r="C3" s="5" t="s">
        <v>12</v>
      </c>
      <c r="D3" s="5" t="s">
        <v>13</v>
      </c>
      <c r="E3" s="10">
        <v>43832</v>
      </c>
      <c r="F3" s="3"/>
      <c r="BD3" t="s">
        <v>1518</v>
      </c>
      <c r="BE3" t="s">
        <v>1519</v>
      </c>
      <c r="BF3" t="s">
        <v>1520</v>
      </c>
      <c r="BG3" t="s">
        <v>1521</v>
      </c>
    </row>
    <row r="4" spans="1:59" ht="15" thickBot="1">
      <c r="A4" s="5" t="s">
        <v>1020</v>
      </c>
      <c r="B4" s="5" t="s">
        <v>15</v>
      </c>
      <c r="C4" s="5" t="s">
        <v>16</v>
      </c>
      <c r="D4" s="5" t="s">
        <v>17</v>
      </c>
      <c r="E4" s="10">
        <v>43833</v>
      </c>
      <c r="F4" s="3"/>
      <c r="BD4">
        <v>26</v>
      </c>
      <c r="BE4">
        <v>85</v>
      </c>
      <c r="BF4">
        <v>25</v>
      </c>
      <c r="BG4">
        <f>SUM(BD4:BF4)+BC3</f>
        <v>136</v>
      </c>
    </row>
    <row r="5" spans="1:59" ht="15" thickBot="1">
      <c r="A5" s="5" t="s">
        <v>1021</v>
      </c>
      <c r="B5" s="5" t="s">
        <v>19</v>
      </c>
      <c r="C5" s="5" t="s">
        <v>7</v>
      </c>
      <c r="D5" s="5" t="s">
        <v>20</v>
      </c>
      <c r="E5" s="10">
        <v>43834</v>
      </c>
      <c r="F5" s="3"/>
      <c r="H5" s="14" t="s">
        <v>1518</v>
      </c>
      <c r="I5" s="14" t="s">
        <v>1519</v>
      </c>
      <c r="J5" s="14" t="s">
        <v>1520</v>
      </c>
      <c r="K5" s="14" t="s">
        <v>1521</v>
      </c>
      <c r="L5" s="14" t="s">
        <v>1523</v>
      </c>
      <c r="M5" s="14" t="s">
        <v>1524</v>
      </c>
      <c r="N5" s="14" t="s">
        <v>1525</v>
      </c>
      <c r="O5" s="14" t="s">
        <v>1526</v>
      </c>
      <c r="BD5">
        <v>77</v>
      </c>
      <c r="BE5">
        <v>41</v>
      </c>
      <c r="BF5">
        <v>52</v>
      </c>
      <c r="BG5">
        <f>SUM(BD5:BF5)+BH4</f>
        <v>170</v>
      </c>
    </row>
    <row r="6" spans="1:59" ht="15" thickBot="1">
      <c r="A6" s="5" t="s">
        <v>1022</v>
      </c>
      <c r="B6" s="5" t="s">
        <v>22</v>
      </c>
      <c r="C6" s="5" t="s">
        <v>12</v>
      </c>
      <c r="D6" s="5" t="s">
        <v>23</v>
      </c>
      <c r="E6" s="10">
        <v>43835</v>
      </c>
      <c r="F6" s="3"/>
      <c r="H6">
        <v>26</v>
      </c>
      <c r="I6">
        <v>85</v>
      </c>
      <c r="J6">
        <v>25</v>
      </c>
      <c r="K6">
        <f>SUM(H6:J6)+$H$20</f>
        <v>146</v>
      </c>
      <c r="L6">
        <f>MAX(H6:J6)</f>
        <v>85</v>
      </c>
      <c r="M6">
        <f>MIN(H7:J7)</f>
        <v>41</v>
      </c>
      <c r="N6">
        <f>AVERAGE(H6:J6)</f>
        <v>45.333333333333336</v>
      </c>
      <c r="O6">
        <f>COUNT(H6:J6)</f>
        <v>3</v>
      </c>
      <c r="BD6">
        <v>59</v>
      </c>
      <c r="BE6">
        <v>31</v>
      </c>
      <c r="BF6">
        <v>72</v>
      </c>
      <c r="BG6">
        <f t="shared" ref="BG6:BG13" si="0">SUM(BD6:BF6)+BC20</f>
        <v>162</v>
      </c>
    </row>
    <row r="7" spans="1:59" ht="15" thickBot="1">
      <c r="A7" s="5" t="s">
        <v>1043</v>
      </c>
      <c r="B7" s="5" t="s">
        <v>15</v>
      </c>
      <c r="C7" s="5" t="s">
        <v>12</v>
      </c>
      <c r="D7" s="5" t="s">
        <v>25</v>
      </c>
      <c r="E7" s="10">
        <v>43836</v>
      </c>
      <c r="F7" s="3"/>
      <c r="H7">
        <v>77</v>
      </c>
      <c r="I7">
        <v>41</v>
      </c>
      <c r="J7">
        <v>52</v>
      </c>
      <c r="K7">
        <f t="shared" ref="K7:K15" si="1">SUM(H7:J7)+$H$20</f>
        <v>180</v>
      </c>
      <c r="L7">
        <f t="shared" ref="L7:L15" si="2">MAX(H7:J7)</f>
        <v>77</v>
      </c>
      <c r="M7">
        <f t="shared" ref="M7:M15" si="3">MIN(H8:J8)</f>
        <v>31</v>
      </c>
      <c r="N7">
        <f t="shared" ref="N7:N15" si="4">AVERAGE(H7:J7)</f>
        <v>56.666666666666664</v>
      </c>
      <c r="O7">
        <f t="shared" ref="O7:O15" si="5">COUNT(H7:J7)</f>
        <v>3</v>
      </c>
      <c r="BD7">
        <v>100</v>
      </c>
      <c r="BE7">
        <v>94</v>
      </c>
      <c r="BF7">
        <v>27</v>
      </c>
      <c r="BG7">
        <f t="shared" si="0"/>
        <v>221</v>
      </c>
    </row>
    <row r="8" spans="1:59" ht="15" thickBot="1">
      <c r="A8" s="5" t="s">
        <v>1023</v>
      </c>
      <c r="B8" s="5" t="s">
        <v>27</v>
      </c>
      <c r="C8" s="5" t="s">
        <v>16</v>
      </c>
      <c r="D8" s="5" t="s">
        <v>28</v>
      </c>
      <c r="E8" s="10">
        <v>43837</v>
      </c>
      <c r="F8" s="3"/>
      <c r="H8">
        <v>59</v>
      </c>
      <c r="I8">
        <v>31</v>
      </c>
      <c r="J8">
        <v>72</v>
      </c>
      <c r="K8">
        <f t="shared" si="1"/>
        <v>172</v>
      </c>
      <c r="L8">
        <f t="shared" si="2"/>
        <v>72</v>
      </c>
      <c r="M8">
        <f t="shared" si="3"/>
        <v>27</v>
      </c>
      <c r="N8">
        <f t="shared" si="4"/>
        <v>54</v>
      </c>
      <c r="O8">
        <f t="shared" si="5"/>
        <v>3</v>
      </c>
      <c r="BD8">
        <v>97</v>
      </c>
      <c r="BE8">
        <v>39</v>
      </c>
      <c r="BF8">
        <v>14</v>
      </c>
      <c r="BG8">
        <f t="shared" si="0"/>
        <v>150</v>
      </c>
    </row>
    <row r="9" spans="1:59" ht="15" thickBot="1">
      <c r="A9" s="5" t="s">
        <v>1024</v>
      </c>
      <c r="B9" s="5" t="s">
        <v>29</v>
      </c>
      <c r="C9" s="5" t="s">
        <v>7</v>
      </c>
      <c r="D9" s="5" t="s">
        <v>30</v>
      </c>
      <c r="E9" s="10">
        <v>43838</v>
      </c>
      <c r="F9" s="3"/>
      <c r="H9">
        <v>100</v>
      </c>
      <c r="I9">
        <v>94</v>
      </c>
      <c r="J9">
        <v>27</v>
      </c>
      <c r="K9">
        <f t="shared" si="1"/>
        <v>231</v>
      </c>
      <c r="L9">
        <f t="shared" si="2"/>
        <v>100</v>
      </c>
      <c r="M9">
        <f t="shared" si="3"/>
        <v>14</v>
      </c>
      <c r="N9">
        <f t="shared" si="4"/>
        <v>73.666666666666671</v>
      </c>
      <c r="O9">
        <f t="shared" si="5"/>
        <v>3</v>
      </c>
      <c r="BD9">
        <v>93</v>
      </c>
      <c r="BE9">
        <v>99</v>
      </c>
      <c r="BF9">
        <v>29</v>
      </c>
      <c r="BG9">
        <f t="shared" si="0"/>
        <v>221</v>
      </c>
    </row>
    <row r="10" spans="1:59" ht="15" thickBot="1">
      <c r="A10" s="5" t="s">
        <v>1025</v>
      </c>
      <c r="B10" s="5" t="s">
        <v>32</v>
      </c>
      <c r="C10" s="5" t="s">
        <v>12</v>
      </c>
      <c r="D10" s="5" t="s">
        <v>33</v>
      </c>
      <c r="E10" s="10">
        <v>43839</v>
      </c>
      <c r="F10" s="3"/>
      <c r="H10">
        <v>97</v>
      </c>
      <c r="I10">
        <v>39</v>
      </c>
      <c r="J10">
        <v>14</v>
      </c>
      <c r="K10">
        <f t="shared" si="1"/>
        <v>160</v>
      </c>
      <c r="L10">
        <f t="shared" si="2"/>
        <v>97</v>
      </c>
      <c r="M10">
        <f t="shared" si="3"/>
        <v>29</v>
      </c>
      <c r="N10">
        <f t="shared" si="4"/>
        <v>50</v>
      </c>
      <c r="O10">
        <f t="shared" si="5"/>
        <v>3</v>
      </c>
      <c r="BD10">
        <v>42</v>
      </c>
      <c r="BE10">
        <v>12</v>
      </c>
      <c r="BF10">
        <v>50</v>
      </c>
      <c r="BG10">
        <f t="shared" si="0"/>
        <v>104</v>
      </c>
    </row>
    <row r="11" spans="1:59" ht="15" thickBot="1">
      <c r="A11" s="5" t="s">
        <v>1026</v>
      </c>
      <c r="B11" s="5" t="s">
        <v>35</v>
      </c>
      <c r="C11" s="5" t="s">
        <v>16</v>
      </c>
      <c r="D11" s="5" t="s">
        <v>36</v>
      </c>
      <c r="E11" s="10">
        <v>43840</v>
      </c>
      <c r="F11" s="3"/>
      <c r="H11">
        <v>93</v>
      </c>
      <c r="I11">
        <v>99</v>
      </c>
      <c r="J11">
        <v>29</v>
      </c>
      <c r="K11">
        <f t="shared" si="1"/>
        <v>231</v>
      </c>
      <c r="L11">
        <f t="shared" si="2"/>
        <v>99</v>
      </c>
      <c r="M11">
        <f t="shared" si="3"/>
        <v>12</v>
      </c>
      <c r="N11">
        <f t="shared" si="4"/>
        <v>73.666666666666671</v>
      </c>
      <c r="O11">
        <f t="shared" si="5"/>
        <v>3</v>
      </c>
      <c r="BD11">
        <v>81</v>
      </c>
      <c r="BE11">
        <v>12</v>
      </c>
      <c r="BF11">
        <v>78</v>
      </c>
      <c r="BG11">
        <f t="shared" si="0"/>
        <v>171</v>
      </c>
    </row>
    <row r="12" spans="1:59" ht="15" thickBot="1">
      <c r="A12" s="5" t="s">
        <v>1027</v>
      </c>
      <c r="B12" s="5" t="s">
        <v>37</v>
      </c>
      <c r="C12" s="5" t="s">
        <v>16</v>
      </c>
      <c r="D12" s="5" t="s">
        <v>38</v>
      </c>
      <c r="E12" s="10">
        <v>43841</v>
      </c>
      <c r="F12" s="3"/>
      <c r="H12">
        <v>42</v>
      </c>
      <c r="I12">
        <v>12</v>
      </c>
      <c r="J12">
        <v>50</v>
      </c>
      <c r="K12">
        <f t="shared" si="1"/>
        <v>114</v>
      </c>
      <c r="L12">
        <f t="shared" si="2"/>
        <v>50</v>
      </c>
      <c r="M12">
        <f t="shared" si="3"/>
        <v>12</v>
      </c>
      <c r="N12">
        <f t="shared" si="4"/>
        <v>34.666666666666664</v>
      </c>
      <c r="O12">
        <f t="shared" si="5"/>
        <v>3</v>
      </c>
      <c r="BD12">
        <v>57</v>
      </c>
      <c r="BE12">
        <v>81</v>
      </c>
      <c r="BF12">
        <v>35</v>
      </c>
      <c r="BG12">
        <f t="shared" si="0"/>
        <v>173</v>
      </c>
    </row>
    <row r="13" spans="1:59" ht="15" thickBot="1">
      <c r="A13" s="5" t="s">
        <v>1028</v>
      </c>
      <c r="B13" s="5" t="s">
        <v>39</v>
      </c>
      <c r="C13" s="5" t="s">
        <v>12</v>
      </c>
      <c r="D13" s="5" t="s">
        <v>40</v>
      </c>
      <c r="E13" s="10">
        <v>43842</v>
      </c>
      <c r="F13" s="3"/>
      <c r="H13">
        <v>81</v>
      </c>
      <c r="I13">
        <v>12</v>
      </c>
      <c r="J13">
        <v>78</v>
      </c>
      <c r="K13">
        <f t="shared" si="1"/>
        <v>181</v>
      </c>
      <c r="L13">
        <f t="shared" si="2"/>
        <v>81</v>
      </c>
      <c r="M13">
        <f t="shared" si="3"/>
        <v>35</v>
      </c>
      <c r="N13">
        <f t="shared" si="4"/>
        <v>57</v>
      </c>
      <c r="O13">
        <f t="shared" si="5"/>
        <v>3</v>
      </c>
      <c r="BD13">
        <v>70</v>
      </c>
      <c r="BE13">
        <v>69</v>
      </c>
      <c r="BF13">
        <v>15</v>
      </c>
      <c r="BG13">
        <f t="shared" si="0"/>
        <v>154</v>
      </c>
    </row>
    <row r="14" spans="1:59" ht="15" thickBot="1">
      <c r="A14" s="5" t="s">
        <v>1029</v>
      </c>
      <c r="B14" s="5" t="s">
        <v>41</v>
      </c>
      <c r="C14" s="5" t="s">
        <v>9</v>
      </c>
      <c r="D14" s="5" t="s">
        <v>42</v>
      </c>
      <c r="E14" s="10">
        <v>43843</v>
      </c>
      <c r="F14" s="3"/>
      <c r="H14">
        <v>57</v>
      </c>
      <c r="I14">
        <v>81</v>
      </c>
      <c r="J14">
        <v>35</v>
      </c>
      <c r="K14">
        <f t="shared" si="1"/>
        <v>183</v>
      </c>
      <c r="L14">
        <f t="shared" si="2"/>
        <v>81</v>
      </c>
      <c r="M14">
        <f t="shared" si="3"/>
        <v>15</v>
      </c>
      <c r="N14">
        <f t="shared" si="4"/>
        <v>57.666666666666664</v>
      </c>
      <c r="O14">
        <f t="shared" si="5"/>
        <v>3</v>
      </c>
    </row>
    <row r="15" spans="1:59" ht="15" thickBot="1">
      <c r="A15" s="5" t="s">
        <v>1030</v>
      </c>
      <c r="B15" s="5" t="s">
        <v>43</v>
      </c>
      <c r="C15" s="5" t="s">
        <v>7</v>
      </c>
      <c r="D15" s="5" t="s">
        <v>44</v>
      </c>
      <c r="E15" s="10">
        <v>43844</v>
      </c>
      <c r="F15" s="3"/>
      <c r="H15">
        <v>70</v>
      </c>
      <c r="I15">
        <v>69</v>
      </c>
      <c r="J15">
        <v>15</v>
      </c>
      <c r="K15">
        <f t="shared" si="1"/>
        <v>164</v>
      </c>
      <c r="L15">
        <f t="shared" si="2"/>
        <v>70</v>
      </c>
      <c r="M15">
        <f t="shared" si="3"/>
        <v>0</v>
      </c>
      <c r="N15">
        <f t="shared" si="4"/>
        <v>51.333333333333336</v>
      </c>
      <c r="O15">
        <f t="shared" si="5"/>
        <v>3</v>
      </c>
    </row>
    <row r="16" spans="1:59" ht="15" thickBot="1">
      <c r="A16" s="5" t="s">
        <v>1031</v>
      </c>
      <c r="B16" s="5" t="s">
        <v>45</v>
      </c>
      <c r="C16" s="5" t="s">
        <v>16</v>
      </c>
      <c r="D16" s="5" t="s">
        <v>46</v>
      </c>
      <c r="E16" s="10">
        <v>43845</v>
      </c>
      <c r="F16" s="3"/>
    </row>
    <row r="17" spans="1:55" ht="15" thickBot="1">
      <c r="A17" s="5" t="s">
        <v>1032</v>
      </c>
      <c r="B17" s="5" t="s">
        <v>47</v>
      </c>
      <c r="C17" s="5" t="s">
        <v>16</v>
      </c>
      <c r="D17" s="5" t="s">
        <v>48</v>
      </c>
      <c r="E17" s="10">
        <v>43846</v>
      </c>
      <c r="F17" s="3"/>
      <c r="BC17" t="s">
        <v>1522</v>
      </c>
    </row>
    <row r="18" spans="1:55" ht="15" thickBot="1">
      <c r="A18" s="5" t="s">
        <v>1033</v>
      </c>
      <c r="B18" s="5" t="s">
        <v>49</v>
      </c>
      <c r="C18" s="5" t="s">
        <v>16</v>
      </c>
      <c r="D18" s="5" t="s">
        <v>50</v>
      </c>
      <c r="E18" s="10">
        <v>43847</v>
      </c>
      <c r="F18" s="3"/>
      <c r="BC18">
        <v>20</v>
      </c>
    </row>
    <row r="19" spans="1:55" ht="15" thickBot="1">
      <c r="A19" s="5" t="s">
        <v>1034</v>
      </c>
      <c r="B19" s="5" t="s">
        <v>51</v>
      </c>
      <c r="C19" s="5" t="s">
        <v>52</v>
      </c>
      <c r="D19" s="5" t="s">
        <v>53</v>
      </c>
      <c r="E19" s="10">
        <v>43848</v>
      </c>
      <c r="F19" s="3"/>
      <c r="H19" t="s">
        <v>1522</v>
      </c>
    </row>
    <row r="20" spans="1:55" ht="15" thickBot="1">
      <c r="A20" s="5" t="s">
        <v>1035</v>
      </c>
      <c r="B20" s="5" t="s">
        <v>54</v>
      </c>
      <c r="C20" s="5" t="s">
        <v>9</v>
      </c>
      <c r="D20" s="5" t="s">
        <v>55</v>
      </c>
      <c r="E20" s="10">
        <v>43849</v>
      </c>
      <c r="F20" s="3"/>
      <c r="H20">
        <v>10</v>
      </c>
    </row>
    <row r="21" spans="1:55" ht="15" thickBot="1">
      <c r="A21" s="5" t="s">
        <v>1036</v>
      </c>
      <c r="B21" s="5" t="s">
        <v>56</v>
      </c>
      <c r="C21" s="5" t="s">
        <v>16</v>
      </c>
      <c r="D21" s="5" t="s">
        <v>57</v>
      </c>
      <c r="E21" s="10">
        <v>43850</v>
      </c>
      <c r="F21" s="3"/>
    </row>
    <row r="22" spans="1:55" ht="15" thickBot="1">
      <c r="A22" s="5" t="s">
        <v>1037</v>
      </c>
      <c r="B22" s="5" t="s">
        <v>58</v>
      </c>
      <c r="C22" s="5" t="s">
        <v>52</v>
      </c>
      <c r="D22" s="5" t="s">
        <v>59</v>
      </c>
      <c r="E22" s="10">
        <v>43851</v>
      </c>
      <c r="F22" s="3"/>
    </row>
    <row r="23" spans="1:55" ht="15" thickBot="1">
      <c r="A23" s="5" t="s">
        <v>1038</v>
      </c>
      <c r="B23" s="5" t="s">
        <v>60</v>
      </c>
      <c r="C23" s="5" t="s">
        <v>52</v>
      </c>
      <c r="D23" s="5" t="s">
        <v>61</v>
      </c>
      <c r="E23" s="10">
        <v>43852</v>
      </c>
      <c r="F23" s="3"/>
    </row>
    <row r="24" spans="1:55" ht="15" thickBot="1">
      <c r="A24" s="5" t="s">
        <v>1039</v>
      </c>
      <c r="B24" s="5" t="s">
        <v>62</v>
      </c>
      <c r="C24" s="5" t="s">
        <v>16</v>
      </c>
      <c r="D24" s="5" t="s">
        <v>63</v>
      </c>
      <c r="E24" s="10">
        <v>43853</v>
      </c>
      <c r="F24" s="3"/>
    </row>
    <row r="25" spans="1:55" ht="15" thickBot="1">
      <c r="A25" s="5" t="s">
        <v>1040</v>
      </c>
      <c r="B25" s="5" t="s">
        <v>64</v>
      </c>
      <c r="C25" s="5" t="s">
        <v>12</v>
      </c>
      <c r="D25" s="5" t="s">
        <v>65</v>
      </c>
      <c r="E25" s="10">
        <v>43854</v>
      </c>
      <c r="F25" s="3"/>
    </row>
    <row r="26" spans="1:55" ht="15" thickBot="1">
      <c r="A26" s="5" t="s">
        <v>1041</v>
      </c>
      <c r="B26" s="5" t="s">
        <v>66</v>
      </c>
      <c r="C26" s="5" t="s">
        <v>52</v>
      </c>
      <c r="D26" s="5" t="s">
        <v>67</v>
      </c>
      <c r="E26" s="10">
        <v>43855</v>
      </c>
      <c r="F26" s="3"/>
    </row>
    <row r="27" spans="1:55" ht="15" thickBot="1">
      <c r="A27" s="5" t="s">
        <v>1042</v>
      </c>
      <c r="B27" s="5" t="s">
        <v>68</v>
      </c>
      <c r="C27" s="5" t="s">
        <v>9</v>
      </c>
      <c r="D27" s="5" t="s">
        <v>69</v>
      </c>
      <c r="E27" s="10">
        <v>43856</v>
      </c>
      <c r="F27" s="3"/>
    </row>
    <row r="28" spans="1:55" ht="29.4" thickBot="1">
      <c r="A28" s="5" t="s">
        <v>1044</v>
      </c>
      <c r="B28" s="5" t="s">
        <v>70</v>
      </c>
      <c r="C28" s="5" t="s">
        <v>12</v>
      </c>
      <c r="D28" s="5" t="s">
        <v>71</v>
      </c>
      <c r="E28" s="10">
        <v>43857</v>
      </c>
      <c r="F28" s="3"/>
      <c r="H28" s="7" t="s">
        <v>0</v>
      </c>
      <c r="I28" s="7" t="s">
        <v>1</v>
      </c>
      <c r="J28" s="7" t="s">
        <v>2</v>
      </c>
      <c r="K28" s="7" t="s">
        <v>3</v>
      </c>
      <c r="L28" s="12" t="s">
        <v>4</v>
      </c>
    </row>
    <row r="29" spans="1:55" ht="43.8" thickBot="1">
      <c r="A29" s="5" t="s">
        <v>1045</v>
      </c>
      <c r="B29" s="5" t="s">
        <v>72</v>
      </c>
      <c r="C29" s="5" t="s">
        <v>7</v>
      </c>
      <c r="D29" s="5" t="s">
        <v>73</v>
      </c>
      <c r="E29" s="10">
        <v>43858</v>
      </c>
      <c r="F29" s="3"/>
      <c r="H29" s="4" t="s">
        <v>1018</v>
      </c>
      <c r="I29" s="4" t="s">
        <v>6</v>
      </c>
      <c r="J29" s="4" t="s">
        <v>7</v>
      </c>
      <c r="K29" s="4" t="s">
        <v>8</v>
      </c>
      <c r="L29" s="13">
        <v>43831</v>
      </c>
    </row>
    <row r="30" spans="1:55" ht="43.8" thickBot="1">
      <c r="A30" s="5" t="s">
        <v>1046</v>
      </c>
      <c r="B30" s="5" t="s">
        <v>74</v>
      </c>
      <c r="C30" s="5" t="s">
        <v>16</v>
      </c>
      <c r="D30" s="5" t="s">
        <v>75</v>
      </c>
      <c r="E30" s="10">
        <v>43859</v>
      </c>
      <c r="F30" s="3"/>
      <c r="H30" s="4" t="s">
        <v>1019</v>
      </c>
      <c r="I30" s="4" t="s">
        <v>11</v>
      </c>
      <c r="J30" s="4" t="s">
        <v>12</v>
      </c>
      <c r="K30" s="4" t="s">
        <v>13</v>
      </c>
      <c r="L30" s="13">
        <v>43832</v>
      </c>
    </row>
    <row r="31" spans="1:55" ht="43.8" thickBot="1">
      <c r="A31" s="5" t="s">
        <v>1047</v>
      </c>
      <c r="B31" s="5" t="s">
        <v>76</v>
      </c>
      <c r="C31" s="5" t="s">
        <v>7</v>
      </c>
      <c r="D31" s="5" t="s">
        <v>77</v>
      </c>
      <c r="E31" s="10">
        <v>43860</v>
      </c>
      <c r="F31" s="3"/>
      <c r="H31" s="4" t="s">
        <v>1020</v>
      </c>
      <c r="I31" s="4" t="s">
        <v>15</v>
      </c>
      <c r="J31" s="4" t="s">
        <v>16</v>
      </c>
      <c r="K31" s="4" t="s">
        <v>17</v>
      </c>
      <c r="L31" s="13">
        <v>43833</v>
      </c>
    </row>
    <row r="32" spans="1:55" ht="43.8" thickBot="1">
      <c r="A32" s="5" t="s">
        <v>1048</v>
      </c>
      <c r="B32" s="5" t="s">
        <v>78</v>
      </c>
      <c r="C32" s="5" t="s">
        <v>16</v>
      </c>
      <c r="D32" s="5" t="s">
        <v>79</v>
      </c>
      <c r="E32" s="10">
        <v>43861</v>
      </c>
      <c r="F32" s="3"/>
      <c r="H32" s="4" t="s">
        <v>1021</v>
      </c>
      <c r="I32" s="4" t="s">
        <v>19</v>
      </c>
      <c r="J32" s="4" t="s">
        <v>7</v>
      </c>
      <c r="K32" s="4" t="s">
        <v>20</v>
      </c>
      <c r="L32" s="13">
        <v>43834</v>
      </c>
    </row>
    <row r="33" spans="1:12" ht="43.8" thickBot="1">
      <c r="A33" s="5" t="s">
        <v>1049</v>
      </c>
      <c r="B33" s="5" t="s">
        <v>80</v>
      </c>
      <c r="C33" s="5" t="s">
        <v>7</v>
      </c>
      <c r="D33" s="5" t="s">
        <v>81</v>
      </c>
      <c r="E33" s="10">
        <v>43862</v>
      </c>
      <c r="F33" s="3"/>
      <c r="H33" s="4" t="s">
        <v>1022</v>
      </c>
      <c r="I33" s="4" t="s">
        <v>22</v>
      </c>
      <c r="J33" s="4" t="s">
        <v>12</v>
      </c>
      <c r="K33" s="4" t="s">
        <v>23</v>
      </c>
      <c r="L33" s="13">
        <v>43835</v>
      </c>
    </row>
    <row r="34" spans="1:12" ht="43.8" thickBot="1">
      <c r="A34" s="5" t="s">
        <v>1050</v>
      </c>
      <c r="B34" s="5" t="s">
        <v>82</v>
      </c>
      <c r="C34" s="5" t="s">
        <v>52</v>
      </c>
      <c r="D34" s="5" t="s">
        <v>83</v>
      </c>
      <c r="E34" s="10">
        <v>43863</v>
      </c>
      <c r="F34" s="3"/>
      <c r="H34" s="4" t="s">
        <v>1043</v>
      </c>
      <c r="I34" s="4" t="s">
        <v>15</v>
      </c>
      <c r="J34" s="4" t="s">
        <v>12</v>
      </c>
      <c r="K34" s="4" t="s">
        <v>25</v>
      </c>
      <c r="L34" s="13">
        <v>43836</v>
      </c>
    </row>
    <row r="35" spans="1:12" ht="43.8" thickBot="1">
      <c r="A35" s="5" t="s">
        <v>1051</v>
      </c>
      <c r="B35" s="5" t="s">
        <v>84</v>
      </c>
      <c r="C35" s="5" t="s">
        <v>9</v>
      </c>
      <c r="D35" s="5" t="s">
        <v>85</v>
      </c>
      <c r="E35" s="10">
        <v>43864</v>
      </c>
      <c r="F35" s="3"/>
      <c r="H35" s="4" t="s">
        <v>1023</v>
      </c>
      <c r="I35" s="4" t="s">
        <v>27</v>
      </c>
      <c r="J35" s="4" t="s">
        <v>16</v>
      </c>
      <c r="K35" s="4" t="s">
        <v>28</v>
      </c>
      <c r="L35" s="13">
        <v>43837</v>
      </c>
    </row>
    <row r="36" spans="1:12" ht="43.8" thickBot="1">
      <c r="A36" s="5" t="s">
        <v>1052</v>
      </c>
      <c r="B36" s="5" t="s">
        <v>86</v>
      </c>
      <c r="C36" s="5" t="s">
        <v>52</v>
      </c>
      <c r="D36" s="5" t="s">
        <v>87</v>
      </c>
      <c r="E36" s="10">
        <v>43865</v>
      </c>
      <c r="F36" s="3"/>
      <c r="H36" s="4" t="s">
        <v>1024</v>
      </c>
      <c r="I36" s="4" t="s">
        <v>29</v>
      </c>
      <c r="J36" s="4" t="s">
        <v>7</v>
      </c>
      <c r="K36" s="4" t="s">
        <v>30</v>
      </c>
      <c r="L36" s="13">
        <v>43838</v>
      </c>
    </row>
    <row r="37" spans="1:12" ht="43.8" thickBot="1">
      <c r="A37" s="5" t="s">
        <v>1053</v>
      </c>
      <c r="B37" s="5" t="s">
        <v>88</v>
      </c>
      <c r="C37" s="5" t="s">
        <v>9</v>
      </c>
      <c r="D37" s="5" t="s">
        <v>89</v>
      </c>
      <c r="E37" s="10">
        <v>43866</v>
      </c>
      <c r="F37" s="3"/>
      <c r="H37" s="4" t="s">
        <v>1025</v>
      </c>
      <c r="I37" s="4" t="s">
        <v>32</v>
      </c>
      <c r="J37" s="4" t="s">
        <v>12</v>
      </c>
      <c r="K37" s="4" t="s">
        <v>33</v>
      </c>
      <c r="L37" s="13">
        <v>43839</v>
      </c>
    </row>
    <row r="38" spans="1:12" ht="43.8" thickBot="1">
      <c r="A38" s="5" t="s">
        <v>1054</v>
      </c>
      <c r="B38" s="5" t="s">
        <v>90</v>
      </c>
      <c r="C38" s="5" t="s">
        <v>16</v>
      </c>
      <c r="D38" s="5" t="s">
        <v>91</v>
      </c>
      <c r="E38" s="10">
        <v>43867</v>
      </c>
      <c r="F38" s="3"/>
      <c r="H38" s="4" t="s">
        <v>1026</v>
      </c>
      <c r="I38" s="4" t="s">
        <v>35</v>
      </c>
      <c r="J38" s="4" t="s">
        <v>16</v>
      </c>
      <c r="K38" s="4" t="s">
        <v>36</v>
      </c>
      <c r="L38" s="13">
        <v>43840</v>
      </c>
    </row>
    <row r="39" spans="1:12" ht="43.8" thickBot="1">
      <c r="A39" s="5" t="s">
        <v>1055</v>
      </c>
      <c r="B39" s="5" t="s">
        <v>92</v>
      </c>
      <c r="C39" s="5" t="s">
        <v>7</v>
      </c>
      <c r="D39" s="5" t="s">
        <v>93</v>
      </c>
      <c r="E39" s="10">
        <v>43868</v>
      </c>
      <c r="F39" s="3"/>
      <c r="H39" s="4" t="s">
        <v>1027</v>
      </c>
      <c r="I39" s="4" t="s">
        <v>37</v>
      </c>
      <c r="J39" s="4" t="s">
        <v>16</v>
      </c>
      <c r="K39" s="4" t="s">
        <v>38</v>
      </c>
      <c r="L39" s="13">
        <v>43841</v>
      </c>
    </row>
    <row r="40" spans="1:12" ht="43.8" thickBot="1">
      <c r="A40" s="5" t="s">
        <v>1056</v>
      </c>
      <c r="B40" s="5" t="s">
        <v>94</v>
      </c>
      <c r="C40" s="5" t="s">
        <v>7</v>
      </c>
      <c r="D40" s="5" t="s">
        <v>95</v>
      </c>
      <c r="E40" s="10">
        <v>43869</v>
      </c>
      <c r="F40" s="3"/>
      <c r="H40" s="4" t="s">
        <v>1028</v>
      </c>
      <c r="I40" s="4" t="s">
        <v>39</v>
      </c>
      <c r="J40" s="4" t="s">
        <v>12</v>
      </c>
      <c r="K40" s="4" t="s">
        <v>40</v>
      </c>
      <c r="L40" s="13">
        <v>43842</v>
      </c>
    </row>
    <row r="41" spans="1:12" ht="43.8" thickBot="1">
      <c r="A41" s="5" t="s">
        <v>1057</v>
      </c>
      <c r="B41" s="5" t="s">
        <v>96</v>
      </c>
      <c r="C41" s="5" t="s">
        <v>16</v>
      </c>
      <c r="D41" s="5" t="s">
        <v>97</v>
      </c>
      <c r="E41" s="10">
        <v>43870</v>
      </c>
      <c r="F41" s="3"/>
      <c r="H41" s="4" t="s">
        <v>1029</v>
      </c>
      <c r="I41" s="4" t="s">
        <v>41</v>
      </c>
      <c r="J41" s="4" t="s">
        <v>9</v>
      </c>
      <c r="K41" s="4" t="s">
        <v>42</v>
      </c>
      <c r="L41" s="13">
        <v>43843</v>
      </c>
    </row>
    <row r="42" spans="1:12" ht="43.8" thickBot="1">
      <c r="A42" s="5" t="s">
        <v>1058</v>
      </c>
      <c r="B42" s="5" t="s">
        <v>98</v>
      </c>
      <c r="C42" s="5" t="s">
        <v>7</v>
      </c>
      <c r="D42" s="5" t="s">
        <v>99</v>
      </c>
      <c r="E42" s="10">
        <v>43871</v>
      </c>
      <c r="F42" s="3"/>
      <c r="H42" s="4" t="s">
        <v>1030</v>
      </c>
      <c r="I42" s="4" t="s">
        <v>43</v>
      </c>
      <c r="J42" s="4" t="s">
        <v>7</v>
      </c>
      <c r="K42" s="4" t="s">
        <v>44</v>
      </c>
      <c r="L42" s="13">
        <v>43844</v>
      </c>
    </row>
    <row r="43" spans="1:12" ht="43.8" thickBot="1">
      <c r="A43" s="5" t="s">
        <v>1059</v>
      </c>
      <c r="B43" s="5" t="s">
        <v>100</v>
      </c>
      <c r="C43" s="5" t="s">
        <v>52</v>
      </c>
      <c r="D43" s="5" t="s">
        <v>101</v>
      </c>
      <c r="E43" s="10">
        <v>43872</v>
      </c>
      <c r="F43" s="3"/>
      <c r="H43" s="4" t="s">
        <v>1031</v>
      </c>
      <c r="I43" s="4" t="s">
        <v>45</v>
      </c>
      <c r="J43" s="4" t="s">
        <v>16</v>
      </c>
      <c r="K43" s="4" t="s">
        <v>46</v>
      </c>
      <c r="L43" s="13">
        <v>43845</v>
      </c>
    </row>
    <row r="44" spans="1:12" ht="43.8" thickBot="1">
      <c r="A44" s="5" t="s">
        <v>1060</v>
      </c>
      <c r="B44" s="5" t="s">
        <v>102</v>
      </c>
      <c r="C44" s="5" t="s">
        <v>16</v>
      </c>
      <c r="D44" s="5" t="s">
        <v>103</v>
      </c>
      <c r="E44" s="10">
        <v>43873</v>
      </c>
      <c r="F44" s="3"/>
      <c r="H44" s="4" t="s">
        <v>1032</v>
      </c>
      <c r="I44" s="4" t="s">
        <v>47</v>
      </c>
      <c r="J44" s="4" t="s">
        <v>16</v>
      </c>
      <c r="K44" s="4" t="s">
        <v>48</v>
      </c>
      <c r="L44" s="13">
        <v>43846</v>
      </c>
    </row>
    <row r="45" spans="1:12" ht="43.8" thickBot="1">
      <c r="A45" s="5" t="s">
        <v>1061</v>
      </c>
      <c r="B45" s="5" t="s">
        <v>104</v>
      </c>
      <c r="C45" s="5" t="s">
        <v>12</v>
      </c>
      <c r="D45" s="5" t="s">
        <v>105</v>
      </c>
      <c r="E45" s="10">
        <v>43874</v>
      </c>
      <c r="F45" s="3"/>
      <c r="H45" s="4" t="s">
        <v>1033</v>
      </c>
      <c r="I45" s="4" t="s">
        <v>49</v>
      </c>
      <c r="J45" s="4" t="s">
        <v>16</v>
      </c>
      <c r="K45" s="4" t="s">
        <v>50</v>
      </c>
      <c r="L45" s="13">
        <v>43847</v>
      </c>
    </row>
    <row r="46" spans="1:12" ht="43.8" thickBot="1">
      <c r="A46" s="5" t="s">
        <v>1062</v>
      </c>
      <c r="B46" s="5" t="s">
        <v>106</v>
      </c>
      <c r="C46" s="5" t="s">
        <v>52</v>
      </c>
      <c r="D46" s="5" t="s">
        <v>107</v>
      </c>
      <c r="E46" s="10">
        <v>43875</v>
      </c>
      <c r="F46" s="3"/>
      <c r="H46" s="4" t="s">
        <v>1034</v>
      </c>
      <c r="I46" s="4" t="s">
        <v>51</v>
      </c>
      <c r="J46" s="4" t="s">
        <v>52</v>
      </c>
      <c r="K46" s="4" t="s">
        <v>53</v>
      </c>
      <c r="L46" s="13">
        <v>43848</v>
      </c>
    </row>
    <row r="47" spans="1:12" ht="43.8" thickBot="1">
      <c r="A47" s="5" t="s">
        <v>1063</v>
      </c>
      <c r="B47" s="5" t="s">
        <v>108</v>
      </c>
      <c r="C47" s="5" t="s">
        <v>16</v>
      </c>
      <c r="D47" s="5" t="s">
        <v>109</v>
      </c>
      <c r="E47" s="10">
        <v>43876</v>
      </c>
      <c r="F47" s="3"/>
      <c r="H47" s="4" t="s">
        <v>1035</v>
      </c>
      <c r="I47" s="4" t="s">
        <v>54</v>
      </c>
      <c r="J47" s="4" t="s">
        <v>9</v>
      </c>
      <c r="K47" s="4" t="s">
        <v>55</v>
      </c>
      <c r="L47" s="13">
        <v>43849</v>
      </c>
    </row>
    <row r="48" spans="1:12" ht="43.8" thickBot="1">
      <c r="A48" s="5" t="s">
        <v>1064</v>
      </c>
      <c r="B48" s="5" t="s">
        <v>110</v>
      </c>
      <c r="C48" s="5" t="s">
        <v>52</v>
      </c>
      <c r="D48" s="5" t="s">
        <v>111</v>
      </c>
      <c r="E48" s="10">
        <v>43877</v>
      </c>
      <c r="F48" s="3"/>
      <c r="H48" s="4" t="s">
        <v>1036</v>
      </c>
      <c r="I48" s="4" t="s">
        <v>56</v>
      </c>
      <c r="J48" s="4" t="s">
        <v>16</v>
      </c>
      <c r="K48" s="4" t="s">
        <v>57</v>
      </c>
      <c r="L48" s="13">
        <v>43850</v>
      </c>
    </row>
    <row r="49" spans="1:12" ht="43.8" thickBot="1">
      <c r="A49" s="5" t="s">
        <v>1065</v>
      </c>
      <c r="B49" s="5" t="s">
        <v>112</v>
      </c>
      <c r="C49" s="5" t="s">
        <v>52</v>
      </c>
      <c r="D49" s="5" t="s">
        <v>113</v>
      </c>
      <c r="E49" s="10">
        <v>43878</v>
      </c>
      <c r="F49" s="3"/>
      <c r="H49" s="4" t="s">
        <v>1037</v>
      </c>
      <c r="I49" s="4" t="s">
        <v>58</v>
      </c>
      <c r="J49" s="4" t="s">
        <v>52</v>
      </c>
      <c r="K49" s="4" t="s">
        <v>59</v>
      </c>
      <c r="L49" s="13">
        <v>43851</v>
      </c>
    </row>
    <row r="50" spans="1:12" ht="43.8" thickBot="1">
      <c r="A50" s="5" t="s">
        <v>1066</v>
      </c>
      <c r="B50" s="5" t="s">
        <v>114</v>
      </c>
      <c r="C50" s="5" t="s">
        <v>9</v>
      </c>
      <c r="D50" s="5" t="s">
        <v>115</v>
      </c>
      <c r="E50" s="10">
        <v>43879</v>
      </c>
      <c r="F50" s="3"/>
      <c r="H50" s="4" t="s">
        <v>1038</v>
      </c>
      <c r="I50" s="4" t="s">
        <v>60</v>
      </c>
      <c r="J50" s="4" t="s">
        <v>52</v>
      </c>
      <c r="K50" s="4" t="s">
        <v>61</v>
      </c>
      <c r="L50" s="13">
        <v>43852</v>
      </c>
    </row>
    <row r="51" spans="1:12" ht="43.8" thickBot="1">
      <c r="A51" s="5" t="s">
        <v>1067</v>
      </c>
      <c r="B51" s="5" t="s">
        <v>116</v>
      </c>
      <c r="C51" s="5" t="s">
        <v>12</v>
      </c>
      <c r="D51" s="5" t="s">
        <v>117</v>
      </c>
      <c r="E51" s="10">
        <v>43880</v>
      </c>
      <c r="F51" s="3"/>
      <c r="H51" s="4" t="s">
        <v>1039</v>
      </c>
      <c r="I51" s="4" t="s">
        <v>62</v>
      </c>
      <c r="J51" s="4" t="s">
        <v>16</v>
      </c>
      <c r="K51" s="4" t="s">
        <v>63</v>
      </c>
      <c r="L51" s="13">
        <v>43853</v>
      </c>
    </row>
    <row r="52" spans="1:12" ht="43.8" thickBot="1">
      <c r="A52" s="5" t="s">
        <v>1068</v>
      </c>
      <c r="B52" s="5" t="s">
        <v>118</v>
      </c>
      <c r="C52" s="5" t="s">
        <v>52</v>
      </c>
      <c r="D52" s="5" t="s">
        <v>119</v>
      </c>
      <c r="E52" s="10">
        <v>43881</v>
      </c>
      <c r="F52" s="3"/>
      <c r="H52" s="4" t="s">
        <v>1040</v>
      </c>
      <c r="I52" s="4" t="s">
        <v>64</v>
      </c>
      <c r="J52" s="4" t="s">
        <v>12</v>
      </c>
      <c r="K52" s="4" t="s">
        <v>65</v>
      </c>
      <c r="L52" s="13">
        <v>43854</v>
      </c>
    </row>
    <row r="53" spans="1:12" ht="43.8" thickBot="1">
      <c r="A53" s="5" t="s">
        <v>1069</v>
      </c>
      <c r="B53" s="5" t="s">
        <v>120</v>
      </c>
      <c r="C53" s="5" t="s">
        <v>9</v>
      </c>
      <c r="D53" s="5" t="s">
        <v>121</v>
      </c>
      <c r="E53" s="10">
        <v>43882</v>
      </c>
      <c r="F53" s="3"/>
      <c r="H53" s="4" t="s">
        <v>1041</v>
      </c>
      <c r="I53" s="4" t="s">
        <v>66</v>
      </c>
      <c r="J53" s="4" t="s">
        <v>52</v>
      </c>
      <c r="K53" s="4" t="s">
        <v>67</v>
      </c>
      <c r="L53" s="13">
        <v>43855</v>
      </c>
    </row>
    <row r="54" spans="1:12" ht="43.8" thickBot="1">
      <c r="A54" s="5" t="s">
        <v>1070</v>
      </c>
      <c r="B54" s="5" t="s">
        <v>122</v>
      </c>
      <c r="C54" s="5" t="s">
        <v>9</v>
      </c>
      <c r="D54" s="5" t="s">
        <v>123</v>
      </c>
      <c r="E54" s="10">
        <v>43883</v>
      </c>
      <c r="F54" s="3"/>
      <c r="H54" s="4" t="s">
        <v>1042</v>
      </c>
      <c r="I54" s="4" t="s">
        <v>68</v>
      </c>
      <c r="J54" s="4" t="s">
        <v>9</v>
      </c>
      <c r="K54" s="4" t="s">
        <v>69</v>
      </c>
      <c r="L54" s="13">
        <v>43856</v>
      </c>
    </row>
    <row r="55" spans="1:12" ht="43.8" thickBot="1">
      <c r="A55" s="5" t="s">
        <v>1071</v>
      </c>
      <c r="B55" s="5" t="s">
        <v>124</v>
      </c>
      <c r="C55" s="5" t="s">
        <v>16</v>
      </c>
      <c r="D55" s="5" t="s">
        <v>125</v>
      </c>
      <c r="E55" s="10">
        <v>43884</v>
      </c>
      <c r="F55" s="3"/>
      <c r="H55" s="4" t="s">
        <v>1044</v>
      </c>
      <c r="I55" s="4" t="s">
        <v>70</v>
      </c>
      <c r="J55" s="4" t="s">
        <v>12</v>
      </c>
      <c r="K55" s="4" t="s">
        <v>71</v>
      </c>
      <c r="L55" s="13">
        <v>43857</v>
      </c>
    </row>
    <row r="56" spans="1:12" ht="43.8" thickBot="1">
      <c r="A56" s="5" t="s">
        <v>1072</v>
      </c>
      <c r="B56" s="5" t="s">
        <v>126</v>
      </c>
      <c r="C56" s="5" t="s">
        <v>12</v>
      </c>
      <c r="D56" s="5" t="s">
        <v>127</v>
      </c>
      <c r="E56" s="10">
        <v>43885</v>
      </c>
      <c r="F56" s="3"/>
      <c r="H56" s="4" t="s">
        <v>1045</v>
      </c>
      <c r="I56" s="4" t="s">
        <v>72</v>
      </c>
      <c r="J56" s="4" t="s">
        <v>7</v>
      </c>
      <c r="K56" s="4" t="s">
        <v>73</v>
      </c>
      <c r="L56" s="13">
        <v>43858</v>
      </c>
    </row>
    <row r="57" spans="1:12" ht="43.8" thickBot="1">
      <c r="A57" s="5" t="s">
        <v>1073</v>
      </c>
      <c r="B57" s="5" t="s">
        <v>128</v>
      </c>
      <c r="C57" s="5" t="s">
        <v>52</v>
      </c>
      <c r="D57" s="5" t="s">
        <v>129</v>
      </c>
      <c r="E57" s="10">
        <v>43886</v>
      </c>
      <c r="F57" s="3"/>
      <c r="H57" s="4" t="s">
        <v>1046</v>
      </c>
      <c r="I57" s="4" t="s">
        <v>74</v>
      </c>
      <c r="J57" s="4" t="s">
        <v>16</v>
      </c>
      <c r="K57" s="4" t="s">
        <v>75</v>
      </c>
      <c r="L57" s="13">
        <v>43859</v>
      </c>
    </row>
    <row r="58" spans="1:12" ht="43.8" thickBot="1">
      <c r="A58" s="5" t="s">
        <v>1074</v>
      </c>
      <c r="B58" s="5" t="s">
        <v>130</v>
      </c>
      <c r="C58" s="5" t="s">
        <v>16</v>
      </c>
      <c r="D58" s="5" t="s">
        <v>131</v>
      </c>
      <c r="E58" s="10">
        <v>43887</v>
      </c>
      <c r="F58" s="3"/>
      <c r="H58" s="4" t="s">
        <v>1047</v>
      </c>
      <c r="I58" s="4" t="s">
        <v>76</v>
      </c>
      <c r="J58" s="4" t="s">
        <v>7</v>
      </c>
      <c r="K58" s="4" t="s">
        <v>77</v>
      </c>
      <c r="L58" s="13">
        <v>43860</v>
      </c>
    </row>
    <row r="59" spans="1:12" ht="43.8" thickBot="1">
      <c r="A59" s="5" t="s">
        <v>1075</v>
      </c>
      <c r="B59" s="5" t="s">
        <v>132</v>
      </c>
      <c r="C59" s="5" t="s">
        <v>16</v>
      </c>
      <c r="D59" s="5" t="s">
        <v>133</v>
      </c>
      <c r="E59" s="10">
        <v>43888</v>
      </c>
      <c r="F59" s="3"/>
      <c r="H59" s="4" t="s">
        <v>1048</v>
      </c>
      <c r="I59" s="4" t="s">
        <v>78</v>
      </c>
      <c r="J59" s="4" t="s">
        <v>16</v>
      </c>
      <c r="K59" s="4" t="s">
        <v>79</v>
      </c>
      <c r="L59" s="13">
        <v>43861</v>
      </c>
    </row>
    <row r="60" spans="1:12" ht="43.8" thickBot="1">
      <c r="A60" s="5" t="s">
        <v>1076</v>
      </c>
      <c r="B60" s="5" t="s">
        <v>134</v>
      </c>
      <c r="C60" s="5" t="s">
        <v>12</v>
      </c>
      <c r="D60" s="5" t="s">
        <v>135</v>
      </c>
      <c r="E60" s="10">
        <v>43889</v>
      </c>
      <c r="F60" s="3"/>
      <c r="H60" s="4" t="s">
        <v>1049</v>
      </c>
      <c r="I60" s="4" t="s">
        <v>80</v>
      </c>
      <c r="J60" s="4" t="s">
        <v>7</v>
      </c>
      <c r="K60" s="4" t="s">
        <v>81</v>
      </c>
      <c r="L60" s="13">
        <v>43862</v>
      </c>
    </row>
    <row r="61" spans="1:12" ht="43.8" thickBot="1">
      <c r="A61" s="5" t="s">
        <v>1077</v>
      </c>
      <c r="B61" s="5" t="s">
        <v>136</v>
      </c>
      <c r="C61" s="5" t="s">
        <v>9</v>
      </c>
      <c r="D61" s="5" t="s">
        <v>137</v>
      </c>
      <c r="E61" s="10">
        <v>43890</v>
      </c>
      <c r="F61" s="3"/>
      <c r="H61" s="4" t="s">
        <v>1050</v>
      </c>
      <c r="I61" s="4" t="s">
        <v>82</v>
      </c>
      <c r="J61" s="4" t="s">
        <v>52</v>
      </c>
      <c r="K61" s="4" t="s">
        <v>83</v>
      </c>
      <c r="L61" s="13">
        <v>43863</v>
      </c>
    </row>
    <row r="62" spans="1:12" ht="43.8" thickBot="1">
      <c r="A62" s="5" t="s">
        <v>1078</v>
      </c>
      <c r="B62" s="5" t="s">
        <v>138</v>
      </c>
      <c r="C62" s="5" t="s">
        <v>16</v>
      </c>
      <c r="D62" s="5" t="s">
        <v>139</v>
      </c>
      <c r="E62" s="10">
        <v>43891</v>
      </c>
      <c r="F62" s="3"/>
      <c r="H62" s="4" t="s">
        <v>1051</v>
      </c>
      <c r="I62" s="4" t="s">
        <v>84</v>
      </c>
      <c r="J62" s="4" t="s">
        <v>9</v>
      </c>
      <c r="K62" s="4" t="s">
        <v>85</v>
      </c>
      <c r="L62" s="13">
        <v>43864</v>
      </c>
    </row>
    <row r="63" spans="1:12" ht="43.8" thickBot="1">
      <c r="A63" s="5" t="s">
        <v>1079</v>
      </c>
      <c r="B63" s="5" t="s">
        <v>140</v>
      </c>
      <c r="C63" s="5" t="s">
        <v>12</v>
      </c>
      <c r="D63" s="5" t="s">
        <v>141</v>
      </c>
      <c r="E63" s="10">
        <v>43892</v>
      </c>
      <c r="F63" s="3"/>
      <c r="H63" s="4" t="s">
        <v>1052</v>
      </c>
      <c r="I63" s="4" t="s">
        <v>86</v>
      </c>
      <c r="J63" s="4" t="s">
        <v>52</v>
      </c>
      <c r="K63" s="4" t="s">
        <v>87</v>
      </c>
      <c r="L63" s="13">
        <v>43865</v>
      </c>
    </row>
    <row r="64" spans="1:12" ht="43.8" thickBot="1">
      <c r="A64" s="5" t="s">
        <v>1080</v>
      </c>
      <c r="B64" s="5" t="s">
        <v>142</v>
      </c>
      <c r="C64" s="5" t="s">
        <v>7</v>
      </c>
      <c r="D64" s="5" t="s">
        <v>143</v>
      </c>
      <c r="E64" s="10">
        <v>43893</v>
      </c>
      <c r="F64" s="3"/>
      <c r="H64" s="4" t="s">
        <v>1053</v>
      </c>
      <c r="I64" s="4" t="s">
        <v>88</v>
      </c>
      <c r="J64" s="4" t="s">
        <v>9</v>
      </c>
      <c r="K64" s="4" t="s">
        <v>89</v>
      </c>
      <c r="L64" s="13">
        <v>43866</v>
      </c>
    </row>
    <row r="65" spans="1:12" ht="43.8" thickBot="1">
      <c r="A65" s="5" t="s">
        <v>1081</v>
      </c>
      <c r="B65" s="5" t="s">
        <v>144</v>
      </c>
      <c r="C65" s="5" t="s">
        <v>9</v>
      </c>
      <c r="D65" s="5" t="s">
        <v>145</v>
      </c>
      <c r="E65" s="10">
        <v>43894</v>
      </c>
      <c r="F65" s="3"/>
      <c r="H65" s="4" t="s">
        <v>1054</v>
      </c>
      <c r="I65" s="4" t="s">
        <v>90</v>
      </c>
      <c r="J65" s="4" t="s">
        <v>16</v>
      </c>
      <c r="K65" s="4" t="s">
        <v>91</v>
      </c>
      <c r="L65" s="13">
        <v>43867</v>
      </c>
    </row>
    <row r="66" spans="1:12" ht="43.8" thickBot="1">
      <c r="A66" s="5" t="s">
        <v>1082</v>
      </c>
      <c r="B66" s="5" t="s">
        <v>146</v>
      </c>
      <c r="C66" s="5" t="s">
        <v>7</v>
      </c>
      <c r="D66" s="5" t="s">
        <v>147</v>
      </c>
      <c r="E66" s="10">
        <v>43895</v>
      </c>
      <c r="F66" s="3"/>
      <c r="H66" s="4" t="s">
        <v>1055</v>
      </c>
      <c r="I66" s="4" t="s">
        <v>92</v>
      </c>
      <c r="J66" s="4" t="s">
        <v>7</v>
      </c>
      <c r="K66" s="4" t="s">
        <v>93</v>
      </c>
      <c r="L66" s="13">
        <v>43868</v>
      </c>
    </row>
    <row r="67" spans="1:12" ht="43.8" thickBot="1">
      <c r="A67" s="5" t="s">
        <v>1083</v>
      </c>
      <c r="B67" s="5" t="s">
        <v>148</v>
      </c>
      <c r="C67" s="5" t="s">
        <v>52</v>
      </c>
      <c r="D67" s="5" t="s">
        <v>149</v>
      </c>
      <c r="E67" s="10">
        <v>43896</v>
      </c>
      <c r="F67" s="3"/>
      <c r="H67" s="4" t="s">
        <v>1056</v>
      </c>
      <c r="I67" s="4" t="s">
        <v>94</v>
      </c>
      <c r="J67" s="4" t="s">
        <v>7</v>
      </c>
      <c r="K67" s="4" t="s">
        <v>95</v>
      </c>
      <c r="L67" s="13">
        <v>43869</v>
      </c>
    </row>
    <row r="68" spans="1:12" ht="43.8" thickBot="1">
      <c r="A68" s="5" t="s">
        <v>1084</v>
      </c>
      <c r="B68" s="5" t="s">
        <v>150</v>
      </c>
      <c r="C68" s="5" t="s">
        <v>16</v>
      </c>
      <c r="D68" s="5" t="s">
        <v>151</v>
      </c>
      <c r="E68" s="10">
        <v>43897</v>
      </c>
      <c r="F68" s="3"/>
      <c r="H68" s="4" t="s">
        <v>1057</v>
      </c>
      <c r="I68" s="4" t="s">
        <v>96</v>
      </c>
      <c r="J68" s="4" t="s">
        <v>16</v>
      </c>
      <c r="K68" s="4" t="s">
        <v>97</v>
      </c>
      <c r="L68" s="13">
        <v>43870</v>
      </c>
    </row>
    <row r="69" spans="1:12" ht="43.8" thickBot="1">
      <c r="A69" s="5" t="s">
        <v>1085</v>
      </c>
      <c r="B69" s="5" t="s">
        <v>152</v>
      </c>
      <c r="C69" s="5" t="s">
        <v>12</v>
      </c>
      <c r="D69" s="5" t="s">
        <v>153</v>
      </c>
      <c r="E69" s="10">
        <v>43898</v>
      </c>
      <c r="F69" s="3"/>
      <c r="H69" s="4" t="s">
        <v>1058</v>
      </c>
      <c r="I69" s="4" t="s">
        <v>98</v>
      </c>
      <c r="J69" s="4" t="s">
        <v>7</v>
      </c>
      <c r="K69" s="4" t="s">
        <v>99</v>
      </c>
      <c r="L69" s="13">
        <v>43871</v>
      </c>
    </row>
    <row r="70" spans="1:12" ht="43.8" thickBot="1">
      <c r="A70" s="5" t="s">
        <v>1086</v>
      </c>
      <c r="B70" s="5" t="s">
        <v>154</v>
      </c>
      <c r="C70" s="5" t="s">
        <v>52</v>
      </c>
      <c r="D70" s="5" t="s">
        <v>155</v>
      </c>
      <c r="E70" s="10">
        <v>43899</v>
      </c>
      <c r="F70" s="3"/>
      <c r="H70" s="4" t="s">
        <v>1059</v>
      </c>
      <c r="I70" s="4" t="s">
        <v>100</v>
      </c>
      <c r="J70" s="4" t="s">
        <v>52</v>
      </c>
      <c r="K70" s="4" t="s">
        <v>101</v>
      </c>
      <c r="L70" s="13">
        <v>43872</v>
      </c>
    </row>
    <row r="71" spans="1:12" ht="43.8" thickBot="1">
      <c r="A71" s="5" t="s">
        <v>1087</v>
      </c>
      <c r="B71" s="5" t="s">
        <v>156</v>
      </c>
      <c r="C71" s="5" t="s">
        <v>9</v>
      </c>
      <c r="D71" s="5" t="s">
        <v>157</v>
      </c>
      <c r="E71" s="10">
        <v>43900</v>
      </c>
      <c r="F71" s="3"/>
      <c r="H71" s="4" t="s">
        <v>1060</v>
      </c>
      <c r="I71" s="4" t="s">
        <v>102</v>
      </c>
      <c r="J71" s="4" t="s">
        <v>16</v>
      </c>
      <c r="K71" s="4" t="s">
        <v>103</v>
      </c>
      <c r="L71" s="13">
        <v>43873</v>
      </c>
    </row>
    <row r="72" spans="1:12" ht="43.8" thickBot="1">
      <c r="A72" s="5" t="s">
        <v>1088</v>
      </c>
      <c r="B72" s="5" t="s">
        <v>158</v>
      </c>
      <c r="C72" s="5" t="s">
        <v>52</v>
      </c>
      <c r="D72" s="5" t="s">
        <v>159</v>
      </c>
      <c r="E72" s="10">
        <v>43901</v>
      </c>
      <c r="F72" s="3"/>
      <c r="H72" s="4" t="s">
        <v>1061</v>
      </c>
      <c r="I72" s="4" t="s">
        <v>104</v>
      </c>
      <c r="J72" s="4" t="s">
        <v>12</v>
      </c>
      <c r="K72" s="4" t="s">
        <v>105</v>
      </c>
      <c r="L72" s="13">
        <v>43874</v>
      </c>
    </row>
    <row r="73" spans="1:12" ht="43.8" thickBot="1">
      <c r="A73" s="5" t="s">
        <v>1089</v>
      </c>
      <c r="B73" s="5" t="s">
        <v>160</v>
      </c>
      <c r="C73" s="5" t="s">
        <v>16</v>
      </c>
      <c r="D73" s="5" t="s">
        <v>161</v>
      </c>
      <c r="E73" s="10">
        <v>43902</v>
      </c>
      <c r="F73" s="3"/>
      <c r="H73" s="4" t="s">
        <v>1062</v>
      </c>
      <c r="I73" s="4" t="s">
        <v>106</v>
      </c>
      <c r="J73" s="4" t="s">
        <v>52</v>
      </c>
      <c r="K73" s="4" t="s">
        <v>107</v>
      </c>
      <c r="L73" s="13">
        <v>43875</v>
      </c>
    </row>
    <row r="74" spans="1:12" ht="43.8" thickBot="1">
      <c r="A74" s="5" t="s">
        <v>1090</v>
      </c>
      <c r="B74" s="5" t="s">
        <v>162</v>
      </c>
      <c r="C74" s="5" t="s">
        <v>9</v>
      </c>
      <c r="D74" s="5" t="s">
        <v>163</v>
      </c>
      <c r="E74" s="10">
        <v>43903</v>
      </c>
      <c r="F74" s="3"/>
      <c r="H74" s="4" t="s">
        <v>1063</v>
      </c>
      <c r="I74" s="4" t="s">
        <v>108</v>
      </c>
      <c r="J74" s="4" t="s">
        <v>16</v>
      </c>
      <c r="K74" s="4" t="s">
        <v>109</v>
      </c>
      <c r="L74" s="13">
        <v>43876</v>
      </c>
    </row>
    <row r="75" spans="1:12" ht="43.8" thickBot="1">
      <c r="A75" s="5" t="s">
        <v>1091</v>
      </c>
      <c r="B75" s="5" t="s">
        <v>164</v>
      </c>
      <c r="C75" s="5" t="s">
        <v>12</v>
      </c>
      <c r="D75" s="5" t="s">
        <v>165</v>
      </c>
      <c r="E75" s="10">
        <v>43904</v>
      </c>
      <c r="F75" s="3"/>
      <c r="H75" s="4" t="s">
        <v>1064</v>
      </c>
      <c r="I75" s="4" t="s">
        <v>110</v>
      </c>
      <c r="J75" s="4" t="s">
        <v>52</v>
      </c>
      <c r="K75" s="4" t="s">
        <v>111</v>
      </c>
      <c r="L75" s="13">
        <v>43877</v>
      </c>
    </row>
    <row r="76" spans="1:12" ht="43.8" thickBot="1">
      <c r="A76" s="5" t="s">
        <v>1092</v>
      </c>
      <c r="B76" s="5" t="s">
        <v>166</v>
      </c>
      <c r="C76" s="5" t="s">
        <v>52</v>
      </c>
      <c r="D76" s="5" t="s">
        <v>167</v>
      </c>
      <c r="E76" s="10">
        <v>43905</v>
      </c>
      <c r="F76" s="3"/>
      <c r="H76" s="4" t="s">
        <v>1065</v>
      </c>
      <c r="I76" s="4" t="s">
        <v>112</v>
      </c>
      <c r="J76" s="4" t="s">
        <v>52</v>
      </c>
      <c r="K76" s="4" t="s">
        <v>113</v>
      </c>
      <c r="L76" s="13">
        <v>43878</v>
      </c>
    </row>
    <row r="77" spans="1:12" ht="43.8" thickBot="1">
      <c r="A77" s="5" t="s">
        <v>1093</v>
      </c>
      <c r="B77" s="5" t="s">
        <v>168</v>
      </c>
      <c r="C77" s="5" t="s">
        <v>9</v>
      </c>
      <c r="D77" s="5" t="s">
        <v>169</v>
      </c>
      <c r="E77" s="10">
        <v>43906</v>
      </c>
      <c r="F77" s="3"/>
      <c r="H77" s="4" t="s">
        <v>1066</v>
      </c>
      <c r="I77" s="4" t="s">
        <v>114</v>
      </c>
      <c r="J77" s="4" t="s">
        <v>9</v>
      </c>
      <c r="K77" s="4" t="s">
        <v>115</v>
      </c>
      <c r="L77" s="13">
        <v>43879</v>
      </c>
    </row>
    <row r="78" spans="1:12" ht="43.8" thickBot="1">
      <c r="A78" s="5" t="s">
        <v>1094</v>
      </c>
      <c r="B78" s="5" t="s">
        <v>170</v>
      </c>
      <c r="C78" s="5" t="s">
        <v>16</v>
      </c>
      <c r="D78" s="5" t="s">
        <v>171</v>
      </c>
      <c r="E78" s="10">
        <v>43907</v>
      </c>
      <c r="F78" s="3"/>
      <c r="H78" s="4" t="s">
        <v>1067</v>
      </c>
      <c r="I78" s="4" t="s">
        <v>116</v>
      </c>
      <c r="J78" s="4" t="s">
        <v>12</v>
      </c>
      <c r="K78" s="4" t="s">
        <v>117</v>
      </c>
      <c r="L78" s="13">
        <v>43880</v>
      </c>
    </row>
    <row r="79" spans="1:12" ht="43.8" thickBot="1">
      <c r="A79" s="5" t="s">
        <v>1095</v>
      </c>
      <c r="B79" s="5" t="s">
        <v>172</v>
      </c>
      <c r="C79" s="5" t="s">
        <v>9</v>
      </c>
      <c r="D79" s="5" t="s">
        <v>173</v>
      </c>
      <c r="E79" s="10">
        <v>43908</v>
      </c>
      <c r="F79" s="3"/>
      <c r="H79" s="4" t="s">
        <v>1068</v>
      </c>
      <c r="I79" s="4" t="s">
        <v>118</v>
      </c>
      <c r="J79" s="4" t="s">
        <v>52</v>
      </c>
      <c r="K79" s="4" t="s">
        <v>119</v>
      </c>
      <c r="L79" s="13">
        <v>43881</v>
      </c>
    </row>
    <row r="80" spans="1:12" ht="43.8" thickBot="1">
      <c r="A80" s="5" t="s">
        <v>1096</v>
      </c>
      <c r="B80" s="5" t="s">
        <v>174</v>
      </c>
      <c r="C80" s="5" t="s">
        <v>16</v>
      </c>
      <c r="D80" s="5" t="s">
        <v>175</v>
      </c>
      <c r="E80" s="10">
        <v>43909</v>
      </c>
      <c r="F80" s="3"/>
      <c r="H80" s="4" t="s">
        <v>1069</v>
      </c>
      <c r="I80" s="4" t="s">
        <v>120</v>
      </c>
      <c r="J80" s="4" t="s">
        <v>9</v>
      </c>
      <c r="K80" s="4" t="s">
        <v>121</v>
      </c>
      <c r="L80" s="13">
        <v>43882</v>
      </c>
    </row>
    <row r="81" spans="1:12" ht="43.8" thickBot="1">
      <c r="A81" s="5" t="s">
        <v>1097</v>
      </c>
      <c r="B81" s="5" t="s">
        <v>176</v>
      </c>
      <c r="C81" s="5" t="s">
        <v>7</v>
      </c>
      <c r="D81" s="5" t="s">
        <v>177</v>
      </c>
      <c r="E81" s="10">
        <v>43910</v>
      </c>
      <c r="F81" s="3"/>
      <c r="H81" s="4" t="s">
        <v>1070</v>
      </c>
      <c r="I81" s="4" t="s">
        <v>122</v>
      </c>
      <c r="J81" s="4" t="s">
        <v>9</v>
      </c>
      <c r="K81" s="4" t="s">
        <v>123</v>
      </c>
      <c r="L81" s="13">
        <v>43883</v>
      </c>
    </row>
    <row r="82" spans="1:12" ht="43.8" thickBot="1">
      <c r="A82" s="5" t="s">
        <v>1098</v>
      </c>
      <c r="B82" s="5" t="s">
        <v>178</v>
      </c>
      <c r="C82" s="5" t="s">
        <v>12</v>
      </c>
      <c r="D82" s="5" t="s">
        <v>179</v>
      </c>
      <c r="E82" s="10">
        <v>43911</v>
      </c>
      <c r="F82" s="3"/>
      <c r="H82" s="4" t="s">
        <v>1071</v>
      </c>
      <c r="I82" s="4" t="s">
        <v>124</v>
      </c>
      <c r="J82" s="4" t="s">
        <v>16</v>
      </c>
      <c r="K82" s="4" t="s">
        <v>125</v>
      </c>
      <c r="L82" s="13">
        <v>43884</v>
      </c>
    </row>
    <row r="83" spans="1:12" ht="43.8" thickBot="1">
      <c r="A83" s="5" t="s">
        <v>1099</v>
      </c>
      <c r="B83" s="5" t="s">
        <v>180</v>
      </c>
      <c r="C83" s="5" t="s">
        <v>7</v>
      </c>
      <c r="D83" s="5" t="s">
        <v>181</v>
      </c>
      <c r="E83" s="10">
        <v>43912</v>
      </c>
      <c r="F83" s="3"/>
      <c r="H83" s="4" t="s">
        <v>1072</v>
      </c>
      <c r="I83" s="4" t="s">
        <v>126</v>
      </c>
      <c r="J83" s="4" t="s">
        <v>12</v>
      </c>
      <c r="K83" s="4" t="s">
        <v>127</v>
      </c>
      <c r="L83" s="13">
        <v>43885</v>
      </c>
    </row>
    <row r="84" spans="1:12" ht="43.8" thickBot="1">
      <c r="A84" s="5" t="s">
        <v>1100</v>
      </c>
      <c r="B84" s="5" t="s">
        <v>182</v>
      </c>
      <c r="C84" s="5" t="s">
        <v>52</v>
      </c>
      <c r="D84" s="5" t="s">
        <v>183</v>
      </c>
      <c r="E84" s="10">
        <v>43913</v>
      </c>
      <c r="F84" s="3"/>
      <c r="H84" s="4" t="s">
        <v>1073</v>
      </c>
      <c r="I84" s="4" t="s">
        <v>128</v>
      </c>
      <c r="J84" s="4" t="s">
        <v>52</v>
      </c>
      <c r="K84" s="4" t="s">
        <v>129</v>
      </c>
      <c r="L84" s="13">
        <v>43886</v>
      </c>
    </row>
    <row r="85" spans="1:12" ht="43.8" thickBot="1">
      <c r="A85" s="5" t="s">
        <v>1101</v>
      </c>
      <c r="B85" s="5" t="s">
        <v>184</v>
      </c>
      <c r="C85" s="5" t="s">
        <v>7</v>
      </c>
      <c r="D85" s="5" t="s">
        <v>185</v>
      </c>
      <c r="E85" s="10">
        <v>43914</v>
      </c>
      <c r="F85" s="3"/>
      <c r="H85" s="4" t="s">
        <v>1074</v>
      </c>
      <c r="I85" s="4" t="s">
        <v>130</v>
      </c>
      <c r="J85" s="4" t="s">
        <v>16</v>
      </c>
      <c r="K85" s="4" t="s">
        <v>131</v>
      </c>
      <c r="L85" s="13">
        <v>43887</v>
      </c>
    </row>
    <row r="86" spans="1:12" ht="43.8" thickBot="1">
      <c r="A86" s="5" t="s">
        <v>1102</v>
      </c>
      <c r="B86" s="5" t="s">
        <v>186</v>
      </c>
      <c r="C86" s="5" t="s">
        <v>12</v>
      </c>
      <c r="D86" s="5" t="s">
        <v>187</v>
      </c>
      <c r="E86" s="10">
        <v>43915</v>
      </c>
      <c r="F86" s="3"/>
      <c r="H86" s="4" t="s">
        <v>1075</v>
      </c>
      <c r="I86" s="4" t="s">
        <v>132</v>
      </c>
      <c r="J86" s="4" t="s">
        <v>16</v>
      </c>
      <c r="K86" s="4" t="s">
        <v>133</v>
      </c>
      <c r="L86" s="13">
        <v>43888</v>
      </c>
    </row>
    <row r="87" spans="1:12" ht="43.8" thickBot="1">
      <c r="A87" s="5" t="s">
        <v>1103</v>
      </c>
      <c r="B87" s="5" t="s">
        <v>188</v>
      </c>
      <c r="C87" s="5" t="s">
        <v>52</v>
      </c>
      <c r="D87" s="5" t="s">
        <v>189</v>
      </c>
      <c r="E87" s="10">
        <v>43916</v>
      </c>
      <c r="F87" s="3"/>
      <c r="H87" s="4" t="s">
        <v>1076</v>
      </c>
      <c r="I87" s="4" t="s">
        <v>134</v>
      </c>
      <c r="J87" s="4" t="s">
        <v>12</v>
      </c>
      <c r="K87" s="4" t="s">
        <v>135</v>
      </c>
      <c r="L87" s="13">
        <v>43889</v>
      </c>
    </row>
    <row r="88" spans="1:12" ht="43.8" thickBot="1">
      <c r="A88" s="5" t="s">
        <v>1104</v>
      </c>
      <c r="B88" s="5" t="s">
        <v>190</v>
      </c>
      <c r="C88" s="5" t="s">
        <v>7</v>
      </c>
      <c r="D88" s="5" t="s">
        <v>191</v>
      </c>
      <c r="E88" s="10">
        <v>43917</v>
      </c>
      <c r="F88" s="3"/>
      <c r="H88" s="4" t="s">
        <v>1077</v>
      </c>
      <c r="I88" s="4" t="s">
        <v>136</v>
      </c>
      <c r="J88" s="4" t="s">
        <v>9</v>
      </c>
      <c r="K88" s="4" t="s">
        <v>137</v>
      </c>
      <c r="L88" s="13">
        <v>43890</v>
      </c>
    </row>
    <row r="89" spans="1:12" ht="43.8" thickBot="1">
      <c r="A89" s="5" t="s">
        <v>1105</v>
      </c>
      <c r="B89" s="5" t="s">
        <v>192</v>
      </c>
      <c r="C89" s="5" t="s">
        <v>7</v>
      </c>
      <c r="D89" s="5" t="s">
        <v>193</v>
      </c>
      <c r="E89" s="10">
        <v>43918</v>
      </c>
      <c r="F89" s="3"/>
      <c r="H89" s="4" t="s">
        <v>1078</v>
      </c>
      <c r="I89" s="4" t="s">
        <v>138</v>
      </c>
      <c r="J89" s="4" t="s">
        <v>16</v>
      </c>
      <c r="K89" s="4" t="s">
        <v>139</v>
      </c>
      <c r="L89" s="13">
        <v>43891</v>
      </c>
    </row>
    <row r="90" spans="1:12" ht="43.8" thickBot="1">
      <c r="A90" s="5" t="s">
        <v>1106</v>
      </c>
      <c r="B90" s="5" t="s">
        <v>194</v>
      </c>
      <c r="C90" s="5" t="s">
        <v>9</v>
      </c>
      <c r="D90" s="5" t="s">
        <v>195</v>
      </c>
      <c r="E90" s="10">
        <v>43919</v>
      </c>
      <c r="F90" s="3"/>
      <c r="H90" s="4" t="s">
        <v>1079</v>
      </c>
      <c r="I90" s="4" t="s">
        <v>140</v>
      </c>
      <c r="J90" s="4" t="s">
        <v>12</v>
      </c>
      <c r="K90" s="4" t="s">
        <v>141</v>
      </c>
      <c r="L90" s="13">
        <v>43892</v>
      </c>
    </row>
    <row r="91" spans="1:12" ht="43.8" thickBot="1">
      <c r="A91" s="5" t="s">
        <v>1107</v>
      </c>
      <c r="B91" s="5" t="s">
        <v>196</v>
      </c>
      <c r="C91" s="5" t="s">
        <v>7</v>
      </c>
      <c r="D91" s="5" t="s">
        <v>197</v>
      </c>
      <c r="E91" s="10">
        <v>43920</v>
      </c>
      <c r="F91" s="3"/>
      <c r="H91" s="4" t="s">
        <v>1080</v>
      </c>
      <c r="I91" s="4" t="s">
        <v>142</v>
      </c>
      <c r="J91" s="4" t="s">
        <v>7</v>
      </c>
      <c r="K91" s="4" t="s">
        <v>143</v>
      </c>
      <c r="L91" s="13">
        <v>43893</v>
      </c>
    </row>
    <row r="92" spans="1:12" ht="43.8" thickBot="1">
      <c r="A92" s="5" t="s">
        <v>1108</v>
      </c>
      <c r="B92" s="5" t="s">
        <v>198</v>
      </c>
      <c r="C92" s="5" t="s">
        <v>7</v>
      </c>
      <c r="D92" s="5" t="s">
        <v>199</v>
      </c>
      <c r="E92" s="10">
        <v>43921</v>
      </c>
      <c r="F92" s="3"/>
      <c r="H92" s="4" t="s">
        <v>1081</v>
      </c>
      <c r="I92" s="4" t="s">
        <v>144</v>
      </c>
      <c r="J92" s="4" t="s">
        <v>9</v>
      </c>
      <c r="K92" s="4" t="s">
        <v>145</v>
      </c>
      <c r="L92" s="13">
        <v>43894</v>
      </c>
    </row>
    <row r="93" spans="1:12" ht="43.8" thickBot="1">
      <c r="A93" s="5" t="s">
        <v>1109</v>
      </c>
      <c r="B93" s="5" t="s">
        <v>200</v>
      </c>
      <c r="C93" s="5" t="s">
        <v>52</v>
      </c>
      <c r="D93" s="5" t="s">
        <v>201</v>
      </c>
      <c r="E93" s="10">
        <v>43922</v>
      </c>
      <c r="F93" s="3"/>
      <c r="H93" s="4" t="s">
        <v>1082</v>
      </c>
      <c r="I93" s="4" t="s">
        <v>146</v>
      </c>
      <c r="J93" s="4" t="s">
        <v>7</v>
      </c>
      <c r="K93" s="4" t="s">
        <v>147</v>
      </c>
      <c r="L93" s="13">
        <v>43895</v>
      </c>
    </row>
    <row r="94" spans="1:12" ht="43.8" thickBot="1">
      <c r="A94" s="5" t="s">
        <v>1110</v>
      </c>
      <c r="B94" s="5" t="s">
        <v>202</v>
      </c>
      <c r="C94" s="5" t="s">
        <v>16</v>
      </c>
      <c r="D94" s="5" t="s">
        <v>203</v>
      </c>
      <c r="E94" s="10">
        <v>43923</v>
      </c>
      <c r="F94" s="3"/>
      <c r="H94" s="4" t="s">
        <v>1083</v>
      </c>
      <c r="I94" s="4" t="s">
        <v>148</v>
      </c>
      <c r="J94" s="4" t="s">
        <v>52</v>
      </c>
      <c r="K94" s="4" t="s">
        <v>149</v>
      </c>
      <c r="L94" s="13">
        <v>43896</v>
      </c>
    </row>
    <row r="95" spans="1:12" ht="43.8" thickBot="1">
      <c r="A95" s="5" t="s">
        <v>1111</v>
      </c>
      <c r="B95" s="5" t="s">
        <v>204</v>
      </c>
      <c r="C95" s="5" t="s">
        <v>16</v>
      </c>
      <c r="D95" s="5" t="s">
        <v>205</v>
      </c>
      <c r="E95" s="10">
        <v>43924</v>
      </c>
      <c r="F95" s="3"/>
      <c r="H95" s="4" t="s">
        <v>1084</v>
      </c>
      <c r="I95" s="4" t="s">
        <v>150</v>
      </c>
      <c r="J95" s="4" t="s">
        <v>16</v>
      </c>
      <c r="K95" s="4" t="s">
        <v>151</v>
      </c>
      <c r="L95" s="13">
        <v>43897</v>
      </c>
    </row>
    <row r="96" spans="1:12" ht="43.8" thickBot="1">
      <c r="A96" s="5" t="s">
        <v>1112</v>
      </c>
      <c r="B96" s="5" t="s">
        <v>206</v>
      </c>
      <c r="C96" s="5" t="s">
        <v>9</v>
      </c>
      <c r="D96" s="5" t="s">
        <v>207</v>
      </c>
      <c r="E96" s="10">
        <v>43925</v>
      </c>
      <c r="F96" s="3"/>
      <c r="H96" s="4" t="s">
        <v>1085</v>
      </c>
      <c r="I96" s="4" t="s">
        <v>152</v>
      </c>
      <c r="J96" s="4" t="s">
        <v>12</v>
      </c>
      <c r="K96" s="4" t="s">
        <v>153</v>
      </c>
      <c r="L96" s="13">
        <v>43898</v>
      </c>
    </row>
    <row r="97" spans="1:12" ht="43.8" thickBot="1">
      <c r="A97" s="5" t="s">
        <v>1113</v>
      </c>
      <c r="B97" s="5" t="s">
        <v>208</v>
      </c>
      <c r="C97" s="5" t="s">
        <v>9</v>
      </c>
      <c r="D97" s="5" t="s">
        <v>209</v>
      </c>
      <c r="E97" s="10">
        <v>43926</v>
      </c>
      <c r="F97" s="3"/>
      <c r="H97" s="4" t="s">
        <v>1086</v>
      </c>
      <c r="I97" s="4" t="s">
        <v>154</v>
      </c>
      <c r="J97" s="4" t="s">
        <v>52</v>
      </c>
      <c r="K97" s="4" t="s">
        <v>155</v>
      </c>
      <c r="L97" s="13">
        <v>43899</v>
      </c>
    </row>
    <row r="98" spans="1:12" ht="43.8" thickBot="1">
      <c r="A98" s="5" t="s">
        <v>1114</v>
      </c>
      <c r="B98" s="5" t="s">
        <v>210</v>
      </c>
      <c r="C98" s="5" t="s">
        <v>52</v>
      </c>
      <c r="D98" s="5" t="s">
        <v>211</v>
      </c>
      <c r="E98" s="10">
        <v>43927</v>
      </c>
      <c r="F98" s="3"/>
      <c r="H98" s="4" t="s">
        <v>1087</v>
      </c>
      <c r="I98" s="4" t="s">
        <v>156</v>
      </c>
      <c r="J98" s="4" t="s">
        <v>9</v>
      </c>
      <c r="K98" s="4" t="s">
        <v>157</v>
      </c>
      <c r="L98" s="13">
        <v>43900</v>
      </c>
    </row>
    <row r="99" spans="1:12" ht="43.8" thickBot="1">
      <c r="A99" s="5" t="s">
        <v>1115</v>
      </c>
      <c r="B99" s="5" t="s">
        <v>212</v>
      </c>
      <c r="C99" s="5" t="s">
        <v>9</v>
      </c>
      <c r="D99" s="5" t="s">
        <v>213</v>
      </c>
      <c r="E99" s="10">
        <v>43928</v>
      </c>
      <c r="F99" s="3"/>
      <c r="H99" s="4" t="s">
        <v>1088</v>
      </c>
      <c r="I99" s="4" t="s">
        <v>158</v>
      </c>
      <c r="J99" s="4" t="s">
        <v>52</v>
      </c>
      <c r="K99" s="4" t="s">
        <v>159</v>
      </c>
      <c r="L99" s="13">
        <v>43901</v>
      </c>
    </row>
    <row r="100" spans="1:12" ht="43.8" thickBot="1">
      <c r="A100" s="5" t="s">
        <v>1116</v>
      </c>
      <c r="B100" s="5" t="s">
        <v>214</v>
      </c>
      <c r="C100" s="5" t="s">
        <v>52</v>
      </c>
      <c r="D100" s="5" t="s">
        <v>215</v>
      </c>
      <c r="E100" s="10">
        <v>43929</v>
      </c>
      <c r="F100" s="3"/>
      <c r="H100" s="4" t="s">
        <v>1089</v>
      </c>
      <c r="I100" s="4" t="s">
        <v>160</v>
      </c>
      <c r="J100" s="4" t="s">
        <v>16</v>
      </c>
      <c r="K100" s="4" t="s">
        <v>161</v>
      </c>
      <c r="L100" s="13">
        <v>43902</v>
      </c>
    </row>
    <row r="101" spans="1:12" ht="43.8" thickBot="1">
      <c r="A101" s="5" t="s">
        <v>1117</v>
      </c>
      <c r="B101" s="5" t="s">
        <v>216</v>
      </c>
      <c r="C101" s="5" t="s">
        <v>52</v>
      </c>
      <c r="D101" s="5" t="s">
        <v>217</v>
      </c>
      <c r="E101" s="10">
        <v>43930</v>
      </c>
      <c r="F101" s="3"/>
      <c r="H101" s="4" t="s">
        <v>1090</v>
      </c>
      <c r="I101" s="4" t="s">
        <v>162</v>
      </c>
      <c r="J101" s="4" t="s">
        <v>9</v>
      </c>
      <c r="K101" s="4" t="s">
        <v>163</v>
      </c>
      <c r="L101" s="13">
        <v>43903</v>
      </c>
    </row>
    <row r="102" spans="1:12" ht="43.8" thickBot="1">
      <c r="A102" s="5" t="s">
        <v>1118</v>
      </c>
      <c r="B102" s="5" t="s">
        <v>218</v>
      </c>
      <c r="C102" s="5" t="s">
        <v>16</v>
      </c>
      <c r="D102" s="5" t="s">
        <v>219</v>
      </c>
      <c r="E102" s="10">
        <v>43931</v>
      </c>
      <c r="F102" s="3"/>
      <c r="H102" s="4" t="s">
        <v>1091</v>
      </c>
      <c r="I102" s="4" t="s">
        <v>164</v>
      </c>
      <c r="J102" s="4" t="s">
        <v>12</v>
      </c>
      <c r="K102" s="4" t="s">
        <v>165</v>
      </c>
      <c r="L102" s="13">
        <v>43904</v>
      </c>
    </row>
    <row r="103" spans="1:12" ht="43.8" thickBot="1">
      <c r="A103" s="5" t="s">
        <v>1119</v>
      </c>
      <c r="B103" s="5" t="s">
        <v>220</v>
      </c>
      <c r="C103" s="5" t="s">
        <v>52</v>
      </c>
      <c r="D103" s="5" t="s">
        <v>221</v>
      </c>
      <c r="E103" s="10">
        <v>43932</v>
      </c>
      <c r="F103" s="3"/>
      <c r="H103" s="4" t="s">
        <v>1092</v>
      </c>
      <c r="I103" s="4" t="s">
        <v>166</v>
      </c>
      <c r="J103" s="4" t="s">
        <v>52</v>
      </c>
      <c r="K103" s="4" t="s">
        <v>167</v>
      </c>
      <c r="L103" s="13">
        <v>43905</v>
      </c>
    </row>
    <row r="104" spans="1:12" ht="43.8" thickBot="1">
      <c r="A104" s="5" t="s">
        <v>1120</v>
      </c>
      <c r="B104" s="5" t="s">
        <v>222</v>
      </c>
      <c r="C104" s="5" t="s">
        <v>16</v>
      </c>
      <c r="D104" s="5" t="s">
        <v>223</v>
      </c>
      <c r="E104" s="10">
        <v>43933</v>
      </c>
      <c r="F104" s="3"/>
      <c r="H104" s="4" t="s">
        <v>1093</v>
      </c>
      <c r="I104" s="4" t="s">
        <v>168</v>
      </c>
      <c r="J104" s="4" t="s">
        <v>9</v>
      </c>
      <c r="K104" s="4" t="s">
        <v>169</v>
      </c>
      <c r="L104" s="13">
        <v>43906</v>
      </c>
    </row>
    <row r="105" spans="1:12" ht="43.8" thickBot="1">
      <c r="A105" s="5" t="s">
        <v>1121</v>
      </c>
      <c r="B105" s="5" t="s">
        <v>224</v>
      </c>
      <c r="C105" s="5" t="s">
        <v>7</v>
      </c>
      <c r="D105" s="5" t="s">
        <v>225</v>
      </c>
      <c r="E105" s="10">
        <v>43934</v>
      </c>
      <c r="F105" s="3"/>
      <c r="H105" s="4" t="s">
        <v>1094</v>
      </c>
      <c r="I105" s="4" t="s">
        <v>170</v>
      </c>
      <c r="J105" s="4" t="s">
        <v>16</v>
      </c>
      <c r="K105" s="4" t="s">
        <v>171</v>
      </c>
      <c r="L105" s="13">
        <v>43907</v>
      </c>
    </row>
    <row r="106" spans="1:12" ht="43.8" thickBot="1">
      <c r="A106" s="5" t="s">
        <v>1122</v>
      </c>
      <c r="B106" s="5" t="s">
        <v>226</v>
      </c>
      <c r="C106" s="5" t="s">
        <v>16</v>
      </c>
      <c r="D106" s="5" t="s">
        <v>227</v>
      </c>
      <c r="E106" s="10">
        <v>43935</v>
      </c>
      <c r="F106" s="3"/>
      <c r="H106" s="4" t="s">
        <v>1095</v>
      </c>
      <c r="I106" s="4" t="s">
        <v>172</v>
      </c>
      <c r="J106" s="4" t="s">
        <v>9</v>
      </c>
      <c r="K106" s="4" t="s">
        <v>173</v>
      </c>
      <c r="L106" s="13">
        <v>43908</v>
      </c>
    </row>
    <row r="107" spans="1:12" ht="43.8" thickBot="1">
      <c r="A107" s="5" t="s">
        <v>1123</v>
      </c>
      <c r="B107" s="5" t="s">
        <v>228</v>
      </c>
      <c r="C107" s="5" t="s">
        <v>52</v>
      </c>
      <c r="D107" s="5" t="s">
        <v>229</v>
      </c>
      <c r="E107" s="10">
        <v>43936</v>
      </c>
      <c r="F107" s="3"/>
      <c r="H107" s="4" t="s">
        <v>1096</v>
      </c>
      <c r="I107" s="4" t="s">
        <v>174</v>
      </c>
      <c r="J107" s="4" t="s">
        <v>16</v>
      </c>
      <c r="K107" s="4" t="s">
        <v>175</v>
      </c>
      <c r="L107" s="13">
        <v>43909</v>
      </c>
    </row>
    <row r="108" spans="1:12" ht="43.8" thickBot="1">
      <c r="A108" s="5" t="s">
        <v>1124</v>
      </c>
      <c r="B108" s="5" t="s">
        <v>230</v>
      </c>
      <c r="C108" s="5" t="s">
        <v>16</v>
      </c>
      <c r="D108" s="5" t="s">
        <v>231</v>
      </c>
      <c r="E108" s="10">
        <v>43937</v>
      </c>
      <c r="F108" s="3"/>
      <c r="H108" s="4" t="s">
        <v>1097</v>
      </c>
      <c r="I108" s="4" t="s">
        <v>176</v>
      </c>
      <c r="J108" s="4" t="s">
        <v>7</v>
      </c>
      <c r="K108" s="4" t="s">
        <v>177</v>
      </c>
      <c r="L108" s="13">
        <v>43910</v>
      </c>
    </row>
    <row r="109" spans="1:12" ht="43.8" thickBot="1">
      <c r="A109" s="5" t="s">
        <v>1125</v>
      </c>
      <c r="B109" s="5" t="s">
        <v>232</v>
      </c>
      <c r="C109" s="5" t="s">
        <v>7</v>
      </c>
      <c r="D109" s="5" t="s">
        <v>233</v>
      </c>
      <c r="E109" s="10">
        <v>43938</v>
      </c>
      <c r="F109" s="3"/>
      <c r="H109" s="4" t="s">
        <v>1098</v>
      </c>
      <c r="I109" s="4" t="s">
        <v>178</v>
      </c>
      <c r="J109" s="4" t="s">
        <v>12</v>
      </c>
      <c r="K109" s="4" t="s">
        <v>179</v>
      </c>
      <c r="L109" s="13">
        <v>43911</v>
      </c>
    </row>
    <row r="110" spans="1:12" ht="43.8" thickBot="1">
      <c r="A110" s="5" t="s">
        <v>1126</v>
      </c>
      <c r="B110" s="5" t="s">
        <v>234</v>
      </c>
      <c r="C110" s="5" t="s">
        <v>7</v>
      </c>
      <c r="D110" s="5" t="s">
        <v>235</v>
      </c>
      <c r="E110" s="10">
        <v>43939</v>
      </c>
      <c r="F110" s="3"/>
      <c r="H110" s="4" t="s">
        <v>1099</v>
      </c>
      <c r="I110" s="4" t="s">
        <v>180</v>
      </c>
      <c r="J110" s="4" t="s">
        <v>7</v>
      </c>
      <c r="K110" s="4" t="s">
        <v>181</v>
      </c>
      <c r="L110" s="13">
        <v>43912</v>
      </c>
    </row>
    <row r="111" spans="1:12" ht="43.8" thickBot="1">
      <c r="A111" s="5" t="s">
        <v>1127</v>
      </c>
      <c r="B111" s="5" t="s">
        <v>236</v>
      </c>
      <c r="C111" s="5" t="s">
        <v>9</v>
      </c>
      <c r="D111" s="5" t="s">
        <v>237</v>
      </c>
      <c r="E111" s="10">
        <v>43940</v>
      </c>
      <c r="F111" s="3"/>
      <c r="H111" s="4" t="s">
        <v>1100</v>
      </c>
      <c r="I111" s="4" t="s">
        <v>182</v>
      </c>
      <c r="J111" s="4" t="s">
        <v>52</v>
      </c>
      <c r="K111" s="4" t="s">
        <v>183</v>
      </c>
      <c r="L111" s="13">
        <v>43913</v>
      </c>
    </row>
    <row r="112" spans="1:12" ht="43.8" thickBot="1">
      <c r="A112" s="5" t="s">
        <v>1128</v>
      </c>
      <c r="B112" s="5" t="s">
        <v>238</v>
      </c>
      <c r="C112" s="5" t="s">
        <v>52</v>
      </c>
      <c r="D112" s="5" t="s">
        <v>239</v>
      </c>
      <c r="E112" s="10">
        <v>43941</v>
      </c>
      <c r="F112" s="3"/>
      <c r="H112" s="4" t="s">
        <v>1101</v>
      </c>
      <c r="I112" s="4" t="s">
        <v>184</v>
      </c>
      <c r="J112" s="4" t="s">
        <v>7</v>
      </c>
      <c r="K112" s="4" t="s">
        <v>185</v>
      </c>
      <c r="L112" s="13">
        <v>43914</v>
      </c>
    </row>
    <row r="113" spans="1:12" ht="43.8" thickBot="1">
      <c r="A113" s="5" t="s">
        <v>1129</v>
      </c>
      <c r="B113" s="5" t="s">
        <v>240</v>
      </c>
      <c r="C113" s="5" t="s">
        <v>16</v>
      </c>
      <c r="D113" s="5" t="s">
        <v>241</v>
      </c>
      <c r="E113" s="10">
        <v>43942</v>
      </c>
      <c r="F113" s="3"/>
      <c r="H113" s="4" t="s">
        <v>1102</v>
      </c>
      <c r="I113" s="4" t="s">
        <v>186</v>
      </c>
      <c r="J113" s="4" t="s">
        <v>12</v>
      </c>
      <c r="K113" s="4" t="s">
        <v>187</v>
      </c>
      <c r="L113" s="13">
        <v>43915</v>
      </c>
    </row>
    <row r="114" spans="1:12" ht="43.8" thickBot="1">
      <c r="A114" s="5" t="s">
        <v>1130</v>
      </c>
      <c r="B114" s="5" t="s">
        <v>242</v>
      </c>
      <c r="C114" s="5" t="s">
        <v>52</v>
      </c>
      <c r="D114" s="5" t="s">
        <v>243</v>
      </c>
      <c r="E114" s="10">
        <v>43943</v>
      </c>
      <c r="F114" s="3"/>
      <c r="H114" s="4" t="s">
        <v>1103</v>
      </c>
      <c r="I114" s="4" t="s">
        <v>188</v>
      </c>
      <c r="J114" s="4" t="s">
        <v>52</v>
      </c>
      <c r="K114" s="4" t="s">
        <v>189</v>
      </c>
      <c r="L114" s="13">
        <v>43916</v>
      </c>
    </row>
    <row r="115" spans="1:12" ht="43.8" thickBot="1">
      <c r="A115" s="5" t="s">
        <v>1131</v>
      </c>
      <c r="B115" s="5" t="s">
        <v>244</v>
      </c>
      <c r="C115" s="5" t="s">
        <v>7</v>
      </c>
      <c r="D115" s="5" t="s">
        <v>245</v>
      </c>
      <c r="E115" s="10">
        <v>43944</v>
      </c>
      <c r="F115" s="3"/>
      <c r="H115" s="4" t="s">
        <v>1104</v>
      </c>
      <c r="I115" s="4" t="s">
        <v>190</v>
      </c>
      <c r="J115" s="4" t="s">
        <v>7</v>
      </c>
      <c r="K115" s="4" t="s">
        <v>191</v>
      </c>
      <c r="L115" s="13">
        <v>43917</v>
      </c>
    </row>
    <row r="116" spans="1:12" ht="43.8" thickBot="1">
      <c r="A116" s="5" t="s">
        <v>1132</v>
      </c>
      <c r="B116" s="5" t="s">
        <v>246</v>
      </c>
      <c r="C116" s="5" t="s">
        <v>7</v>
      </c>
      <c r="D116" s="5" t="s">
        <v>247</v>
      </c>
      <c r="E116" s="10">
        <v>43945</v>
      </c>
      <c r="F116" s="3"/>
      <c r="H116" s="4" t="s">
        <v>1105</v>
      </c>
      <c r="I116" s="4" t="s">
        <v>192</v>
      </c>
      <c r="J116" s="4" t="s">
        <v>7</v>
      </c>
      <c r="K116" s="4" t="s">
        <v>193</v>
      </c>
      <c r="L116" s="13">
        <v>43918</v>
      </c>
    </row>
    <row r="117" spans="1:12" ht="43.8" thickBot="1">
      <c r="A117" s="5" t="s">
        <v>1133</v>
      </c>
      <c r="B117" s="5" t="s">
        <v>248</v>
      </c>
      <c r="C117" s="5" t="s">
        <v>52</v>
      </c>
      <c r="D117" s="5" t="s">
        <v>249</v>
      </c>
      <c r="E117" s="10">
        <v>43946</v>
      </c>
      <c r="F117" s="3"/>
      <c r="H117" s="4" t="s">
        <v>1106</v>
      </c>
      <c r="I117" s="4" t="s">
        <v>194</v>
      </c>
      <c r="J117" s="4" t="s">
        <v>9</v>
      </c>
      <c r="K117" s="4" t="s">
        <v>195</v>
      </c>
      <c r="L117" s="13">
        <v>43919</v>
      </c>
    </row>
    <row r="118" spans="1:12" ht="43.8" thickBot="1">
      <c r="A118" s="5" t="s">
        <v>1134</v>
      </c>
      <c r="B118" s="5" t="s">
        <v>250</v>
      </c>
      <c r="C118" s="5" t="s">
        <v>16</v>
      </c>
      <c r="D118" s="5" t="s">
        <v>251</v>
      </c>
      <c r="E118" s="10">
        <v>43947</v>
      </c>
      <c r="F118" s="3"/>
      <c r="H118" s="4" t="s">
        <v>1107</v>
      </c>
      <c r="I118" s="4" t="s">
        <v>196</v>
      </c>
      <c r="J118" s="4" t="s">
        <v>7</v>
      </c>
      <c r="K118" s="4" t="s">
        <v>197</v>
      </c>
      <c r="L118" s="13">
        <v>43920</v>
      </c>
    </row>
    <row r="119" spans="1:12" ht="43.8" thickBot="1">
      <c r="A119" s="5" t="s">
        <v>1135</v>
      </c>
      <c r="B119" s="5" t="s">
        <v>252</v>
      </c>
      <c r="C119" s="5" t="s">
        <v>52</v>
      </c>
      <c r="D119" s="5" t="s">
        <v>253</v>
      </c>
      <c r="E119" s="10">
        <v>43948</v>
      </c>
      <c r="F119" s="3"/>
      <c r="H119" s="4" t="s">
        <v>1108</v>
      </c>
      <c r="I119" s="4" t="s">
        <v>198</v>
      </c>
      <c r="J119" s="4" t="s">
        <v>7</v>
      </c>
      <c r="K119" s="4" t="s">
        <v>199</v>
      </c>
      <c r="L119" s="13">
        <v>43921</v>
      </c>
    </row>
    <row r="120" spans="1:12" ht="43.8" thickBot="1">
      <c r="A120" s="5" t="s">
        <v>1136</v>
      </c>
      <c r="B120" s="5" t="s">
        <v>254</v>
      </c>
      <c r="C120" s="5" t="s">
        <v>9</v>
      </c>
      <c r="D120" s="5" t="s">
        <v>255</v>
      </c>
      <c r="E120" s="10">
        <v>43949</v>
      </c>
      <c r="F120" s="3"/>
      <c r="H120" s="4" t="s">
        <v>1109</v>
      </c>
      <c r="I120" s="4" t="s">
        <v>200</v>
      </c>
      <c r="J120" s="4" t="s">
        <v>52</v>
      </c>
      <c r="K120" s="4" t="s">
        <v>201</v>
      </c>
      <c r="L120" s="13">
        <v>43922</v>
      </c>
    </row>
    <row r="121" spans="1:12" ht="43.8" thickBot="1">
      <c r="A121" s="5" t="s">
        <v>1137</v>
      </c>
      <c r="B121" s="5" t="s">
        <v>256</v>
      </c>
      <c r="C121" s="5" t="s">
        <v>9</v>
      </c>
      <c r="D121" s="5" t="s">
        <v>257</v>
      </c>
      <c r="E121" s="10">
        <v>43950</v>
      </c>
      <c r="F121" s="3"/>
      <c r="H121" s="4" t="s">
        <v>1110</v>
      </c>
      <c r="I121" s="4" t="s">
        <v>202</v>
      </c>
      <c r="J121" s="4" t="s">
        <v>16</v>
      </c>
      <c r="K121" s="4" t="s">
        <v>203</v>
      </c>
      <c r="L121" s="13">
        <v>43923</v>
      </c>
    </row>
    <row r="122" spans="1:12" ht="43.8" thickBot="1">
      <c r="A122" s="5" t="s">
        <v>1138</v>
      </c>
      <c r="B122" s="5" t="s">
        <v>258</v>
      </c>
      <c r="C122" s="5" t="s">
        <v>52</v>
      </c>
      <c r="D122" s="5" t="s">
        <v>259</v>
      </c>
      <c r="E122" s="10">
        <v>43951</v>
      </c>
      <c r="F122" s="3"/>
      <c r="H122" s="4" t="s">
        <v>1111</v>
      </c>
      <c r="I122" s="4" t="s">
        <v>204</v>
      </c>
      <c r="J122" s="4" t="s">
        <v>16</v>
      </c>
      <c r="K122" s="4" t="s">
        <v>205</v>
      </c>
      <c r="L122" s="13">
        <v>43924</v>
      </c>
    </row>
    <row r="123" spans="1:12" ht="43.8" thickBot="1">
      <c r="A123" s="5" t="s">
        <v>1139</v>
      </c>
      <c r="B123" s="5" t="s">
        <v>260</v>
      </c>
      <c r="C123" s="5" t="s">
        <v>9</v>
      </c>
      <c r="D123" s="5" t="s">
        <v>261</v>
      </c>
      <c r="E123" s="10">
        <v>43952</v>
      </c>
      <c r="F123" s="3"/>
      <c r="H123" s="4" t="s">
        <v>1112</v>
      </c>
      <c r="I123" s="4" t="s">
        <v>206</v>
      </c>
      <c r="J123" s="4" t="s">
        <v>9</v>
      </c>
      <c r="K123" s="4" t="s">
        <v>207</v>
      </c>
      <c r="L123" s="13">
        <v>43925</v>
      </c>
    </row>
    <row r="124" spans="1:12" ht="43.8" thickBot="1">
      <c r="A124" s="5" t="s">
        <v>1140</v>
      </c>
      <c r="B124" s="5" t="s">
        <v>262</v>
      </c>
      <c r="C124" s="5" t="s">
        <v>16</v>
      </c>
      <c r="D124" s="5" t="s">
        <v>263</v>
      </c>
      <c r="E124" s="10">
        <v>43953</v>
      </c>
      <c r="F124" s="3"/>
      <c r="H124" s="4" t="s">
        <v>1113</v>
      </c>
      <c r="I124" s="4" t="s">
        <v>208</v>
      </c>
      <c r="J124" s="4" t="s">
        <v>9</v>
      </c>
      <c r="K124" s="4" t="s">
        <v>209</v>
      </c>
      <c r="L124" s="13">
        <v>43926</v>
      </c>
    </row>
    <row r="125" spans="1:12" ht="43.8" thickBot="1">
      <c r="A125" s="5" t="s">
        <v>1141</v>
      </c>
      <c r="B125" s="5" t="s">
        <v>264</v>
      </c>
      <c r="C125" s="5" t="s">
        <v>7</v>
      </c>
      <c r="D125" s="5" t="s">
        <v>265</v>
      </c>
      <c r="E125" s="10">
        <v>43954</v>
      </c>
      <c r="F125" s="3"/>
      <c r="H125" s="4" t="s">
        <v>1114</v>
      </c>
      <c r="I125" s="4" t="s">
        <v>210</v>
      </c>
      <c r="J125" s="4" t="s">
        <v>52</v>
      </c>
      <c r="K125" s="4" t="s">
        <v>211</v>
      </c>
      <c r="L125" s="13">
        <v>43927</v>
      </c>
    </row>
    <row r="126" spans="1:12" ht="43.8" thickBot="1">
      <c r="A126" s="5" t="s">
        <v>1142</v>
      </c>
      <c r="B126" s="5" t="s">
        <v>266</v>
      </c>
      <c r="C126" s="5" t="s">
        <v>52</v>
      </c>
      <c r="D126" s="5" t="s">
        <v>267</v>
      </c>
      <c r="E126" s="10">
        <v>43955</v>
      </c>
      <c r="F126" s="3"/>
      <c r="H126" s="4" t="s">
        <v>1115</v>
      </c>
      <c r="I126" s="4" t="s">
        <v>212</v>
      </c>
      <c r="J126" s="4" t="s">
        <v>9</v>
      </c>
      <c r="K126" s="4" t="s">
        <v>213</v>
      </c>
      <c r="L126" s="13">
        <v>43928</v>
      </c>
    </row>
    <row r="127" spans="1:12" ht="43.8" thickBot="1">
      <c r="A127" s="5" t="s">
        <v>1143</v>
      </c>
      <c r="B127" s="5" t="s">
        <v>268</v>
      </c>
      <c r="C127" s="5" t="s">
        <v>9</v>
      </c>
      <c r="D127" s="5" t="s">
        <v>269</v>
      </c>
      <c r="E127" s="10">
        <v>43956</v>
      </c>
      <c r="F127" s="3"/>
      <c r="H127" s="4" t="s">
        <v>1116</v>
      </c>
      <c r="I127" s="4" t="s">
        <v>214</v>
      </c>
      <c r="J127" s="4" t="s">
        <v>52</v>
      </c>
      <c r="K127" s="4" t="s">
        <v>215</v>
      </c>
      <c r="L127" s="13">
        <v>43929</v>
      </c>
    </row>
    <row r="128" spans="1:12" ht="15" thickBot="1">
      <c r="A128" s="5" t="s">
        <v>1144</v>
      </c>
      <c r="B128" s="5" t="s">
        <v>270</v>
      </c>
      <c r="C128" s="5" t="s">
        <v>7</v>
      </c>
      <c r="D128" s="5" t="s">
        <v>271</v>
      </c>
      <c r="E128" s="10">
        <v>43957</v>
      </c>
      <c r="F128" s="3"/>
    </row>
    <row r="129" spans="1:6" ht="15" thickBot="1">
      <c r="A129" s="5" t="s">
        <v>1145</v>
      </c>
      <c r="B129" s="5" t="s">
        <v>272</v>
      </c>
      <c r="C129" s="5" t="s">
        <v>12</v>
      </c>
      <c r="D129" s="5" t="s">
        <v>273</v>
      </c>
      <c r="E129" s="10">
        <v>43958</v>
      </c>
      <c r="F129" s="3"/>
    </row>
    <row r="130" spans="1:6" ht="15" thickBot="1">
      <c r="A130" s="5" t="s">
        <v>1146</v>
      </c>
      <c r="B130" s="5" t="s">
        <v>274</v>
      </c>
      <c r="C130" s="5" t="s">
        <v>52</v>
      </c>
      <c r="D130" s="5" t="s">
        <v>275</v>
      </c>
      <c r="E130" s="10">
        <v>43959</v>
      </c>
      <c r="F130" s="3"/>
    </row>
    <row r="131" spans="1:6" ht="15" thickBot="1">
      <c r="A131" s="5" t="s">
        <v>1147</v>
      </c>
      <c r="B131" s="5" t="s">
        <v>276</v>
      </c>
      <c r="C131" s="5" t="s">
        <v>12</v>
      </c>
      <c r="D131" s="5" t="s">
        <v>277</v>
      </c>
      <c r="E131" s="10">
        <v>43960</v>
      </c>
      <c r="F131" s="3"/>
    </row>
    <row r="132" spans="1:6" ht="15" thickBot="1">
      <c r="A132" s="5" t="s">
        <v>1148</v>
      </c>
      <c r="B132" s="5" t="s">
        <v>278</v>
      </c>
      <c r="C132" s="5" t="s">
        <v>9</v>
      </c>
      <c r="D132" s="5" t="s">
        <v>279</v>
      </c>
      <c r="E132" s="10">
        <v>43961</v>
      </c>
      <c r="F132" s="3"/>
    </row>
    <row r="133" spans="1:6" ht="15" thickBot="1">
      <c r="A133" s="5" t="s">
        <v>1149</v>
      </c>
      <c r="B133" s="5" t="s">
        <v>280</v>
      </c>
      <c r="C133" s="5" t="s">
        <v>52</v>
      </c>
      <c r="D133" s="5" t="s">
        <v>281</v>
      </c>
      <c r="E133" s="10">
        <v>43962</v>
      </c>
      <c r="F133" s="3"/>
    </row>
    <row r="134" spans="1:6" ht="15" thickBot="1">
      <c r="A134" s="5" t="s">
        <v>1150</v>
      </c>
      <c r="B134" s="5" t="s">
        <v>282</v>
      </c>
      <c r="C134" s="5" t="s">
        <v>52</v>
      </c>
      <c r="D134" s="5" t="s">
        <v>283</v>
      </c>
      <c r="E134" s="10">
        <v>43963</v>
      </c>
      <c r="F134" s="3"/>
    </row>
    <row r="135" spans="1:6" ht="15" thickBot="1">
      <c r="A135" s="5" t="s">
        <v>1151</v>
      </c>
      <c r="B135" s="5" t="s">
        <v>284</v>
      </c>
      <c r="C135" s="5" t="s">
        <v>7</v>
      </c>
      <c r="D135" s="5" t="s">
        <v>285</v>
      </c>
      <c r="E135" s="10">
        <v>43964</v>
      </c>
      <c r="F135" s="3"/>
    </row>
    <row r="136" spans="1:6" ht="15" thickBot="1">
      <c r="A136" s="5" t="s">
        <v>1152</v>
      </c>
      <c r="B136" s="5" t="s">
        <v>286</v>
      </c>
      <c r="C136" s="5" t="s">
        <v>52</v>
      </c>
      <c r="D136" s="5" t="s">
        <v>287</v>
      </c>
      <c r="E136" s="10">
        <v>43965</v>
      </c>
      <c r="F136" s="3"/>
    </row>
    <row r="137" spans="1:6" ht="15" thickBot="1">
      <c r="A137" s="5" t="s">
        <v>1153</v>
      </c>
      <c r="B137" s="5" t="s">
        <v>288</v>
      </c>
      <c r="C137" s="5" t="s">
        <v>52</v>
      </c>
      <c r="D137" s="5" t="s">
        <v>289</v>
      </c>
      <c r="E137" s="10">
        <v>43966</v>
      </c>
      <c r="F137" s="3"/>
    </row>
    <row r="138" spans="1:6" ht="15" thickBot="1">
      <c r="A138" s="5" t="s">
        <v>1154</v>
      </c>
      <c r="B138" s="5" t="s">
        <v>290</v>
      </c>
      <c r="C138" s="5" t="s">
        <v>16</v>
      </c>
      <c r="D138" s="5" t="s">
        <v>291</v>
      </c>
      <c r="E138" s="10">
        <v>43967</v>
      </c>
      <c r="F138" s="3"/>
    </row>
    <row r="139" spans="1:6" ht="15" thickBot="1">
      <c r="A139" s="5" t="s">
        <v>1155</v>
      </c>
      <c r="B139" s="5" t="s">
        <v>292</v>
      </c>
      <c r="C139" s="5" t="s">
        <v>16</v>
      </c>
      <c r="D139" s="5" t="s">
        <v>293</v>
      </c>
      <c r="E139" s="10">
        <v>43968</v>
      </c>
      <c r="F139" s="3"/>
    </row>
    <row r="140" spans="1:6" ht="15" thickBot="1">
      <c r="A140" s="5" t="s">
        <v>1156</v>
      </c>
      <c r="B140" s="5" t="s">
        <v>294</v>
      </c>
      <c r="C140" s="5" t="s">
        <v>12</v>
      </c>
      <c r="D140" s="5" t="s">
        <v>295</v>
      </c>
      <c r="E140" s="10">
        <v>43969</v>
      </c>
      <c r="F140" s="3"/>
    </row>
    <row r="141" spans="1:6" ht="15" thickBot="1">
      <c r="A141" s="5" t="s">
        <v>1157</v>
      </c>
      <c r="B141" s="5" t="s">
        <v>296</v>
      </c>
      <c r="C141" s="5" t="s">
        <v>12</v>
      </c>
      <c r="D141" s="5" t="s">
        <v>297</v>
      </c>
      <c r="E141" s="10">
        <v>43970</v>
      </c>
      <c r="F141" s="3"/>
    </row>
    <row r="142" spans="1:6" ht="15" thickBot="1">
      <c r="A142" s="5" t="s">
        <v>1158</v>
      </c>
      <c r="B142" s="5" t="s">
        <v>298</v>
      </c>
      <c r="C142" s="5" t="s">
        <v>16</v>
      </c>
      <c r="D142" s="5" t="s">
        <v>299</v>
      </c>
      <c r="E142" s="10">
        <v>43971</v>
      </c>
      <c r="F142" s="3"/>
    </row>
    <row r="143" spans="1:6" ht="15" thickBot="1">
      <c r="A143" s="5" t="s">
        <v>1159</v>
      </c>
      <c r="B143" s="5" t="s">
        <v>300</v>
      </c>
      <c r="C143" s="5" t="s">
        <v>16</v>
      </c>
      <c r="D143" s="5" t="s">
        <v>301</v>
      </c>
      <c r="E143" s="10">
        <v>43972</v>
      </c>
      <c r="F143" s="3"/>
    </row>
    <row r="144" spans="1:6" ht="15" thickBot="1">
      <c r="A144" s="5" t="s">
        <v>1160</v>
      </c>
      <c r="B144" s="5" t="s">
        <v>302</v>
      </c>
      <c r="C144" s="5" t="s">
        <v>52</v>
      </c>
      <c r="D144" s="5" t="s">
        <v>303</v>
      </c>
      <c r="E144" s="10">
        <v>43973</v>
      </c>
      <c r="F144" s="3"/>
    </row>
    <row r="145" spans="1:6" ht="15" thickBot="1">
      <c r="A145" s="5" t="s">
        <v>1161</v>
      </c>
      <c r="B145" s="5" t="s">
        <v>304</v>
      </c>
      <c r="C145" s="5" t="s">
        <v>7</v>
      </c>
      <c r="D145" s="5" t="s">
        <v>305</v>
      </c>
      <c r="E145" s="10">
        <v>43974</v>
      </c>
      <c r="F145" s="3"/>
    </row>
    <row r="146" spans="1:6" ht="15" thickBot="1">
      <c r="A146" s="5" t="s">
        <v>1162</v>
      </c>
      <c r="B146" s="5" t="s">
        <v>306</v>
      </c>
      <c r="C146" s="5" t="s">
        <v>9</v>
      </c>
      <c r="D146" s="5" t="s">
        <v>307</v>
      </c>
      <c r="E146" s="10">
        <v>43975</v>
      </c>
      <c r="F146" s="3"/>
    </row>
    <row r="147" spans="1:6" ht="15" thickBot="1">
      <c r="A147" s="5" t="s">
        <v>1163</v>
      </c>
      <c r="B147" s="5" t="s">
        <v>308</v>
      </c>
      <c r="C147" s="5" t="s">
        <v>52</v>
      </c>
      <c r="D147" s="5" t="s">
        <v>309</v>
      </c>
      <c r="E147" s="10">
        <v>43976</v>
      </c>
      <c r="F147" s="3"/>
    </row>
    <row r="148" spans="1:6" ht="15" thickBot="1">
      <c r="A148" s="5" t="s">
        <v>1164</v>
      </c>
      <c r="B148" s="5" t="s">
        <v>310</v>
      </c>
      <c r="C148" s="5" t="s">
        <v>16</v>
      </c>
      <c r="D148" s="5" t="s">
        <v>311</v>
      </c>
      <c r="E148" s="10">
        <v>43977</v>
      </c>
      <c r="F148" s="3"/>
    </row>
    <row r="149" spans="1:6" ht="15" thickBot="1">
      <c r="A149" s="5" t="s">
        <v>1165</v>
      </c>
      <c r="B149" s="5" t="s">
        <v>312</v>
      </c>
      <c r="C149" s="5" t="s">
        <v>16</v>
      </c>
      <c r="D149" s="5" t="s">
        <v>313</v>
      </c>
      <c r="E149" s="10">
        <v>43978</v>
      </c>
      <c r="F149" s="3"/>
    </row>
    <row r="150" spans="1:6" ht="15" thickBot="1">
      <c r="A150" s="5" t="s">
        <v>1166</v>
      </c>
      <c r="B150" s="5" t="s">
        <v>314</v>
      </c>
      <c r="C150" s="5" t="s">
        <v>7</v>
      </c>
      <c r="D150" s="5" t="s">
        <v>315</v>
      </c>
      <c r="E150" s="10">
        <v>43979</v>
      </c>
      <c r="F150" s="3"/>
    </row>
    <row r="151" spans="1:6" ht="15" thickBot="1">
      <c r="A151" s="5" t="s">
        <v>1167</v>
      </c>
      <c r="B151" s="5" t="s">
        <v>316</v>
      </c>
      <c r="C151" s="5" t="s">
        <v>52</v>
      </c>
      <c r="D151" s="5" t="s">
        <v>317</v>
      </c>
      <c r="E151" s="10">
        <v>43980</v>
      </c>
      <c r="F151" s="3"/>
    </row>
    <row r="152" spans="1:6" ht="15" thickBot="1">
      <c r="A152" s="5" t="s">
        <v>1168</v>
      </c>
      <c r="B152" s="5" t="s">
        <v>318</v>
      </c>
      <c r="C152" s="5" t="s">
        <v>12</v>
      </c>
      <c r="D152" s="5" t="s">
        <v>319</v>
      </c>
      <c r="E152" s="10">
        <v>43981</v>
      </c>
      <c r="F152" s="3"/>
    </row>
    <row r="153" spans="1:6" ht="15" thickBot="1">
      <c r="A153" s="5" t="s">
        <v>1169</v>
      </c>
      <c r="B153" s="5" t="s">
        <v>320</v>
      </c>
      <c r="C153" s="5" t="s">
        <v>16</v>
      </c>
      <c r="D153" s="5" t="s">
        <v>321</v>
      </c>
      <c r="E153" s="10">
        <v>43982</v>
      </c>
      <c r="F153" s="3"/>
    </row>
    <row r="154" spans="1:6" ht="15" thickBot="1">
      <c r="A154" s="5" t="s">
        <v>1170</v>
      </c>
      <c r="B154" s="5" t="s">
        <v>322</v>
      </c>
      <c r="C154" s="5" t="s">
        <v>16</v>
      </c>
      <c r="D154" s="5" t="s">
        <v>323</v>
      </c>
      <c r="E154" s="10">
        <v>43983</v>
      </c>
      <c r="F154" s="3"/>
    </row>
    <row r="155" spans="1:6" ht="15" thickBot="1">
      <c r="A155" s="5" t="s">
        <v>1171</v>
      </c>
      <c r="B155" s="5" t="s">
        <v>324</v>
      </c>
      <c r="C155" s="5" t="s">
        <v>9</v>
      </c>
      <c r="D155" s="5" t="s">
        <v>325</v>
      </c>
      <c r="E155" s="10">
        <v>43984</v>
      </c>
      <c r="F155" s="3"/>
    </row>
    <row r="156" spans="1:6" ht="15" thickBot="1">
      <c r="A156" s="5" t="s">
        <v>1172</v>
      </c>
      <c r="B156" s="5" t="s">
        <v>326</v>
      </c>
      <c r="C156" s="5" t="s">
        <v>7</v>
      </c>
      <c r="D156" s="5" t="s">
        <v>327</v>
      </c>
      <c r="E156" s="10">
        <v>43985</v>
      </c>
      <c r="F156" s="3"/>
    </row>
    <row r="157" spans="1:6" ht="15" thickBot="1">
      <c r="A157" s="5" t="s">
        <v>1173</v>
      </c>
      <c r="B157" s="5" t="s">
        <v>328</v>
      </c>
      <c r="C157" s="5" t="s">
        <v>12</v>
      </c>
      <c r="D157" s="5" t="s">
        <v>329</v>
      </c>
      <c r="E157" s="10">
        <v>43986</v>
      </c>
      <c r="F157" s="3"/>
    </row>
    <row r="158" spans="1:6" ht="15" thickBot="1">
      <c r="A158" s="5" t="s">
        <v>1174</v>
      </c>
      <c r="B158" s="5" t="s">
        <v>330</v>
      </c>
      <c r="C158" s="5" t="s">
        <v>52</v>
      </c>
      <c r="D158" s="5" t="s">
        <v>331</v>
      </c>
      <c r="E158" s="10">
        <v>43987</v>
      </c>
      <c r="F158" s="3"/>
    </row>
    <row r="159" spans="1:6" ht="15" thickBot="1">
      <c r="A159" s="5" t="s">
        <v>1175</v>
      </c>
      <c r="B159" s="5" t="s">
        <v>332</v>
      </c>
      <c r="C159" s="5" t="s">
        <v>52</v>
      </c>
      <c r="D159" s="5" t="s">
        <v>333</v>
      </c>
      <c r="E159" s="10">
        <v>43988</v>
      </c>
      <c r="F159" s="3"/>
    </row>
    <row r="160" spans="1:6" ht="15" thickBot="1">
      <c r="A160" s="5" t="s">
        <v>1176</v>
      </c>
      <c r="B160" s="5" t="s">
        <v>334</v>
      </c>
      <c r="C160" s="5" t="s">
        <v>12</v>
      </c>
      <c r="D160" s="5" t="s">
        <v>335</v>
      </c>
      <c r="E160" s="10">
        <v>43989</v>
      </c>
      <c r="F160" s="3"/>
    </row>
    <row r="161" spans="1:6" ht="15" thickBot="1">
      <c r="A161" s="5" t="s">
        <v>1177</v>
      </c>
      <c r="B161" s="5" t="s">
        <v>336</v>
      </c>
      <c r="C161" s="5" t="s">
        <v>16</v>
      </c>
      <c r="D161" s="5" t="s">
        <v>337</v>
      </c>
      <c r="E161" s="10">
        <v>43990</v>
      </c>
      <c r="F161" s="3"/>
    </row>
    <row r="162" spans="1:6" ht="15" thickBot="1">
      <c r="A162" s="5" t="s">
        <v>1178</v>
      </c>
      <c r="B162" s="5" t="s">
        <v>338</v>
      </c>
      <c r="C162" s="5" t="s">
        <v>52</v>
      </c>
      <c r="D162" s="5" t="s">
        <v>339</v>
      </c>
      <c r="E162" s="10">
        <v>43991</v>
      </c>
      <c r="F162" s="3"/>
    </row>
    <row r="163" spans="1:6" ht="15" thickBot="1">
      <c r="A163" s="5" t="s">
        <v>1179</v>
      </c>
      <c r="B163" s="5" t="s">
        <v>340</v>
      </c>
      <c r="C163" s="5" t="s">
        <v>7</v>
      </c>
      <c r="D163" s="5" t="s">
        <v>341</v>
      </c>
      <c r="E163" s="10">
        <v>43992</v>
      </c>
      <c r="F163" s="3"/>
    </row>
    <row r="164" spans="1:6" ht="15" thickBot="1">
      <c r="A164" s="5" t="s">
        <v>1180</v>
      </c>
      <c r="B164" s="5" t="s">
        <v>342</v>
      </c>
      <c r="C164" s="5" t="s">
        <v>7</v>
      </c>
      <c r="D164" s="5" t="s">
        <v>343</v>
      </c>
      <c r="E164" s="10">
        <v>43993</v>
      </c>
      <c r="F164" s="3"/>
    </row>
    <row r="165" spans="1:6" ht="15" thickBot="1">
      <c r="A165" s="5" t="s">
        <v>1181</v>
      </c>
      <c r="B165" s="5" t="s">
        <v>344</v>
      </c>
      <c r="C165" s="5" t="s">
        <v>16</v>
      </c>
      <c r="D165" s="5" t="s">
        <v>345</v>
      </c>
      <c r="E165" s="10">
        <v>43994</v>
      </c>
      <c r="F165" s="3"/>
    </row>
    <row r="166" spans="1:6" ht="15" thickBot="1">
      <c r="A166" s="5" t="s">
        <v>1182</v>
      </c>
      <c r="B166" s="5" t="s">
        <v>346</v>
      </c>
      <c r="C166" s="5" t="s">
        <v>12</v>
      </c>
      <c r="D166" s="5" t="s">
        <v>347</v>
      </c>
      <c r="E166" s="10">
        <v>43995</v>
      </c>
      <c r="F166" s="3"/>
    </row>
    <row r="167" spans="1:6" ht="15" thickBot="1">
      <c r="A167" s="5" t="s">
        <v>1183</v>
      </c>
      <c r="B167" s="5" t="s">
        <v>348</v>
      </c>
      <c r="C167" s="5" t="s">
        <v>16</v>
      </c>
      <c r="D167" s="5" t="s">
        <v>349</v>
      </c>
      <c r="E167" s="10">
        <v>43996</v>
      </c>
      <c r="F167" s="3"/>
    </row>
    <row r="168" spans="1:6" ht="15" thickBot="1">
      <c r="A168" s="5" t="s">
        <v>1184</v>
      </c>
      <c r="B168" s="5" t="s">
        <v>350</v>
      </c>
      <c r="C168" s="5" t="s">
        <v>52</v>
      </c>
      <c r="D168" s="5" t="s">
        <v>351</v>
      </c>
      <c r="E168" s="10">
        <v>43997</v>
      </c>
      <c r="F168" s="3"/>
    </row>
    <row r="169" spans="1:6" ht="15" thickBot="1">
      <c r="A169" s="5" t="s">
        <v>1185</v>
      </c>
      <c r="B169" s="5" t="s">
        <v>352</v>
      </c>
      <c r="C169" s="5" t="s">
        <v>12</v>
      </c>
      <c r="D169" s="5" t="s">
        <v>353</v>
      </c>
      <c r="E169" s="10">
        <v>43998</v>
      </c>
      <c r="F169" s="3"/>
    </row>
    <row r="170" spans="1:6" ht="15" thickBot="1">
      <c r="A170" s="5" t="s">
        <v>1186</v>
      </c>
      <c r="B170" s="5" t="s">
        <v>354</v>
      </c>
      <c r="C170" s="5" t="s">
        <v>16</v>
      </c>
      <c r="D170" s="5" t="s">
        <v>355</v>
      </c>
      <c r="E170" s="10">
        <v>43999</v>
      </c>
      <c r="F170" s="3"/>
    </row>
    <row r="171" spans="1:6" ht="15" thickBot="1">
      <c r="A171" s="5" t="s">
        <v>1187</v>
      </c>
      <c r="B171" s="5" t="s">
        <v>356</v>
      </c>
      <c r="C171" s="5" t="s">
        <v>52</v>
      </c>
      <c r="D171" s="5" t="s">
        <v>357</v>
      </c>
      <c r="E171" s="10">
        <v>44000</v>
      </c>
      <c r="F171" s="3"/>
    </row>
    <row r="172" spans="1:6" ht="15" thickBot="1">
      <c r="A172" s="5" t="s">
        <v>1188</v>
      </c>
      <c r="B172" s="5" t="s">
        <v>358</v>
      </c>
      <c r="C172" s="5" t="s">
        <v>52</v>
      </c>
      <c r="D172" s="5" t="s">
        <v>359</v>
      </c>
      <c r="E172" s="10">
        <v>44001</v>
      </c>
      <c r="F172" s="3"/>
    </row>
    <row r="173" spans="1:6" ht="15" thickBot="1">
      <c r="A173" s="5" t="s">
        <v>1189</v>
      </c>
      <c r="B173" s="5" t="s">
        <v>360</v>
      </c>
      <c r="C173" s="5" t="s">
        <v>7</v>
      </c>
      <c r="D173" s="5" t="s">
        <v>361</v>
      </c>
      <c r="E173" s="10">
        <v>44002</v>
      </c>
      <c r="F173" s="3"/>
    </row>
    <row r="174" spans="1:6" ht="15" thickBot="1">
      <c r="A174" s="5" t="s">
        <v>1190</v>
      </c>
      <c r="B174" s="5" t="s">
        <v>362</v>
      </c>
      <c r="C174" s="5" t="s">
        <v>7</v>
      </c>
      <c r="D174" s="5" t="s">
        <v>363</v>
      </c>
      <c r="E174" s="10">
        <v>44003</v>
      </c>
      <c r="F174" s="3"/>
    </row>
    <row r="175" spans="1:6" ht="15" thickBot="1">
      <c r="A175" s="5" t="s">
        <v>1191</v>
      </c>
      <c r="B175" s="5" t="s">
        <v>364</v>
      </c>
      <c r="C175" s="5" t="s">
        <v>52</v>
      </c>
      <c r="D175" s="5" t="s">
        <v>365</v>
      </c>
      <c r="E175" s="10">
        <v>44004</v>
      </c>
      <c r="F175" s="3"/>
    </row>
    <row r="176" spans="1:6" ht="15" thickBot="1">
      <c r="A176" s="5" t="s">
        <v>1192</v>
      </c>
      <c r="B176" s="5" t="s">
        <v>366</v>
      </c>
      <c r="C176" s="5" t="s">
        <v>12</v>
      </c>
      <c r="D176" s="5" t="s">
        <v>367</v>
      </c>
      <c r="E176" s="10">
        <v>44005</v>
      </c>
      <c r="F176" s="3"/>
    </row>
    <row r="177" spans="1:6" ht="15" thickBot="1">
      <c r="A177" s="5" t="s">
        <v>1193</v>
      </c>
      <c r="B177" s="5" t="s">
        <v>368</v>
      </c>
      <c r="C177" s="5" t="s">
        <v>9</v>
      </c>
      <c r="D177" s="5" t="s">
        <v>369</v>
      </c>
      <c r="E177" s="10">
        <v>44006</v>
      </c>
      <c r="F177" s="3"/>
    </row>
    <row r="178" spans="1:6" ht="15" thickBot="1">
      <c r="A178" s="5" t="s">
        <v>1194</v>
      </c>
      <c r="B178" s="5" t="s">
        <v>370</v>
      </c>
      <c r="C178" s="5" t="s">
        <v>52</v>
      </c>
      <c r="D178" s="5" t="s">
        <v>371</v>
      </c>
      <c r="E178" s="10">
        <v>44007</v>
      </c>
      <c r="F178" s="3"/>
    </row>
    <row r="179" spans="1:6" ht="15" thickBot="1">
      <c r="A179" s="5" t="s">
        <v>1195</v>
      </c>
      <c r="B179" s="5" t="s">
        <v>372</v>
      </c>
      <c r="C179" s="5" t="s">
        <v>7</v>
      </c>
      <c r="D179" s="5" t="s">
        <v>373</v>
      </c>
      <c r="E179" s="10">
        <v>44008</v>
      </c>
      <c r="F179" s="3"/>
    </row>
    <row r="180" spans="1:6" ht="15" thickBot="1">
      <c r="A180" s="5" t="s">
        <v>1196</v>
      </c>
      <c r="B180" s="5" t="s">
        <v>374</v>
      </c>
      <c r="C180" s="5" t="s">
        <v>9</v>
      </c>
      <c r="D180" s="5" t="s">
        <v>375</v>
      </c>
      <c r="E180" s="10">
        <v>44009</v>
      </c>
      <c r="F180" s="3"/>
    </row>
    <row r="181" spans="1:6" ht="15" thickBot="1">
      <c r="A181" s="5" t="s">
        <v>1197</v>
      </c>
      <c r="B181" s="5" t="s">
        <v>376</v>
      </c>
      <c r="C181" s="5" t="s">
        <v>52</v>
      </c>
      <c r="D181" s="5" t="s">
        <v>377</v>
      </c>
      <c r="E181" s="10">
        <v>44010</v>
      </c>
      <c r="F181" s="3"/>
    </row>
    <row r="182" spans="1:6" ht="15" thickBot="1">
      <c r="A182" s="5" t="s">
        <v>1198</v>
      </c>
      <c r="B182" s="5" t="s">
        <v>378</v>
      </c>
      <c r="C182" s="5" t="s">
        <v>52</v>
      </c>
      <c r="D182" s="5" t="s">
        <v>379</v>
      </c>
      <c r="E182" s="10">
        <v>44011</v>
      </c>
      <c r="F182" s="3"/>
    </row>
    <row r="183" spans="1:6" ht="15" thickBot="1">
      <c r="A183" s="5" t="s">
        <v>1199</v>
      </c>
      <c r="B183" s="5" t="s">
        <v>380</v>
      </c>
      <c r="C183" s="5" t="s">
        <v>7</v>
      </c>
      <c r="D183" s="5" t="s">
        <v>381</v>
      </c>
      <c r="E183" s="10">
        <v>44012</v>
      </c>
      <c r="F183" s="3"/>
    </row>
    <row r="184" spans="1:6" ht="15" thickBot="1">
      <c r="A184" s="5" t="s">
        <v>1200</v>
      </c>
      <c r="B184" s="5" t="s">
        <v>382</v>
      </c>
      <c r="C184" s="5" t="s">
        <v>16</v>
      </c>
      <c r="D184" s="5" t="s">
        <v>383</v>
      </c>
      <c r="E184" s="10">
        <v>44013</v>
      </c>
      <c r="F184" s="3"/>
    </row>
    <row r="185" spans="1:6" ht="15" thickBot="1">
      <c r="A185" s="5" t="s">
        <v>1201</v>
      </c>
      <c r="B185" s="5" t="s">
        <v>384</v>
      </c>
      <c r="C185" s="5" t="s">
        <v>52</v>
      </c>
      <c r="D185" s="5" t="s">
        <v>385</v>
      </c>
      <c r="E185" s="10">
        <v>44014</v>
      </c>
      <c r="F185" s="3"/>
    </row>
    <row r="186" spans="1:6" ht="15" thickBot="1">
      <c r="A186" s="5" t="s">
        <v>1202</v>
      </c>
      <c r="B186" s="5" t="s">
        <v>386</v>
      </c>
      <c r="C186" s="5" t="s">
        <v>52</v>
      </c>
      <c r="D186" s="5" t="s">
        <v>387</v>
      </c>
      <c r="E186" s="10">
        <v>44015</v>
      </c>
      <c r="F186" s="3"/>
    </row>
    <row r="187" spans="1:6" ht="15" thickBot="1">
      <c r="A187" s="5" t="s">
        <v>1203</v>
      </c>
      <c r="B187" s="5" t="s">
        <v>388</v>
      </c>
      <c r="C187" s="5" t="s">
        <v>9</v>
      </c>
      <c r="D187" s="5" t="s">
        <v>389</v>
      </c>
      <c r="E187" s="10">
        <v>44016</v>
      </c>
      <c r="F187" s="3"/>
    </row>
    <row r="188" spans="1:6" ht="15" thickBot="1">
      <c r="A188" s="5" t="s">
        <v>1204</v>
      </c>
      <c r="B188" s="5" t="s">
        <v>390</v>
      </c>
      <c r="C188" s="5" t="s">
        <v>52</v>
      </c>
      <c r="D188" s="5" t="s">
        <v>391</v>
      </c>
      <c r="E188" s="10">
        <v>44017</v>
      </c>
      <c r="F188" s="3"/>
    </row>
    <row r="189" spans="1:6" ht="15" thickBot="1">
      <c r="A189" s="5" t="s">
        <v>1205</v>
      </c>
      <c r="B189" s="5" t="s">
        <v>392</v>
      </c>
      <c r="C189" s="5" t="s">
        <v>16</v>
      </c>
      <c r="D189" s="5" t="s">
        <v>393</v>
      </c>
      <c r="E189" s="10">
        <v>44018</v>
      </c>
      <c r="F189" s="3"/>
    </row>
    <row r="190" spans="1:6" ht="15" thickBot="1">
      <c r="A190" s="5" t="s">
        <v>1206</v>
      </c>
      <c r="B190" s="5" t="s">
        <v>394</v>
      </c>
      <c r="C190" s="5" t="s">
        <v>9</v>
      </c>
      <c r="D190" s="5" t="s">
        <v>395</v>
      </c>
      <c r="E190" s="10">
        <v>44019</v>
      </c>
      <c r="F190" s="3"/>
    </row>
    <row r="191" spans="1:6" ht="15" thickBot="1">
      <c r="A191" s="5" t="s">
        <v>1207</v>
      </c>
      <c r="B191" s="5" t="s">
        <v>396</v>
      </c>
      <c r="C191" s="5" t="s">
        <v>7</v>
      </c>
      <c r="D191" s="5" t="s">
        <v>397</v>
      </c>
      <c r="E191" s="10">
        <v>44020</v>
      </c>
      <c r="F191" s="3"/>
    </row>
    <row r="192" spans="1:6" ht="15" thickBot="1">
      <c r="A192" s="5" t="s">
        <v>1208</v>
      </c>
      <c r="B192" s="5" t="s">
        <v>398</v>
      </c>
      <c r="C192" s="5" t="s">
        <v>16</v>
      </c>
      <c r="D192" s="5" t="s">
        <v>399</v>
      </c>
      <c r="E192" s="10">
        <v>44021</v>
      </c>
      <c r="F192" s="3"/>
    </row>
    <row r="193" spans="1:6" ht="15" thickBot="1">
      <c r="A193" s="5" t="s">
        <v>1209</v>
      </c>
      <c r="B193" s="5" t="s">
        <v>400</v>
      </c>
      <c r="C193" s="5" t="s">
        <v>9</v>
      </c>
      <c r="D193" s="5" t="s">
        <v>401</v>
      </c>
      <c r="E193" s="10">
        <v>44022</v>
      </c>
      <c r="F193" s="3"/>
    </row>
    <row r="194" spans="1:6" ht="15" thickBot="1">
      <c r="A194" s="5" t="s">
        <v>1210</v>
      </c>
      <c r="B194" s="5" t="s">
        <v>402</v>
      </c>
      <c r="C194" s="5" t="s">
        <v>9</v>
      </c>
      <c r="D194" s="5" t="s">
        <v>403</v>
      </c>
      <c r="E194" s="10">
        <v>44023</v>
      </c>
      <c r="F194" s="3"/>
    </row>
    <row r="195" spans="1:6" ht="15" thickBot="1">
      <c r="A195" s="5" t="s">
        <v>1211</v>
      </c>
      <c r="B195" s="5" t="s">
        <v>404</v>
      </c>
      <c r="C195" s="5" t="s">
        <v>9</v>
      </c>
      <c r="D195" s="5" t="s">
        <v>405</v>
      </c>
      <c r="E195" s="10">
        <v>44024</v>
      </c>
      <c r="F195" s="3"/>
    </row>
    <row r="196" spans="1:6" ht="15" thickBot="1">
      <c r="A196" s="5" t="s">
        <v>1212</v>
      </c>
      <c r="B196" s="5" t="s">
        <v>406</v>
      </c>
      <c r="C196" s="5" t="s">
        <v>7</v>
      </c>
      <c r="D196" s="5" t="s">
        <v>407</v>
      </c>
      <c r="E196" s="10">
        <v>44025</v>
      </c>
      <c r="F196" s="3"/>
    </row>
    <row r="197" spans="1:6" ht="15" thickBot="1">
      <c r="A197" s="5" t="s">
        <v>1213</v>
      </c>
      <c r="B197" s="5" t="s">
        <v>408</v>
      </c>
      <c r="C197" s="5" t="s">
        <v>7</v>
      </c>
      <c r="D197" s="5" t="s">
        <v>409</v>
      </c>
      <c r="E197" s="10">
        <v>44026</v>
      </c>
      <c r="F197" s="3"/>
    </row>
    <row r="198" spans="1:6" ht="15" thickBot="1">
      <c r="A198" s="5" t="s">
        <v>1214</v>
      </c>
      <c r="B198" s="5" t="s">
        <v>410</v>
      </c>
      <c r="C198" s="5" t="s">
        <v>9</v>
      </c>
      <c r="D198" s="5" t="s">
        <v>411</v>
      </c>
      <c r="E198" s="10">
        <v>44027</v>
      </c>
      <c r="F198" s="3"/>
    </row>
    <row r="199" spans="1:6" ht="15" thickBot="1">
      <c r="A199" s="5" t="s">
        <v>1215</v>
      </c>
      <c r="B199" s="5" t="s">
        <v>412</v>
      </c>
      <c r="C199" s="5" t="s">
        <v>9</v>
      </c>
      <c r="D199" s="5" t="s">
        <v>413</v>
      </c>
      <c r="E199" s="10">
        <v>44028</v>
      </c>
      <c r="F199" s="3"/>
    </row>
    <row r="200" spans="1:6" ht="15" thickBot="1">
      <c r="A200" s="5" t="s">
        <v>1216</v>
      </c>
      <c r="B200" s="5" t="s">
        <v>414</v>
      </c>
      <c r="C200" s="5" t="s">
        <v>12</v>
      </c>
      <c r="D200" s="5" t="s">
        <v>415</v>
      </c>
      <c r="E200" s="10">
        <v>44029</v>
      </c>
      <c r="F200" s="3"/>
    </row>
    <row r="201" spans="1:6" ht="15" thickBot="1">
      <c r="A201" s="5" t="s">
        <v>1217</v>
      </c>
      <c r="B201" s="5" t="s">
        <v>416</v>
      </c>
      <c r="C201" s="5" t="s">
        <v>12</v>
      </c>
      <c r="D201" s="5" t="s">
        <v>417</v>
      </c>
      <c r="E201" s="10">
        <v>44030</v>
      </c>
      <c r="F201" s="3"/>
    </row>
    <row r="202" spans="1:6" ht="15" thickBot="1">
      <c r="A202" s="5" t="s">
        <v>1218</v>
      </c>
      <c r="B202" s="5" t="s">
        <v>418</v>
      </c>
      <c r="C202" s="5" t="s">
        <v>9</v>
      </c>
      <c r="D202" s="5" t="s">
        <v>419</v>
      </c>
      <c r="E202" s="10">
        <v>44031</v>
      </c>
      <c r="F202" s="3"/>
    </row>
    <row r="203" spans="1:6" ht="15" thickBot="1">
      <c r="A203" s="5" t="s">
        <v>1219</v>
      </c>
      <c r="B203" s="5" t="s">
        <v>420</v>
      </c>
      <c r="C203" s="5" t="s">
        <v>16</v>
      </c>
      <c r="D203" s="5" t="s">
        <v>421</v>
      </c>
      <c r="E203" s="10">
        <v>44032</v>
      </c>
      <c r="F203" s="3"/>
    </row>
    <row r="204" spans="1:6" ht="15" thickBot="1">
      <c r="A204" s="5" t="s">
        <v>1220</v>
      </c>
      <c r="B204" s="5" t="s">
        <v>422</v>
      </c>
      <c r="C204" s="5" t="s">
        <v>9</v>
      </c>
      <c r="D204" s="5" t="s">
        <v>423</v>
      </c>
      <c r="E204" s="10">
        <v>44033</v>
      </c>
      <c r="F204" s="3"/>
    </row>
    <row r="205" spans="1:6" ht="15" thickBot="1">
      <c r="A205" s="5" t="s">
        <v>1221</v>
      </c>
      <c r="B205" s="5" t="s">
        <v>424</v>
      </c>
      <c r="C205" s="5" t="s">
        <v>9</v>
      </c>
      <c r="D205" s="5" t="s">
        <v>425</v>
      </c>
      <c r="E205" s="10">
        <v>44034</v>
      </c>
      <c r="F205" s="3"/>
    </row>
    <row r="206" spans="1:6" ht="15" thickBot="1">
      <c r="A206" s="5" t="s">
        <v>1222</v>
      </c>
      <c r="B206" s="5" t="s">
        <v>426</v>
      </c>
      <c r="C206" s="5" t="s">
        <v>12</v>
      </c>
      <c r="D206" s="5" t="s">
        <v>427</v>
      </c>
      <c r="E206" s="10">
        <v>44035</v>
      </c>
      <c r="F206" s="3"/>
    </row>
    <row r="207" spans="1:6" ht="15" thickBot="1">
      <c r="A207" s="5" t="s">
        <v>1223</v>
      </c>
      <c r="B207" s="5" t="s">
        <v>428</v>
      </c>
      <c r="C207" s="5" t="s">
        <v>16</v>
      </c>
      <c r="D207" s="5" t="s">
        <v>429</v>
      </c>
      <c r="E207" s="10">
        <v>44036</v>
      </c>
      <c r="F207" s="3"/>
    </row>
    <row r="208" spans="1:6" ht="15" thickBot="1">
      <c r="A208" s="5" t="s">
        <v>1224</v>
      </c>
      <c r="B208" s="5" t="s">
        <v>430</v>
      </c>
      <c r="C208" s="5" t="s">
        <v>12</v>
      </c>
      <c r="D208" s="5" t="s">
        <v>431</v>
      </c>
      <c r="E208" s="10">
        <v>44037</v>
      </c>
      <c r="F208" s="3"/>
    </row>
    <row r="209" spans="1:6" ht="15" thickBot="1">
      <c r="A209" s="5" t="s">
        <v>1225</v>
      </c>
      <c r="B209" s="5" t="s">
        <v>432</v>
      </c>
      <c r="C209" s="5" t="s">
        <v>7</v>
      </c>
      <c r="D209" s="5" t="s">
        <v>433</v>
      </c>
      <c r="E209" s="10">
        <v>44038</v>
      </c>
      <c r="F209" s="3"/>
    </row>
    <row r="210" spans="1:6" ht="15" thickBot="1">
      <c r="A210" s="5" t="s">
        <v>1226</v>
      </c>
      <c r="B210" s="5" t="s">
        <v>434</v>
      </c>
      <c r="C210" s="5" t="s">
        <v>9</v>
      </c>
      <c r="D210" s="5" t="s">
        <v>435</v>
      </c>
      <c r="E210" s="10">
        <v>44039</v>
      </c>
      <c r="F210" s="3"/>
    </row>
    <row r="211" spans="1:6" ht="15" thickBot="1">
      <c r="A211" s="5" t="s">
        <v>1227</v>
      </c>
      <c r="B211" s="5" t="s">
        <v>436</v>
      </c>
      <c r="C211" s="5" t="s">
        <v>7</v>
      </c>
      <c r="D211" s="5" t="s">
        <v>437</v>
      </c>
      <c r="E211" s="10">
        <v>44040</v>
      </c>
      <c r="F211" s="3"/>
    </row>
    <row r="212" spans="1:6" ht="15" thickBot="1">
      <c r="A212" s="5" t="s">
        <v>1228</v>
      </c>
      <c r="B212" s="5" t="s">
        <v>438</v>
      </c>
      <c r="C212" s="5" t="s">
        <v>52</v>
      </c>
      <c r="D212" s="5" t="s">
        <v>439</v>
      </c>
      <c r="E212" s="10">
        <v>44041</v>
      </c>
      <c r="F212" s="3"/>
    </row>
    <row r="213" spans="1:6" ht="15" thickBot="1">
      <c r="A213" s="5" t="s">
        <v>1229</v>
      </c>
      <c r="B213" s="5" t="s">
        <v>440</v>
      </c>
      <c r="C213" s="5" t="s">
        <v>52</v>
      </c>
      <c r="D213" s="5" t="s">
        <v>441</v>
      </c>
      <c r="E213" s="10">
        <v>44042</v>
      </c>
      <c r="F213" s="3"/>
    </row>
    <row r="214" spans="1:6" ht="15" thickBot="1">
      <c r="A214" s="5" t="s">
        <v>1230</v>
      </c>
      <c r="B214" s="5" t="s">
        <v>442</v>
      </c>
      <c r="C214" s="5" t="s">
        <v>52</v>
      </c>
      <c r="D214" s="5" t="s">
        <v>443</v>
      </c>
      <c r="E214" s="10">
        <v>44043</v>
      </c>
      <c r="F214" s="3"/>
    </row>
    <row r="215" spans="1:6" ht="15" thickBot="1">
      <c r="A215" s="5" t="s">
        <v>1231</v>
      </c>
      <c r="B215" s="5" t="s">
        <v>444</v>
      </c>
      <c r="C215" s="5" t="s">
        <v>12</v>
      </c>
      <c r="D215" s="5" t="s">
        <v>445</v>
      </c>
      <c r="E215" s="10">
        <v>44044</v>
      </c>
      <c r="F215" s="3"/>
    </row>
    <row r="216" spans="1:6" ht="15" thickBot="1">
      <c r="A216" s="5" t="s">
        <v>1232</v>
      </c>
      <c r="B216" s="5" t="s">
        <v>446</v>
      </c>
      <c r="C216" s="5" t="s">
        <v>9</v>
      </c>
      <c r="D216" s="5" t="s">
        <v>447</v>
      </c>
      <c r="E216" s="10">
        <v>44045</v>
      </c>
      <c r="F216" s="3"/>
    </row>
    <row r="217" spans="1:6" ht="15" thickBot="1">
      <c r="A217" s="5" t="s">
        <v>1233</v>
      </c>
      <c r="B217" s="5" t="s">
        <v>448</v>
      </c>
      <c r="C217" s="5" t="s">
        <v>52</v>
      </c>
      <c r="D217" s="5" t="s">
        <v>449</v>
      </c>
      <c r="E217" s="10">
        <v>44046</v>
      </c>
      <c r="F217" s="3"/>
    </row>
    <row r="218" spans="1:6" ht="15" thickBot="1">
      <c r="A218" s="5" t="s">
        <v>1234</v>
      </c>
      <c r="B218" s="5" t="s">
        <v>450</v>
      </c>
      <c r="C218" s="5" t="s">
        <v>52</v>
      </c>
      <c r="D218" s="5" t="s">
        <v>451</v>
      </c>
      <c r="E218" s="10">
        <v>44047</v>
      </c>
      <c r="F218" s="3"/>
    </row>
    <row r="219" spans="1:6" ht="15" thickBot="1">
      <c r="A219" s="5" t="s">
        <v>1235</v>
      </c>
      <c r="B219" s="5" t="s">
        <v>452</v>
      </c>
      <c r="C219" s="5" t="s">
        <v>12</v>
      </c>
      <c r="D219" s="5" t="s">
        <v>453</v>
      </c>
      <c r="E219" s="10">
        <v>44048</v>
      </c>
      <c r="F219" s="3"/>
    </row>
    <row r="220" spans="1:6" ht="15" thickBot="1">
      <c r="A220" s="5" t="s">
        <v>1236</v>
      </c>
      <c r="B220" s="5" t="s">
        <v>454</v>
      </c>
      <c r="C220" s="5" t="s">
        <v>9</v>
      </c>
      <c r="D220" s="5" t="s">
        <v>455</v>
      </c>
      <c r="E220" s="10">
        <v>44049</v>
      </c>
      <c r="F220" s="3"/>
    </row>
    <row r="221" spans="1:6" ht="15" thickBot="1">
      <c r="A221" s="5" t="s">
        <v>1237</v>
      </c>
      <c r="B221" s="5" t="s">
        <v>456</v>
      </c>
      <c r="C221" s="5" t="s">
        <v>9</v>
      </c>
      <c r="D221" s="5" t="s">
        <v>457</v>
      </c>
      <c r="E221" s="10">
        <v>44050</v>
      </c>
      <c r="F221" s="3"/>
    </row>
    <row r="222" spans="1:6" ht="15" thickBot="1">
      <c r="A222" s="5" t="s">
        <v>1238</v>
      </c>
      <c r="B222" s="5" t="s">
        <v>458</v>
      </c>
      <c r="C222" s="5" t="s">
        <v>52</v>
      </c>
      <c r="D222" s="5" t="s">
        <v>459</v>
      </c>
      <c r="E222" s="10">
        <v>44051</v>
      </c>
      <c r="F222" s="3"/>
    </row>
    <row r="223" spans="1:6" ht="15" thickBot="1">
      <c r="A223" s="5" t="s">
        <v>1239</v>
      </c>
      <c r="B223" s="5" t="s">
        <v>460</v>
      </c>
      <c r="C223" s="5" t="s">
        <v>12</v>
      </c>
      <c r="D223" s="5" t="s">
        <v>461</v>
      </c>
      <c r="E223" s="10">
        <v>44052</v>
      </c>
      <c r="F223" s="3"/>
    </row>
    <row r="224" spans="1:6" ht="15" thickBot="1">
      <c r="A224" s="5" t="s">
        <v>1240</v>
      </c>
      <c r="B224" s="5" t="s">
        <v>462</v>
      </c>
      <c r="C224" s="5" t="s">
        <v>52</v>
      </c>
      <c r="D224" s="5" t="s">
        <v>463</v>
      </c>
      <c r="E224" s="10">
        <v>44053</v>
      </c>
      <c r="F224" s="3"/>
    </row>
    <row r="225" spans="1:6" ht="15" thickBot="1">
      <c r="A225" s="5" t="s">
        <v>1241</v>
      </c>
      <c r="B225" s="5" t="s">
        <v>464</v>
      </c>
      <c r="C225" s="5" t="s">
        <v>7</v>
      </c>
      <c r="D225" s="5" t="s">
        <v>465</v>
      </c>
      <c r="E225" s="10">
        <v>44054</v>
      </c>
      <c r="F225" s="3"/>
    </row>
    <row r="226" spans="1:6" ht="15" thickBot="1">
      <c r="A226" s="5" t="s">
        <v>1242</v>
      </c>
      <c r="B226" s="5" t="s">
        <v>466</v>
      </c>
      <c r="C226" s="5" t="s">
        <v>16</v>
      </c>
      <c r="D226" s="5" t="s">
        <v>467</v>
      </c>
      <c r="E226" s="10">
        <v>44055</v>
      </c>
      <c r="F226" s="3"/>
    </row>
    <row r="227" spans="1:6" ht="15" thickBot="1">
      <c r="A227" s="5" t="s">
        <v>1243</v>
      </c>
      <c r="B227" s="5" t="s">
        <v>468</v>
      </c>
      <c r="C227" s="5" t="s">
        <v>9</v>
      </c>
      <c r="D227" s="5" t="s">
        <v>469</v>
      </c>
      <c r="E227" s="10">
        <v>44056</v>
      </c>
      <c r="F227" s="3"/>
    </row>
    <row r="228" spans="1:6" ht="15" thickBot="1">
      <c r="A228" s="5" t="s">
        <v>1244</v>
      </c>
      <c r="B228" s="5" t="s">
        <v>470</v>
      </c>
      <c r="C228" s="5" t="s">
        <v>9</v>
      </c>
      <c r="D228" s="5" t="s">
        <v>471</v>
      </c>
      <c r="E228" s="10">
        <v>44057</v>
      </c>
      <c r="F228" s="3"/>
    </row>
    <row r="229" spans="1:6" ht="15" thickBot="1">
      <c r="A229" s="5" t="s">
        <v>1245</v>
      </c>
      <c r="B229" s="5" t="s">
        <v>472</v>
      </c>
      <c r="C229" s="5" t="s">
        <v>52</v>
      </c>
      <c r="D229" s="5" t="s">
        <v>473</v>
      </c>
      <c r="E229" s="10">
        <v>44058</v>
      </c>
      <c r="F229" s="3"/>
    </row>
    <row r="230" spans="1:6" ht="15" thickBot="1">
      <c r="A230" s="5" t="s">
        <v>1246</v>
      </c>
      <c r="B230" s="5" t="s">
        <v>474</v>
      </c>
      <c r="C230" s="5" t="s">
        <v>12</v>
      </c>
      <c r="D230" s="5" t="s">
        <v>475</v>
      </c>
      <c r="E230" s="10">
        <v>44059</v>
      </c>
      <c r="F230" s="3"/>
    </row>
    <row r="231" spans="1:6" ht="15" thickBot="1">
      <c r="A231" s="5" t="s">
        <v>1247</v>
      </c>
      <c r="B231" s="5" t="s">
        <v>476</v>
      </c>
      <c r="C231" s="5" t="s">
        <v>12</v>
      </c>
      <c r="D231" s="5" t="s">
        <v>477</v>
      </c>
      <c r="E231" s="10">
        <v>44060</v>
      </c>
      <c r="F231" s="3"/>
    </row>
    <row r="232" spans="1:6" ht="15" thickBot="1">
      <c r="A232" s="5" t="s">
        <v>1248</v>
      </c>
      <c r="B232" s="5" t="s">
        <v>478</v>
      </c>
      <c r="C232" s="5" t="s">
        <v>16</v>
      </c>
      <c r="D232" s="5" t="s">
        <v>479</v>
      </c>
      <c r="E232" s="10">
        <v>44061</v>
      </c>
      <c r="F232" s="3"/>
    </row>
    <row r="233" spans="1:6" ht="15" thickBot="1">
      <c r="A233" s="5" t="s">
        <v>1249</v>
      </c>
      <c r="B233" s="5" t="s">
        <v>480</v>
      </c>
      <c r="C233" s="5" t="s">
        <v>12</v>
      </c>
      <c r="D233" s="5" t="s">
        <v>481</v>
      </c>
      <c r="E233" s="10">
        <v>44062</v>
      </c>
      <c r="F233" s="3"/>
    </row>
    <row r="234" spans="1:6" ht="15" thickBot="1">
      <c r="A234" s="5" t="s">
        <v>1250</v>
      </c>
      <c r="B234" s="5" t="s">
        <v>482</v>
      </c>
      <c r="C234" s="5" t="s">
        <v>9</v>
      </c>
      <c r="D234" s="5" t="s">
        <v>483</v>
      </c>
      <c r="E234" s="10">
        <v>44063</v>
      </c>
      <c r="F234" s="3"/>
    </row>
    <row r="235" spans="1:6" ht="15" thickBot="1">
      <c r="A235" s="5" t="s">
        <v>1251</v>
      </c>
      <c r="B235" s="5" t="s">
        <v>484</v>
      </c>
      <c r="C235" s="5" t="s">
        <v>16</v>
      </c>
      <c r="D235" s="5" t="s">
        <v>485</v>
      </c>
      <c r="E235" s="10">
        <v>44064</v>
      </c>
      <c r="F235" s="3"/>
    </row>
    <row r="236" spans="1:6" ht="15" thickBot="1">
      <c r="A236" s="5" t="s">
        <v>1252</v>
      </c>
      <c r="B236" s="5" t="s">
        <v>486</v>
      </c>
      <c r="C236" s="5" t="s">
        <v>12</v>
      </c>
      <c r="D236" s="5" t="s">
        <v>487</v>
      </c>
      <c r="E236" s="10">
        <v>44065</v>
      </c>
      <c r="F236" s="3"/>
    </row>
    <row r="237" spans="1:6" ht="15" thickBot="1">
      <c r="A237" s="5" t="s">
        <v>1253</v>
      </c>
      <c r="B237" s="5" t="s">
        <v>488</v>
      </c>
      <c r="C237" s="5" t="s">
        <v>12</v>
      </c>
      <c r="D237" s="5" t="s">
        <v>489</v>
      </c>
      <c r="E237" s="10">
        <v>44066</v>
      </c>
      <c r="F237" s="3"/>
    </row>
    <row r="238" spans="1:6" ht="15" thickBot="1">
      <c r="A238" s="5" t="s">
        <v>1254</v>
      </c>
      <c r="B238" s="5" t="s">
        <v>490</v>
      </c>
      <c r="C238" s="5" t="s">
        <v>7</v>
      </c>
      <c r="D238" s="5" t="s">
        <v>491</v>
      </c>
      <c r="E238" s="10">
        <v>44067</v>
      </c>
      <c r="F238" s="3"/>
    </row>
    <row r="239" spans="1:6" ht="15" thickBot="1">
      <c r="A239" s="5" t="s">
        <v>1255</v>
      </c>
      <c r="B239" s="5" t="s">
        <v>492</v>
      </c>
      <c r="C239" s="5" t="s">
        <v>12</v>
      </c>
      <c r="D239" s="5" t="s">
        <v>493</v>
      </c>
      <c r="E239" s="10">
        <v>44068</v>
      </c>
      <c r="F239" s="3"/>
    </row>
    <row r="240" spans="1:6" ht="15" thickBot="1">
      <c r="A240" s="5" t="s">
        <v>1256</v>
      </c>
      <c r="B240" s="5" t="s">
        <v>494</v>
      </c>
      <c r="C240" s="5" t="s">
        <v>7</v>
      </c>
      <c r="D240" s="5" t="s">
        <v>495</v>
      </c>
      <c r="E240" s="10">
        <v>44069</v>
      </c>
      <c r="F240" s="3"/>
    </row>
    <row r="241" spans="1:6" ht="15" thickBot="1">
      <c r="A241" s="5" t="s">
        <v>1257</v>
      </c>
      <c r="B241" s="5" t="s">
        <v>496</v>
      </c>
      <c r="C241" s="5" t="s">
        <v>16</v>
      </c>
      <c r="D241" s="5" t="s">
        <v>497</v>
      </c>
      <c r="E241" s="10">
        <v>44070</v>
      </c>
      <c r="F241" s="3"/>
    </row>
    <row r="242" spans="1:6" ht="15" thickBot="1">
      <c r="A242" s="5" t="s">
        <v>1258</v>
      </c>
      <c r="B242" s="5" t="s">
        <v>498</v>
      </c>
      <c r="C242" s="5" t="s">
        <v>52</v>
      </c>
      <c r="D242" s="5" t="s">
        <v>499</v>
      </c>
      <c r="E242" s="10">
        <v>44071</v>
      </c>
      <c r="F242" s="3"/>
    </row>
    <row r="243" spans="1:6" ht="15" thickBot="1">
      <c r="A243" s="5" t="s">
        <v>1259</v>
      </c>
      <c r="B243" s="5" t="s">
        <v>500</v>
      </c>
      <c r="C243" s="5" t="s">
        <v>52</v>
      </c>
      <c r="D243" s="5" t="s">
        <v>501</v>
      </c>
      <c r="E243" s="10">
        <v>44072</v>
      </c>
      <c r="F243" s="3"/>
    </row>
    <row r="244" spans="1:6" ht="15" thickBot="1">
      <c r="A244" s="5" t="s">
        <v>1260</v>
      </c>
      <c r="B244" s="5" t="s">
        <v>502</v>
      </c>
      <c r="C244" s="5" t="s">
        <v>52</v>
      </c>
      <c r="D244" s="5" t="s">
        <v>503</v>
      </c>
      <c r="E244" s="10">
        <v>44073</v>
      </c>
      <c r="F244" s="3"/>
    </row>
    <row r="245" spans="1:6" ht="15" thickBot="1">
      <c r="A245" s="5" t="s">
        <v>1261</v>
      </c>
      <c r="B245" s="5" t="s">
        <v>504</v>
      </c>
      <c r="C245" s="5" t="s">
        <v>16</v>
      </c>
      <c r="D245" s="5" t="s">
        <v>505</v>
      </c>
      <c r="E245" s="10">
        <v>44074</v>
      </c>
      <c r="F245" s="3"/>
    </row>
    <row r="246" spans="1:6" ht="15" thickBot="1">
      <c r="A246" s="5" t="s">
        <v>1262</v>
      </c>
      <c r="B246" s="5" t="s">
        <v>506</v>
      </c>
      <c r="C246" s="5" t="s">
        <v>7</v>
      </c>
      <c r="D246" s="5" t="s">
        <v>507</v>
      </c>
      <c r="E246" s="10">
        <v>44075</v>
      </c>
      <c r="F246" s="3"/>
    </row>
    <row r="247" spans="1:6" ht="15" thickBot="1">
      <c r="A247" s="5" t="s">
        <v>1263</v>
      </c>
      <c r="B247" s="5" t="s">
        <v>508</v>
      </c>
      <c r="C247" s="5" t="s">
        <v>9</v>
      </c>
      <c r="D247" s="5" t="s">
        <v>509</v>
      </c>
      <c r="E247" s="10">
        <v>44076</v>
      </c>
      <c r="F247" s="3"/>
    </row>
    <row r="248" spans="1:6" ht="15" thickBot="1">
      <c r="A248" s="5" t="s">
        <v>1264</v>
      </c>
      <c r="B248" s="5" t="s">
        <v>510</v>
      </c>
      <c r="C248" s="5" t="s">
        <v>16</v>
      </c>
      <c r="D248" s="5" t="s">
        <v>511</v>
      </c>
      <c r="E248" s="10">
        <v>44077</v>
      </c>
      <c r="F248" s="3"/>
    </row>
    <row r="249" spans="1:6" ht="15" thickBot="1">
      <c r="A249" s="5" t="s">
        <v>1265</v>
      </c>
      <c r="B249" s="5" t="s">
        <v>512</v>
      </c>
      <c r="C249" s="5" t="s">
        <v>9</v>
      </c>
      <c r="D249" s="5" t="s">
        <v>513</v>
      </c>
      <c r="E249" s="10">
        <v>44078</v>
      </c>
      <c r="F249" s="3"/>
    </row>
    <row r="250" spans="1:6" ht="15" thickBot="1">
      <c r="A250" s="5" t="s">
        <v>1266</v>
      </c>
      <c r="B250" s="5" t="s">
        <v>514</v>
      </c>
      <c r="C250" s="5" t="s">
        <v>9</v>
      </c>
      <c r="D250" s="5" t="s">
        <v>515</v>
      </c>
      <c r="E250" s="10">
        <v>44079</v>
      </c>
      <c r="F250" s="3"/>
    </row>
    <row r="251" spans="1:6" ht="15" thickBot="1">
      <c r="A251" s="5" t="s">
        <v>1267</v>
      </c>
      <c r="B251" s="5" t="s">
        <v>516</v>
      </c>
      <c r="C251" s="5" t="s">
        <v>52</v>
      </c>
      <c r="D251" s="5" t="s">
        <v>517</v>
      </c>
      <c r="E251" s="10">
        <v>44080</v>
      </c>
      <c r="F251" s="3"/>
    </row>
    <row r="252" spans="1:6" ht="15" thickBot="1">
      <c r="A252" s="5" t="s">
        <v>1268</v>
      </c>
      <c r="B252" s="5" t="s">
        <v>518</v>
      </c>
      <c r="C252" s="5" t="s">
        <v>7</v>
      </c>
      <c r="D252" s="5" t="s">
        <v>519</v>
      </c>
      <c r="E252" s="10">
        <v>44081</v>
      </c>
      <c r="F252" s="3"/>
    </row>
    <row r="253" spans="1:6" ht="15" thickBot="1">
      <c r="A253" s="5" t="s">
        <v>1269</v>
      </c>
      <c r="B253" s="5" t="s">
        <v>520</v>
      </c>
      <c r="C253" s="5" t="s">
        <v>52</v>
      </c>
      <c r="D253" s="5" t="s">
        <v>521</v>
      </c>
      <c r="E253" s="10">
        <v>44082</v>
      </c>
      <c r="F253" s="3"/>
    </row>
    <row r="254" spans="1:6" ht="15" thickBot="1">
      <c r="A254" s="5" t="s">
        <v>1270</v>
      </c>
      <c r="B254" s="5" t="s">
        <v>522</v>
      </c>
      <c r="C254" s="5" t="s">
        <v>12</v>
      </c>
      <c r="D254" s="5" t="s">
        <v>523</v>
      </c>
      <c r="E254" s="10">
        <v>44083</v>
      </c>
      <c r="F254" s="3"/>
    </row>
    <row r="255" spans="1:6" ht="15" thickBot="1">
      <c r="A255" s="5" t="s">
        <v>1271</v>
      </c>
      <c r="B255" s="5" t="s">
        <v>524</v>
      </c>
      <c r="C255" s="5" t="s">
        <v>52</v>
      </c>
      <c r="D255" s="5" t="s">
        <v>525</v>
      </c>
      <c r="E255" s="10">
        <v>44084</v>
      </c>
      <c r="F255" s="3"/>
    </row>
    <row r="256" spans="1:6" ht="15" thickBot="1">
      <c r="A256" s="5" t="s">
        <v>1272</v>
      </c>
      <c r="B256" s="5" t="s">
        <v>526</v>
      </c>
      <c r="C256" s="5" t="s">
        <v>9</v>
      </c>
      <c r="D256" s="5" t="s">
        <v>527</v>
      </c>
      <c r="E256" s="10">
        <v>44085</v>
      </c>
      <c r="F256" s="3"/>
    </row>
    <row r="257" spans="1:6" ht="15" thickBot="1">
      <c r="A257" s="5" t="s">
        <v>1273</v>
      </c>
      <c r="B257" s="5" t="s">
        <v>528</v>
      </c>
      <c r="C257" s="5" t="s">
        <v>52</v>
      </c>
      <c r="D257" s="5" t="s">
        <v>529</v>
      </c>
      <c r="E257" s="10">
        <v>44086</v>
      </c>
      <c r="F257" s="3"/>
    </row>
    <row r="258" spans="1:6" ht="15" thickBot="1">
      <c r="A258" s="5" t="s">
        <v>1274</v>
      </c>
      <c r="B258" s="5" t="s">
        <v>530</v>
      </c>
      <c r="C258" s="5" t="s">
        <v>52</v>
      </c>
      <c r="D258" s="5" t="s">
        <v>531</v>
      </c>
      <c r="E258" s="10">
        <v>44087</v>
      </c>
      <c r="F258" s="3"/>
    </row>
    <row r="259" spans="1:6" ht="15" thickBot="1">
      <c r="A259" s="5" t="s">
        <v>1275</v>
      </c>
      <c r="B259" s="5" t="s">
        <v>532</v>
      </c>
      <c r="C259" s="5" t="s">
        <v>52</v>
      </c>
      <c r="D259" s="5" t="s">
        <v>533</v>
      </c>
      <c r="E259" s="10">
        <v>44088</v>
      </c>
      <c r="F259" s="3"/>
    </row>
    <row r="260" spans="1:6" ht="15" thickBot="1">
      <c r="A260" s="5" t="s">
        <v>1276</v>
      </c>
      <c r="B260" s="5" t="s">
        <v>534</v>
      </c>
      <c r="C260" s="5" t="s">
        <v>16</v>
      </c>
      <c r="D260" s="5" t="s">
        <v>535</v>
      </c>
      <c r="E260" s="10">
        <v>44089</v>
      </c>
      <c r="F260" s="3"/>
    </row>
    <row r="261" spans="1:6" ht="15" thickBot="1">
      <c r="A261" s="5" t="s">
        <v>1277</v>
      </c>
      <c r="B261" s="5" t="s">
        <v>536</v>
      </c>
      <c r="C261" s="5" t="s">
        <v>12</v>
      </c>
      <c r="D261" s="5" t="s">
        <v>537</v>
      </c>
      <c r="E261" s="10">
        <v>44090</v>
      </c>
      <c r="F261" s="3"/>
    </row>
    <row r="262" spans="1:6" ht="15" thickBot="1">
      <c r="A262" s="5" t="s">
        <v>1278</v>
      </c>
      <c r="B262" s="5" t="s">
        <v>538</v>
      </c>
      <c r="C262" s="5" t="s">
        <v>9</v>
      </c>
      <c r="D262" s="5" t="s">
        <v>539</v>
      </c>
      <c r="E262" s="10">
        <v>44091</v>
      </c>
      <c r="F262" s="3"/>
    </row>
    <row r="263" spans="1:6" ht="15" thickBot="1">
      <c r="A263" s="5" t="s">
        <v>1279</v>
      </c>
      <c r="B263" s="5" t="s">
        <v>540</v>
      </c>
      <c r="C263" s="5" t="s">
        <v>52</v>
      </c>
      <c r="D263" s="5" t="s">
        <v>541</v>
      </c>
      <c r="E263" s="10">
        <v>44092</v>
      </c>
      <c r="F263" s="3"/>
    </row>
    <row r="264" spans="1:6" ht="15" thickBot="1">
      <c r="A264" s="5" t="s">
        <v>1280</v>
      </c>
      <c r="B264" s="5" t="s">
        <v>542</v>
      </c>
      <c r="C264" s="5" t="s">
        <v>52</v>
      </c>
      <c r="D264" s="5" t="s">
        <v>543</v>
      </c>
      <c r="E264" s="10">
        <v>44093</v>
      </c>
      <c r="F264" s="3"/>
    </row>
    <row r="265" spans="1:6" ht="15" thickBot="1">
      <c r="A265" s="5" t="s">
        <v>1281</v>
      </c>
      <c r="B265" s="5" t="s">
        <v>544</v>
      </c>
      <c r="C265" s="5" t="s">
        <v>52</v>
      </c>
      <c r="D265" s="5" t="s">
        <v>545</v>
      </c>
      <c r="E265" s="10">
        <v>44094</v>
      </c>
      <c r="F265" s="3"/>
    </row>
    <row r="266" spans="1:6" ht="15" thickBot="1">
      <c r="A266" s="5" t="s">
        <v>1282</v>
      </c>
      <c r="B266" s="5" t="s">
        <v>546</v>
      </c>
      <c r="C266" s="5" t="s">
        <v>9</v>
      </c>
      <c r="D266" s="5" t="s">
        <v>547</v>
      </c>
      <c r="E266" s="10">
        <v>44095</v>
      </c>
      <c r="F266" s="3"/>
    </row>
    <row r="267" spans="1:6" ht="15" thickBot="1">
      <c r="A267" s="5" t="s">
        <v>1283</v>
      </c>
      <c r="B267" s="5" t="s">
        <v>548</v>
      </c>
      <c r="C267" s="5" t="s">
        <v>12</v>
      </c>
      <c r="D267" s="5" t="s">
        <v>549</v>
      </c>
      <c r="E267" s="10">
        <v>44096</v>
      </c>
      <c r="F267" s="3"/>
    </row>
    <row r="268" spans="1:6" ht="15" thickBot="1">
      <c r="A268" s="5" t="s">
        <v>1284</v>
      </c>
      <c r="B268" s="5" t="s">
        <v>550</v>
      </c>
      <c r="C268" s="5" t="s">
        <v>12</v>
      </c>
      <c r="D268" s="5" t="s">
        <v>551</v>
      </c>
      <c r="E268" s="10">
        <v>44097</v>
      </c>
      <c r="F268" s="3"/>
    </row>
    <row r="269" spans="1:6" ht="15" thickBot="1">
      <c r="A269" s="5" t="s">
        <v>1285</v>
      </c>
      <c r="B269" s="5" t="s">
        <v>552</v>
      </c>
      <c r="C269" s="5" t="s">
        <v>12</v>
      </c>
      <c r="D269" s="5" t="s">
        <v>553</v>
      </c>
      <c r="E269" s="10">
        <v>44098</v>
      </c>
      <c r="F269" s="3"/>
    </row>
    <row r="270" spans="1:6" ht="15" thickBot="1">
      <c r="A270" s="5" t="s">
        <v>1286</v>
      </c>
      <c r="B270" s="5" t="s">
        <v>554</v>
      </c>
      <c r="C270" s="5" t="s">
        <v>52</v>
      </c>
      <c r="D270" s="5" t="s">
        <v>555</v>
      </c>
      <c r="E270" s="10">
        <v>44099</v>
      </c>
      <c r="F270" s="3"/>
    </row>
    <row r="271" spans="1:6" ht="15" thickBot="1">
      <c r="A271" s="5" t="s">
        <v>1287</v>
      </c>
      <c r="B271" s="5" t="s">
        <v>556</v>
      </c>
      <c r="C271" s="5" t="s">
        <v>12</v>
      </c>
      <c r="D271" s="5" t="s">
        <v>557</v>
      </c>
      <c r="E271" s="10">
        <v>44100</v>
      </c>
      <c r="F271" s="3"/>
    </row>
    <row r="272" spans="1:6" ht="15" thickBot="1">
      <c r="A272" s="5" t="s">
        <v>1288</v>
      </c>
      <c r="B272" s="5" t="s">
        <v>558</v>
      </c>
      <c r="C272" s="5" t="s">
        <v>9</v>
      </c>
      <c r="D272" s="5" t="s">
        <v>559</v>
      </c>
      <c r="E272" s="10">
        <v>44101</v>
      </c>
      <c r="F272" s="3"/>
    </row>
    <row r="273" spans="1:6" ht="15" thickBot="1">
      <c r="A273" s="5" t="s">
        <v>1289</v>
      </c>
      <c r="B273" s="5" t="s">
        <v>560</v>
      </c>
      <c r="C273" s="5" t="s">
        <v>7</v>
      </c>
      <c r="D273" s="5" t="s">
        <v>561</v>
      </c>
      <c r="E273" s="10">
        <v>44102</v>
      </c>
      <c r="F273" s="3"/>
    </row>
    <row r="274" spans="1:6" ht="15" thickBot="1">
      <c r="A274" s="5" t="s">
        <v>1290</v>
      </c>
      <c r="B274" s="5" t="s">
        <v>562</v>
      </c>
      <c r="C274" s="5" t="s">
        <v>7</v>
      </c>
      <c r="D274" s="5" t="s">
        <v>563</v>
      </c>
      <c r="E274" s="10">
        <v>44103</v>
      </c>
      <c r="F274" s="3"/>
    </row>
    <row r="275" spans="1:6" ht="15" thickBot="1">
      <c r="A275" s="5" t="s">
        <v>1291</v>
      </c>
      <c r="B275" s="5" t="s">
        <v>564</v>
      </c>
      <c r="C275" s="5" t="s">
        <v>7</v>
      </c>
      <c r="D275" s="5" t="s">
        <v>565</v>
      </c>
      <c r="E275" s="10">
        <v>44104</v>
      </c>
      <c r="F275" s="3"/>
    </row>
    <row r="276" spans="1:6" ht="15" thickBot="1">
      <c r="A276" s="5" t="s">
        <v>1292</v>
      </c>
      <c r="B276" s="5" t="s">
        <v>566</v>
      </c>
      <c r="C276" s="5" t="s">
        <v>12</v>
      </c>
      <c r="D276" s="5" t="s">
        <v>567</v>
      </c>
      <c r="E276" s="10">
        <v>44105</v>
      </c>
      <c r="F276" s="3"/>
    </row>
    <row r="277" spans="1:6" ht="15" thickBot="1">
      <c r="A277" s="5" t="s">
        <v>1293</v>
      </c>
      <c r="B277" s="5" t="s">
        <v>568</v>
      </c>
      <c r="C277" s="5" t="s">
        <v>7</v>
      </c>
      <c r="D277" s="5" t="s">
        <v>569</v>
      </c>
      <c r="E277" s="10">
        <v>44106</v>
      </c>
      <c r="F277" s="3"/>
    </row>
    <row r="278" spans="1:6" ht="15" thickBot="1">
      <c r="A278" s="5" t="s">
        <v>1294</v>
      </c>
      <c r="B278" s="5" t="s">
        <v>570</v>
      </c>
      <c r="C278" s="5" t="s">
        <v>16</v>
      </c>
      <c r="D278" s="5" t="s">
        <v>571</v>
      </c>
      <c r="E278" s="10">
        <v>44107</v>
      </c>
      <c r="F278" s="3"/>
    </row>
    <row r="279" spans="1:6" ht="15" thickBot="1">
      <c r="A279" s="5" t="s">
        <v>1295</v>
      </c>
      <c r="B279" s="5" t="s">
        <v>572</v>
      </c>
      <c r="C279" s="5" t="s">
        <v>12</v>
      </c>
      <c r="D279" s="5" t="s">
        <v>573</v>
      </c>
      <c r="E279" s="10">
        <v>44108</v>
      </c>
      <c r="F279" s="3"/>
    </row>
    <row r="280" spans="1:6" ht="15" thickBot="1">
      <c r="A280" s="5" t="s">
        <v>1296</v>
      </c>
      <c r="B280" s="5" t="s">
        <v>574</v>
      </c>
      <c r="C280" s="5" t="s">
        <v>16</v>
      </c>
      <c r="D280" s="5" t="s">
        <v>575</v>
      </c>
      <c r="E280" s="10">
        <v>44109</v>
      </c>
      <c r="F280" s="3"/>
    </row>
    <row r="281" spans="1:6" ht="15" thickBot="1">
      <c r="A281" s="5" t="s">
        <v>1297</v>
      </c>
      <c r="B281" s="5" t="s">
        <v>576</v>
      </c>
      <c r="C281" s="5" t="s">
        <v>16</v>
      </c>
      <c r="D281" s="5" t="s">
        <v>577</v>
      </c>
      <c r="E281" s="10">
        <v>44110</v>
      </c>
      <c r="F281" s="3"/>
    </row>
    <row r="282" spans="1:6" ht="15" thickBot="1">
      <c r="A282" s="5" t="s">
        <v>1298</v>
      </c>
      <c r="B282" s="5" t="s">
        <v>578</v>
      </c>
      <c r="C282" s="5" t="s">
        <v>7</v>
      </c>
      <c r="D282" s="5" t="s">
        <v>579</v>
      </c>
      <c r="E282" s="10">
        <v>44111</v>
      </c>
      <c r="F282" s="3"/>
    </row>
    <row r="283" spans="1:6" ht="15" thickBot="1">
      <c r="A283" s="5" t="s">
        <v>1299</v>
      </c>
      <c r="B283" s="5" t="s">
        <v>580</v>
      </c>
      <c r="C283" s="5" t="s">
        <v>7</v>
      </c>
      <c r="D283" s="5" t="s">
        <v>581</v>
      </c>
      <c r="E283" s="10">
        <v>44112</v>
      </c>
      <c r="F283" s="3"/>
    </row>
    <row r="284" spans="1:6" ht="15" thickBot="1">
      <c r="A284" s="5" t="s">
        <v>1300</v>
      </c>
      <c r="B284" s="5" t="s">
        <v>582</v>
      </c>
      <c r="C284" s="5" t="s">
        <v>9</v>
      </c>
      <c r="D284" s="5" t="s">
        <v>583</v>
      </c>
      <c r="E284" s="10">
        <v>44113</v>
      </c>
      <c r="F284" s="3"/>
    </row>
    <row r="285" spans="1:6" ht="15" thickBot="1">
      <c r="A285" s="5" t="s">
        <v>1301</v>
      </c>
      <c r="B285" s="5" t="s">
        <v>584</v>
      </c>
      <c r="C285" s="5" t="s">
        <v>12</v>
      </c>
      <c r="D285" s="5" t="s">
        <v>585</v>
      </c>
      <c r="E285" s="10">
        <v>44114</v>
      </c>
      <c r="F285" s="3"/>
    </row>
    <row r="286" spans="1:6" ht="15" thickBot="1">
      <c r="A286" s="5" t="s">
        <v>1302</v>
      </c>
      <c r="B286" s="5" t="s">
        <v>586</v>
      </c>
      <c r="C286" s="5" t="s">
        <v>7</v>
      </c>
      <c r="D286" s="5" t="s">
        <v>587</v>
      </c>
      <c r="E286" s="10">
        <v>44115</v>
      </c>
      <c r="F286" s="3"/>
    </row>
    <row r="287" spans="1:6" ht="15" thickBot="1">
      <c r="A287" s="5" t="s">
        <v>1303</v>
      </c>
      <c r="B287" s="5" t="s">
        <v>588</v>
      </c>
      <c r="C287" s="5" t="s">
        <v>12</v>
      </c>
      <c r="D287" s="5" t="s">
        <v>589</v>
      </c>
      <c r="E287" s="10">
        <v>44116</v>
      </c>
      <c r="F287" s="3"/>
    </row>
    <row r="288" spans="1:6" ht="15" thickBot="1">
      <c r="A288" s="5" t="s">
        <v>1304</v>
      </c>
      <c r="B288" s="5" t="s">
        <v>590</v>
      </c>
      <c r="C288" s="5" t="s">
        <v>7</v>
      </c>
      <c r="D288" s="5" t="s">
        <v>591</v>
      </c>
      <c r="E288" s="10">
        <v>44117</v>
      </c>
      <c r="F288" s="3"/>
    </row>
    <row r="289" spans="1:6" ht="15" thickBot="1">
      <c r="A289" s="5" t="s">
        <v>1305</v>
      </c>
      <c r="B289" s="5" t="s">
        <v>592</v>
      </c>
      <c r="C289" s="5" t="s">
        <v>12</v>
      </c>
      <c r="D289" s="5" t="s">
        <v>593</v>
      </c>
      <c r="E289" s="10">
        <v>44118</v>
      </c>
      <c r="F289" s="3"/>
    </row>
    <row r="290" spans="1:6" ht="15" thickBot="1">
      <c r="A290" s="5" t="s">
        <v>1306</v>
      </c>
      <c r="B290" s="5" t="s">
        <v>594</v>
      </c>
      <c r="C290" s="5" t="s">
        <v>7</v>
      </c>
      <c r="D290" s="5" t="s">
        <v>595</v>
      </c>
      <c r="E290" s="10">
        <v>44119</v>
      </c>
      <c r="F290" s="3"/>
    </row>
    <row r="291" spans="1:6" ht="15" thickBot="1">
      <c r="A291" s="5" t="s">
        <v>1307</v>
      </c>
      <c r="B291" s="5" t="s">
        <v>596</v>
      </c>
      <c r="C291" s="5" t="s">
        <v>16</v>
      </c>
      <c r="D291" s="5" t="s">
        <v>597</v>
      </c>
      <c r="E291" s="10">
        <v>44120</v>
      </c>
      <c r="F291" s="3"/>
    </row>
    <row r="292" spans="1:6" ht="15" thickBot="1">
      <c r="A292" s="5" t="s">
        <v>1308</v>
      </c>
      <c r="B292" s="5" t="s">
        <v>598</v>
      </c>
      <c r="C292" s="5" t="s">
        <v>7</v>
      </c>
      <c r="D292" s="5" t="s">
        <v>599</v>
      </c>
      <c r="E292" s="10">
        <v>44121</v>
      </c>
      <c r="F292" s="3"/>
    </row>
    <row r="293" spans="1:6" ht="15" thickBot="1">
      <c r="A293" s="5" t="s">
        <v>1309</v>
      </c>
      <c r="B293" s="5" t="s">
        <v>600</v>
      </c>
      <c r="C293" s="5" t="s">
        <v>12</v>
      </c>
      <c r="D293" s="5" t="s">
        <v>601</v>
      </c>
      <c r="E293" s="10">
        <v>44122</v>
      </c>
      <c r="F293" s="3"/>
    </row>
    <row r="294" spans="1:6" ht="15" thickBot="1">
      <c r="A294" s="5" t="s">
        <v>1310</v>
      </c>
      <c r="B294" s="5" t="s">
        <v>602</v>
      </c>
      <c r="C294" s="5" t="s">
        <v>7</v>
      </c>
      <c r="D294" s="5" t="s">
        <v>603</v>
      </c>
      <c r="E294" s="10">
        <v>44123</v>
      </c>
      <c r="F294" s="3"/>
    </row>
    <row r="295" spans="1:6" ht="15" thickBot="1">
      <c r="A295" s="5" t="s">
        <v>1311</v>
      </c>
      <c r="B295" s="5" t="s">
        <v>604</v>
      </c>
      <c r="C295" s="5" t="s">
        <v>9</v>
      </c>
      <c r="D295" s="5" t="s">
        <v>605</v>
      </c>
      <c r="E295" s="10">
        <v>44124</v>
      </c>
      <c r="F295" s="3"/>
    </row>
    <row r="296" spans="1:6" ht="15" thickBot="1">
      <c r="A296" s="5" t="s">
        <v>1312</v>
      </c>
      <c r="B296" s="5" t="s">
        <v>606</v>
      </c>
      <c r="C296" s="5" t="s">
        <v>7</v>
      </c>
      <c r="D296" s="5" t="s">
        <v>607</v>
      </c>
      <c r="E296" s="10">
        <v>44125</v>
      </c>
      <c r="F296" s="3"/>
    </row>
    <row r="297" spans="1:6" ht="15" thickBot="1">
      <c r="A297" s="5" t="s">
        <v>1313</v>
      </c>
      <c r="B297" s="5" t="s">
        <v>608</v>
      </c>
      <c r="C297" s="5" t="s">
        <v>9</v>
      </c>
      <c r="D297" s="5" t="s">
        <v>609</v>
      </c>
      <c r="E297" s="10">
        <v>44126</v>
      </c>
      <c r="F297" s="3"/>
    </row>
    <row r="298" spans="1:6" ht="15" thickBot="1">
      <c r="A298" s="5" t="s">
        <v>1314</v>
      </c>
      <c r="B298" s="5" t="s">
        <v>610</v>
      </c>
      <c r="C298" s="5" t="s">
        <v>52</v>
      </c>
      <c r="D298" s="5" t="s">
        <v>611</v>
      </c>
      <c r="E298" s="10">
        <v>44127</v>
      </c>
      <c r="F298" s="3"/>
    </row>
    <row r="299" spans="1:6" ht="15" thickBot="1">
      <c r="A299" s="5" t="s">
        <v>1315</v>
      </c>
      <c r="B299" s="5" t="s">
        <v>612</v>
      </c>
      <c r="C299" s="5" t="s">
        <v>16</v>
      </c>
      <c r="D299" s="5" t="s">
        <v>613</v>
      </c>
      <c r="E299" s="10">
        <v>44128</v>
      </c>
      <c r="F299" s="3"/>
    </row>
    <row r="300" spans="1:6" ht="15" thickBot="1">
      <c r="A300" s="5" t="s">
        <v>1316</v>
      </c>
      <c r="B300" s="5" t="s">
        <v>614</v>
      </c>
      <c r="C300" s="5" t="s">
        <v>12</v>
      </c>
      <c r="D300" s="5" t="s">
        <v>615</v>
      </c>
      <c r="E300" s="10">
        <v>44129</v>
      </c>
      <c r="F300" s="3"/>
    </row>
    <row r="301" spans="1:6" ht="15" thickBot="1">
      <c r="A301" s="5" t="s">
        <v>1317</v>
      </c>
      <c r="B301" s="5" t="s">
        <v>616</v>
      </c>
      <c r="C301" s="5" t="s">
        <v>16</v>
      </c>
      <c r="D301" s="5" t="s">
        <v>617</v>
      </c>
      <c r="E301" s="10">
        <v>44130</v>
      </c>
      <c r="F301" s="3"/>
    </row>
    <row r="302" spans="1:6" ht="15" thickBot="1">
      <c r="A302" s="5" t="s">
        <v>1318</v>
      </c>
      <c r="B302" s="5" t="s">
        <v>618</v>
      </c>
      <c r="C302" s="5" t="s">
        <v>9</v>
      </c>
      <c r="D302" s="5" t="s">
        <v>619</v>
      </c>
      <c r="E302" s="10">
        <v>44131</v>
      </c>
      <c r="F302" s="3"/>
    </row>
    <row r="303" spans="1:6" ht="15" thickBot="1">
      <c r="A303" s="5" t="s">
        <v>1319</v>
      </c>
      <c r="B303" s="5" t="s">
        <v>620</v>
      </c>
      <c r="C303" s="5" t="s">
        <v>7</v>
      </c>
      <c r="D303" s="5" t="s">
        <v>621</v>
      </c>
      <c r="E303" s="10">
        <v>44132</v>
      </c>
      <c r="F303" s="3"/>
    </row>
    <row r="304" spans="1:6" ht="15" thickBot="1">
      <c r="A304" s="5" t="s">
        <v>1320</v>
      </c>
      <c r="B304" s="5" t="s">
        <v>622</v>
      </c>
      <c r="C304" s="5" t="s">
        <v>16</v>
      </c>
      <c r="D304" s="5" t="s">
        <v>623</v>
      </c>
      <c r="E304" s="10">
        <v>44133</v>
      </c>
      <c r="F304" s="3"/>
    </row>
    <row r="305" spans="1:6" ht="15" thickBot="1">
      <c r="A305" s="5" t="s">
        <v>1321</v>
      </c>
      <c r="B305" s="5" t="s">
        <v>624</v>
      </c>
      <c r="C305" s="5" t="s">
        <v>12</v>
      </c>
      <c r="D305" s="5" t="s">
        <v>625</v>
      </c>
      <c r="E305" s="10">
        <v>44134</v>
      </c>
      <c r="F305" s="3"/>
    </row>
    <row r="306" spans="1:6" ht="15" thickBot="1">
      <c r="A306" s="5" t="s">
        <v>1322</v>
      </c>
      <c r="B306" s="5" t="s">
        <v>626</v>
      </c>
      <c r="C306" s="5" t="s">
        <v>7</v>
      </c>
      <c r="D306" s="5" t="s">
        <v>627</v>
      </c>
      <c r="E306" s="10">
        <v>44135</v>
      </c>
      <c r="F306" s="3"/>
    </row>
    <row r="307" spans="1:6" ht="15" thickBot="1">
      <c r="A307" s="5" t="s">
        <v>1323</v>
      </c>
      <c r="B307" s="5" t="s">
        <v>628</v>
      </c>
      <c r="C307" s="5" t="s">
        <v>9</v>
      </c>
      <c r="D307" s="5" t="s">
        <v>629</v>
      </c>
      <c r="E307" s="10">
        <v>44136</v>
      </c>
      <c r="F307" s="3"/>
    </row>
    <row r="308" spans="1:6" ht="15" thickBot="1">
      <c r="A308" s="5" t="s">
        <v>1324</v>
      </c>
      <c r="B308" s="5" t="s">
        <v>630</v>
      </c>
      <c r="C308" s="5" t="s">
        <v>52</v>
      </c>
      <c r="D308" s="5" t="s">
        <v>631</v>
      </c>
      <c r="E308" s="10">
        <v>44137</v>
      </c>
      <c r="F308" s="3"/>
    </row>
    <row r="309" spans="1:6" ht="15" thickBot="1">
      <c r="A309" s="5" t="s">
        <v>1325</v>
      </c>
      <c r="B309" s="5" t="s">
        <v>632</v>
      </c>
      <c r="C309" s="5" t="s">
        <v>9</v>
      </c>
      <c r="D309" s="5" t="s">
        <v>633</v>
      </c>
      <c r="E309" s="10">
        <v>44138</v>
      </c>
      <c r="F309" s="3"/>
    </row>
    <row r="310" spans="1:6" ht="15" thickBot="1">
      <c r="A310" s="5" t="s">
        <v>1326</v>
      </c>
      <c r="B310" s="5" t="s">
        <v>634</v>
      </c>
      <c r="C310" s="5" t="s">
        <v>9</v>
      </c>
      <c r="D310" s="5" t="s">
        <v>635</v>
      </c>
      <c r="E310" s="10">
        <v>44139</v>
      </c>
      <c r="F310" s="3"/>
    </row>
    <row r="311" spans="1:6" ht="15" thickBot="1">
      <c r="A311" s="5" t="s">
        <v>1327</v>
      </c>
      <c r="B311" s="5" t="s">
        <v>636</v>
      </c>
      <c r="C311" s="5" t="s">
        <v>16</v>
      </c>
      <c r="D311" s="5" t="s">
        <v>637</v>
      </c>
      <c r="E311" s="10">
        <v>44140</v>
      </c>
      <c r="F311" s="3"/>
    </row>
    <row r="312" spans="1:6" ht="15" thickBot="1">
      <c r="A312" s="5" t="s">
        <v>1328</v>
      </c>
      <c r="B312" s="5" t="s">
        <v>638</v>
      </c>
      <c r="C312" s="5" t="s">
        <v>7</v>
      </c>
      <c r="D312" s="5" t="s">
        <v>639</v>
      </c>
      <c r="E312" s="10">
        <v>44141</v>
      </c>
      <c r="F312" s="3"/>
    </row>
    <row r="313" spans="1:6" ht="15" thickBot="1">
      <c r="A313" s="5" t="s">
        <v>1329</v>
      </c>
      <c r="B313" s="5" t="s">
        <v>640</v>
      </c>
      <c r="C313" s="5" t="s">
        <v>9</v>
      </c>
      <c r="D313" s="5" t="s">
        <v>641</v>
      </c>
      <c r="E313" s="10">
        <v>44142</v>
      </c>
      <c r="F313" s="3"/>
    </row>
    <row r="314" spans="1:6" ht="15" thickBot="1">
      <c r="A314" s="5" t="s">
        <v>1330</v>
      </c>
      <c r="B314" s="5" t="s">
        <v>642</v>
      </c>
      <c r="C314" s="5" t="s">
        <v>12</v>
      </c>
      <c r="D314" s="5" t="s">
        <v>643</v>
      </c>
      <c r="E314" s="10">
        <v>44143</v>
      </c>
      <c r="F314" s="3"/>
    </row>
    <row r="315" spans="1:6" ht="15" thickBot="1">
      <c r="A315" s="5" t="s">
        <v>1331</v>
      </c>
      <c r="B315" s="5" t="s">
        <v>644</v>
      </c>
      <c r="C315" s="5" t="s">
        <v>7</v>
      </c>
      <c r="D315" s="5" t="s">
        <v>645</v>
      </c>
      <c r="E315" s="10">
        <v>44144</v>
      </c>
      <c r="F315" s="3"/>
    </row>
    <row r="316" spans="1:6" ht="15" thickBot="1">
      <c r="A316" s="5" t="s">
        <v>1332</v>
      </c>
      <c r="B316" s="5" t="s">
        <v>646</v>
      </c>
      <c r="C316" s="5" t="s">
        <v>9</v>
      </c>
      <c r="D316" s="5" t="s">
        <v>647</v>
      </c>
      <c r="E316" s="10">
        <v>44145</v>
      </c>
      <c r="F316" s="3"/>
    </row>
    <row r="317" spans="1:6" ht="15" thickBot="1">
      <c r="A317" s="5" t="s">
        <v>1333</v>
      </c>
      <c r="B317" s="5" t="s">
        <v>648</v>
      </c>
      <c r="C317" s="5" t="s">
        <v>16</v>
      </c>
      <c r="D317" s="5" t="s">
        <v>649</v>
      </c>
      <c r="E317" s="10">
        <v>44146</v>
      </c>
      <c r="F317" s="3"/>
    </row>
    <row r="318" spans="1:6" ht="15" thickBot="1">
      <c r="A318" s="5" t="s">
        <v>1334</v>
      </c>
      <c r="B318" s="5" t="s">
        <v>650</v>
      </c>
      <c r="C318" s="5" t="s">
        <v>9</v>
      </c>
      <c r="D318" s="5" t="s">
        <v>651</v>
      </c>
      <c r="E318" s="10">
        <v>44147</v>
      </c>
      <c r="F318" s="3"/>
    </row>
    <row r="319" spans="1:6" ht="15" thickBot="1">
      <c r="A319" s="5" t="s">
        <v>1335</v>
      </c>
      <c r="B319" s="5" t="s">
        <v>652</v>
      </c>
      <c r="C319" s="5" t="s">
        <v>12</v>
      </c>
      <c r="D319" s="5" t="s">
        <v>653</v>
      </c>
      <c r="E319" s="10">
        <v>44148</v>
      </c>
      <c r="F319" s="3"/>
    </row>
    <row r="320" spans="1:6" ht="15" thickBot="1">
      <c r="A320" s="5" t="s">
        <v>1336</v>
      </c>
      <c r="B320" s="5" t="s">
        <v>654</v>
      </c>
      <c r="C320" s="5" t="s">
        <v>12</v>
      </c>
      <c r="D320" s="5" t="s">
        <v>655</v>
      </c>
      <c r="E320" s="10">
        <v>44149</v>
      </c>
      <c r="F320" s="3"/>
    </row>
    <row r="321" spans="1:6" ht="15" thickBot="1">
      <c r="A321" s="5" t="s">
        <v>1337</v>
      </c>
      <c r="B321" s="5" t="s">
        <v>656</v>
      </c>
      <c r="C321" s="5" t="s">
        <v>7</v>
      </c>
      <c r="D321" s="5" t="s">
        <v>657</v>
      </c>
      <c r="E321" s="10">
        <v>44150</v>
      </c>
      <c r="F321" s="3"/>
    </row>
    <row r="322" spans="1:6" ht="15" thickBot="1">
      <c r="A322" s="5" t="s">
        <v>1338</v>
      </c>
      <c r="B322" s="5" t="s">
        <v>658</v>
      </c>
      <c r="C322" s="5" t="s">
        <v>7</v>
      </c>
      <c r="D322" s="5" t="s">
        <v>659</v>
      </c>
      <c r="E322" s="10">
        <v>44151</v>
      </c>
      <c r="F322" s="3"/>
    </row>
    <row r="323" spans="1:6" ht="15" thickBot="1">
      <c r="A323" s="5" t="s">
        <v>1339</v>
      </c>
      <c r="B323" s="5" t="s">
        <v>660</v>
      </c>
      <c r="C323" s="5" t="s">
        <v>16</v>
      </c>
      <c r="D323" s="5" t="s">
        <v>661</v>
      </c>
      <c r="E323" s="10">
        <v>44152</v>
      </c>
      <c r="F323" s="3"/>
    </row>
    <row r="324" spans="1:6" ht="15" thickBot="1">
      <c r="A324" s="5" t="s">
        <v>1340</v>
      </c>
      <c r="B324" s="5" t="s">
        <v>662</v>
      </c>
      <c r="C324" s="5" t="s">
        <v>12</v>
      </c>
      <c r="D324" s="5" t="s">
        <v>663</v>
      </c>
      <c r="E324" s="10">
        <v>44153</v>
      </c>
      <c r="F324" s="3"/>
    </row>
    <row r="325" spans="1:6" ht="15" thickBot="1">
      <c r="A325" s="5" t="s">
        <v>1341</v>
      </c>
      <c r="B325" s="5" t="s">
        <v>664</v>
      </c>
      <c r="C325" s="5" t="s">
        <v>9</v>
      </c>
      <c r="D325" s="5" t="s">
        <v>665</v>
      </c>
      <c r="E325" s="10">
        <v>44154</v>
      </c>
      <c r="F325" s="3"/>
    </row>
    <row r="326" spans="1:6" ht="15" thickBot="1">
      <c r="A326" s="5" t="s">
        <v>1342</v>
      </c>
      <c r="B326" s="5" t="s">
        <v>666</v>
      </c>
      <c r="C326" s="5" t="s">
        <v>16</v>
      </c>
      <c r="D326" s="5" t="s">
        <v>667</v>
      </c>
      <c r="E326" s="10">
        <v>44155</v>
      </c>
      <c r="F326" s="3"/>
    </row>
    <row r="327" spans="1:6" ht="15" thickBot="1">
      <c r="A327" s="5" t="s">
        <v>1343</v>
      </c>
      <c r="B327" s="5" t="s">
        <v>668</v>
      </c>
      <c r="C327" s="5" t="s">
        <v>16</v>
      </c>
      <c r="D327" s="5" t="s">
        <v>669</v>
      </c>
      <c r="E327" s="10">
        <v>44156</v>
      </c>
      <c r="F327" s="3"/>
    </row>
    <row r="328" spans="1:6" ht="15" thickBot="1">
      <c r="A328" s="5" t="s">
        <v>1344</v>
      </c>
      <c r="B328" s="5" t="s">
        <v>670</v>
      </c>
      <c r="C328" s="5" t="s">
        <v>12</v>
      </c>
      <c r="D328" s="5" t="s">
        <v>671</v>
      </c>
      <c r="E328" s="10">
        <v>44157</v>
      </c>
      <c r="F328" s="3"/>
    </row>
    <row r="329" spans="1:6" ht="15" thickBot="1">
      <c r="A329" s="5" t="s">
        <v>1345</v>
      </c>
      <c r="B329" s="5" t="s">
        <v>672</v>
      </c>
      <c r="C329" s="5" t="s">
        <v>9</v>
      </c>
      <c r="D329" s="5" t="s">
        <v>673</v>
      </c>
      <c r="E329" s="10">
        <v>44158</v>
      </c>
      <c r="F329" s="3"/>
    </row>
    <row r="330" spans="1:6" ht="15" thickBot="1">
      <c r="A330" s="5" t="s">
        <v>1346</v>
      </c>
      <c r="B330" s="5" t="s">
        <v>674</v>
      </c>
      <c r="C330" s="5" t="s">
        <v>52</v>
      </c>
      <c r="D330" s="5" t="s">
        <v>675</v>
      </c>
      <c r="E330" s="10">
        <v>44159</v>
      </c>
      <c r="F330" s="3"/>
    </row>
    <row r="331" spans="1:6" ht="15" thickBot="1">
      <c r="A331" s="5" t="s">
        <v>1347</v>
      </c>
      <c r="B331" s="5" t="s">
        <v>676</v>
      </c>
      <c r="C331" s="5" t="s">
        <v>52</v>
      </c>
      <c r="D331" s="5" t="s">
        <v>677</v>
      </c>
      <c r="E331" s="10">
        <v>44160</v>
      </c>
      <c r="F331" s="3"/>
    </row>
    <row r="332" spans="1:6" ht="15" thickBot="1">
      <c r="A332" s="5" t="s">
        <v>1348</v>
      </c>
      <c r="B332" s="5" t="s">
        <v>678</v>
      </c>
      <c r="C332" s="5" t="s">
        <v>9</v>
      </c>
      <c r="D332" s="5" t="s">
        <v>679</v>
      </c>
      <c r="E332" s="10">
        <v>44161</v>
      </c>
      <c r="F332" s="3"/>
    </row>
    <row r="333" spans="1:6" ht="15" thickBot="1">
      <c r="A333" s="5" t="s">
        <v>1349</v>
      </c>
      <c r="B333" s="5" t="s">
        <v>680</v>
      </c>
      <c r="C333" s="5" t="s">
        <v>52</v>
      </c>
      <c r="D333" s="5" t="s">
        <v>681</v>
      </c>
      <c r="E333" s="10">
        <v>44162</v>
      </c>
      <c r="F333" s="3"/>
    </row>
    <row r="334" spans="1:6" ht="15" thickBot="1">
      <c r="A334" s="5" t="s">
        <v>1350</v>
      </c>
      <c r="B334" s="5" t="s">
        <v>682</v>
      </c>
      <c r="C334" s="5" t="s">
        <v>7</v>
      </c>
      <c r="D334" s="5" t="s">
        <v>683</v>
      </c>
      <c r="E334" s="10">
        <v>44163</v>
      </c>
      <c r="F334" s="3"/>
    </row>
    <row r="335" spans="1:6" ht="15" thickBot="1">
      <c r="A335" s="5" t="s">
        <v>1351</v>
      </c>
      <c r="B335" s="5" t="s">
        <v>684</v>
      </c>
      <c r="C335" s="5" t="s">
        <v>12</v>
      </c>
      <c r="D335" s="5" t="s">
        <v>685</v>
      </c>
      <c r="E335" s="10">
        <v>44164</v>
      </c>
      <c r="F335" s="3"/>
    </row>
    <row r="336" spans="1:6" ht="15" thickBot="1">
      <c r="A336" s="5" t="s">
        <v>1352</v>
      </c>
      <c r="B336" s="5" t="s">
        <v>686</v>
      </c>
      <c r="C336" s="5" t="s">
        <v>52</v>
      </c>
      <c r="D336" s="5" t="s">
        <v>687</v>
      </c>
      <c r="E336" s="10">
        <v>44165</v>
      </c>
      <c r="F336" s="3"/>
    </row>
    <row r="337" spans="1:6" ht="15" thickBot="1">
      <c r="A337" s="5" t="s">
        <v>1353</v>
      </c>
      <c r="B337" s="5" t="s">
        <v>688</v>
      </c>
      <c r="C337" s="5" t="s">
        <v>7</v>
      </c>
      <c r="D337" s="5" t="s">
        <v>689</v>
      </c>
      <c r="E337" s="10">
        <v>44166</v>
      </c>
      <c r="F337" s="3"/>
    </row>
    <row r="338" spans="1:6" ht="15" thickBot="1">
      <c r="A338" s="5" t="s">
        <v>1354</v>
      </c>
      <c r="B338" s="5" t="s">
        <v>690</v>
      </c>
      <c r="C338" s="5" t="s">
        <v>7</v>
      </c>
      <c r="D338" s="5" t="s">
        <v>691</v>
      </c>
      <c r="E338" s="10">
        <v>44167</v>
      </c>
      <c r="F338" s="3"/>
    </row>
    <row r="339" spans="1:6" ht="15" thickBot="1">
      <c r="A339" s="5" t="s">
        <v>1355</v>
      </c>
      <c r="B339" s="5" t="s">
        <v>692</v>
      </c>
      <c r="C339" s="5" t="s">
        <v>9</v>
      </c>
      <c r="D339" s="5" t="s">
        <v>693</v>
      </c>
      <c r="E339" s="10">
        <v>44168</v>
      </c>
      <c r="F339" s="3"/>
    </row>
    <row r="340" spans="1:6" ht="15" thickBot="1">
      <c r="A340" s="5" t="s">
        <v>1356</v>
      </c>
      <c r="B340" s="5" t="s">
        <v>694</v>
      </c>
      <c r="C340" s="5" t="s">
        <v>16</v>
      </c>
      <c r="D340" s="5" t="s">
        <v>695</v>
      </c>
      <c r="E340" s="10">
        <v>44169</v>
      </c>
      <c r="F340" s="3"/>
    </row>
    <row r="341" spans="1:6" ht="15" thickBot="1">
      <c r="A341" s="5" t="s">
        <v>1357</v>
      </c>
      <c r="B341" s="5" t="s">
        <v>696</v>
      </c>
      <c r="C341" s="5" t="s">
        <v>12</v>
      </c>
      <c r="D341" s="5" t="s">
        <v>697</v>
      </c>
      <c r="E341" s="10">
        <v>44170</v>
      </c>
      <c r="F341" s="3"/>
    </row>
    <row r="342" spans="1:6" ht="15" thickBot="1">
      <c r="A342" s="5" t="s">
        <v>1358</v>
      </c>
      <c r="B342" s="5" t="s">
        <v>698</v>
      </c>
      <c r="C342" s="5" t="s">
        <v>12</v>
      </c>
      <c r="D342" s="5" t="s">
        <v>699</v>
      </c>
      <c r="E342" s="10">
        <v>44171</v>
      </c>
      <c r="F342" s="3"/>
    </row>
    <row r="343" spans="1:6" ht="15" thickBot="1">
      <c r="A343" s="5" t="s">
        <v>1359</v>
      </c>
      <c r="B343" s="5" t="s">
        <v>700</v>
      </c>
      <c r="C343" s="5" t="s">
        <v>9</v>
      </c>
      <c r="D343" s="5" t="s">
        <v>701</v>
      </c>
      <c r="E343" s="10">
        <v>44172</v>
      </c>
      <c r="F343" s="3"/>
    </row>
    <row r="344" spans="1:6" ht="15" thickBot="1">
      <c r="A344" s="5" t="s">
        <v>1360</v>
      </c>
      <c r="B344" s="5" t="s">
        <v>702</v>
      </c>
      <c r="C344" s="5" t="s">
        <v>9</v>
      </c>
      <c r="D344" s="5" t="s">
        <v>703</v>
      </c>
      <c r="E344" s="10">
        <v>44173</v>
      </c>
      <c r="F344" s="3"/>
    </row>
    <row r="345" spans="1:6" ht="15" thickBot="1">
      <c r="A345" s="5" t="s">
        <v>1361</v>
      </c>
      <c r="B345" s="5" t="s">
        <v>704</v>
      </c>
      <c r="C345" s="5" t="s">
        <v>7</v>
      </c>
      <c r="D345" s="5" t="s">
        <v>705</v>
      </c>
      <c r="E345" s="10">
        <v>44174</v>
      </c>
      <c r="F345" s="3"/>
    </row>
    <row r="346" spans="1:6" ht="15" thickBot="1">
      <c r="A346" s="5" t="s">
        <v>1362</v>
      </c>
      <c r="B346" s="5" t="s">
        <v>706</v>
      </c>
      <c r="C346" s="5" t="s">
        <v>16</v>
      </c>
      <c r="D346" s="5" t="s">
        <v>707</v>
      </c>
      <c r="E346" s="10">
        <v>44175</v>
      </c>
      <c r="F346" s="3"/>
    </row>
    <row r="347" spans="1:6" ht="15" thickBot="1">
      <c r="A347" s="5" t="s">
        <v>1363</v>
      </c>
      <c r="B347" s="5" t="s">
        <v>708</v>
      </c>
      <c r="C347" s="5" t="s">
        <v>52</v>
      </c>
      <c r="D347" s="5" t="s">
        <v>709</v>
      </c>
      <c r="E347" s="10">
        <v>44176</v>
      </c>
      <c r="F347" s="3"/>
    </row>
    <row r="348" spans="1:6" ht="15" thickBot="1">
      <c r="A348" s="5" t="s">
        <v>1364</v>
      </c>
      <c r="B348" s="5" t="s">
        <v>710</v>
      </c>
      <c r="C348" s="5" t="s">
        <v>7</v>
      </c>
      <c r="D348" s="5" t="s">
        <v>711</v>
      </c>
      <c r="E348" s="10">
        <v>44177</v>
      </c>
      <c r="F348" s="3"/>
    </row>
    <row r="349" spans="1:6" ht="15" thickBot="1">
      <c r="A349" s="5" t="s">
        <v>1365</v>
      </c>
      <c r="B349" s="5" t="s">
        <v>712</v>
      </c>
      <c r="C349" s="5" t="s">
        <v>16</v>
      </c>
      <c r="D349" s="5" t="s">
        <v>713</v>
      </c>
      <c r="E349" s="10">
        <v>44178</v>
      </c>
      <c r="F349" s="3"/>
    </row>
    <row r="350" spans="1:6" ht="15" thickBot="1">
      <c r="A350" s="5" t="s">
        <v>1366</v>
      </c>
      <c r="B350" s="5" t="s">
        <v>714</v>
      </c>
      <c r="C350" s="5" t="s">
        <v>52</v>
      </c>
      <c r="D350" s="5" t="s">
        <v>715</v>
      </c>
      <c r="E350" s="10">
        <v>44179</v>
      </c>
      <c r="F350" s="3"/>
    </row>
    <row r="351" spans="1:6" ht="15" thickBot="1">
      <c r="A351" s="5" t="s">
        <v>1367</v>
      </c>
      <c r="B351" s="5" t="s">
        <v>716</v>
      </c>
      <c r="C351" s="5" t="s">
        <v>9</v>
      </c>
      <c r="D351" s="5" t="s">
        <v>717</v>
      </c>
      <c r="E351" s="10">
        <v>44180</v>
      </c>
      <c r="F351" s="3"/>
    </row>
    <row r="352" spans="1:6" ht="15" thickBot="1">
      <c r="A352" s="5" t="s">
        <v>1368</v>
      </c>
      <c r="B352" s="5" t="s">
        <v>718</v>
      </c>
      <c r="C352" s="5" t="s">
        <v>12</v>
      </c>
      <c r="D352" s="5" t="s">
        <v>719</v>
      </c>
      <c r="E352" s="10">
        <v>44181</v>
      </c>
      <c r="F352" s="3"/>
    </row>
    <row r="353" spans="1:6" ht="15" thickBot="1">
      <c r="A353" s="5" t="s">
        <v>1369</v>
      </c>
      <c r="B353" s="5" t="s">
        <v>720</v>
      </c>
      <c r="C353" s="5" t="s">
        <v>7</v>
      </c>
      <c r="D353" s="5" t="s">
        <v>721</v>
      </c>
      <c r="E353" s="10">
        <v>44182</v>
      </c>
      <c r="F353" s="3"/>
    </row>
    <row r="354" spans="1:6" ht="15" thickBot="1">
      <c r="A354" s="5" t="s">
        <v>1370</v>
      </c>
      <c r="B354" s="5" t="s">
        <v>722</v>
      </c>
      <c r="C354" s="5" t="s">
        <v>12</v>
      </c>
      <c r="D354" s="5" t="s">
        <v>723</v>
      </c>
      <c r="E354" s="10">
        <v>44183</v>
      </c>
      <c r="F354" s="3"/>
    </row>
    <row r="355" spans="1:6" ht="15" thickBot="1">
      <c r="A355" s="5" t="s">
        <v>1371</v>
      </c>
      <c r="B355" s="5" t="s">
        <v>724</v>
      </c>
      <c r="C355" s="5" t="s">
        <v>16</v>
      </c>
      <c r="D355" s="5" t="s">
        <v>725</v>
      </c>
      <c r="E355" s="10">
        <v>44184</v>
      </c>
      <c r="F355" s="3"/>
    </row>
    <row r="356" spans="1:6" ht="15" thickBot="1">
      <c r="A356" s="5" t="s">
        <v>1372</v>
      </c>
      <c r="B356" s="5" t="s">
        <v>726</v>
      </c>
      <c r="C356" s="5" t="s">
        <v>7</v>
      </c>
      <c r="D356" s="5" t="s">
        <v>727</v>
      </c>
      <c r="E356" s="10">
        <v>44185</v>
      </c>
      <c r="F356" s="3"/>
    </row>
    <row r="357" spans="1:6" ht="15" thickBot="1">
      <c r="A357" s="5" t="s">
        <v>1373</v>
      </c>
      <c r="B357" s="5" t="s">
        <v>728</v>
      </c>
      <c r="C357" s="5" t="s">
        <v>12</v>
      </c>
      <c r="D357" s="5" t="s">
        <v>729</v>
      </c>
      <c r="E357" s="10">
        <v>44186</v>
      </c>
      <c r="F357" s="3"/>
    </row>
    <row r="358" spans="1:6" ht="15" thickBot="1">
      <c r="A358" s="5" t="s">
        <v>1374</v>
      </c>
      <c r="B358" s="5" t="s">
        <v>730</v>
      </c>
      <c r="C358" s="5" t="s">
        <v>16</v>
      </c>
      <c r="D358" s="5" t="s">
        <v>731</v>
      </c>
      <c r="E358" s="10">
        <v>44187</v>
      </c>
      <c r="F358" s="3"/>
    </row>
    <row r="359" spans="1:6" ht="15" thickBot="1">
      <c r="A359" s="5" t="s">
        <v>1375</v>
      </c>
      <c r="B359" s="5" t="s">
        <v>732</v>
      </c>
      <c r="C359" s="5" t="s">
        <v>12</v>
      </c>
      <c r="D359" s="5" t="s">
        <v>733</v>
      </c>
      <c r="E359" s="10">
        <v>44188</v>
      </c>
      <c r="F359" s="3"/>
    </row>
    <row r="360" spans="1:6" ht="15" thickBot="1">
      <c r="A360" s="5" t="s">
        <v>1376</v>
      </c>
      <c r="B360" s="5" t="s">
        <v>734</v>
      </c>
      <c r="C360" s="5" t="s">
        <v>9</v>
      </c>
      <c r="D360" s="5" t="s">
        <v>735</v>
      </c>
      <c r="E360" s="10">
        <v>44189</v>
      </c>
      <c r="F360" s="3"/>
    </row>
    <row r="361" spans="1:6" ht="15" thickBot="1">
      <c r="A361" s="5" t="s">
        <v>1377</v>
      </c>
      <c r="B361" s="5" t="s">
        <v>736</v>
      </c>
      <c r="C361" s="5" t="s">
        <v>12</v>
      </c>
      <c r="D361" s="5" t="s">
        <v>737</v>
      </c>
      <c r="E361" s="10">
        <v>44190</v>
      </c>
      <c r="F361" s="3"/>
    </row>
    <row r="362" spans="1:6" ht="15" thickBot="1">
      <c r="A362" s="5" t="s">
        <v>1378</v>
      </c>
      <c r="B362" s="5" t="s">
        <v>738</v>
      </c>
      <c r="C362" s="5" t="s">
        <v>9</v>
      </c>
      <c r="D362" s="5" t="s">
        <v>739</v>
      </c>
      <c r="E362" s="10">
        <v>44191</v>
      </c>
      <c r="F362" s="3"/>
    </row>
    <row r="363" spans="1:6" ht="15" thickBot="1">
      <c r="A363" s="5" t="s">
        <v>1379</v>
      </c>
      <c r="B363" s="5" t="s">
        <v>740</v>
      </c>
      <c r="C363" s="5" t="s">
        <v>52</v>
      </c>
      <c r="D363" s="5" t="s">
        <v>741</v>
      </c>
      <c r="E363" s="10">
        <v>44192</v>
      </c>
      <c r="F363" s="3"/>
    </row>
    <row r="364" spans="1:6" ht="15" thickBot="1">
      <c r="A364" s="5" t="s">
        <v>1380</v>
      </c>
      <c r="B364" s="5" t="s">
        <v>742</v>
      </c>
      <c r="C364" s="5" t="s">
        <v>52</v>
      </c>
      <c r="D364" s="5" t="s">
        <v>743</v>
      </c>
      <c r="E364" s="10">
        <v>44193</v>
      </c>
      <c r="F364" s="3"/>
    </row>
    <row r="365" spans="1:6" ht="15" thickBot="1">
      <c r="A365" s="5" t="s">
        <v>1381</v>
      </c>
      <c r="B365" s="5" t="s">
        <v>744</v>
      </c>
      <c r="C365" s="5" t="s">
        <v>16</v>
      </c>
      <c r="D365" s="5" t="s">
        <v>745</v>
      </c>
      <c r="E365" s="10">
        <v>44194</v>
      </c>
      <c r="F365" s="3"/>
    </row>
    <row r="366" spans="1:6" ht="15" thickBot="1">
      <c r="A366" s="5" t="s">
        <v>1382</v>
      </c>
      <c r="B366" s="5" t="s">
        <v>746</v>
      </c>
      <c r="C366" s="5" t="s">
        <v>12</v>
      </c>
      <c r="D366" s="5" t="s">
        <v>747</v>
      </c>
      <c r="E366" s="10">
        <v>44195</v>
      </c>
      <c r="F366" s="3"/>
    </row>
    <row r="367" spans="1:6" ht="15" thickBot="1">
      <c r="A367" s="5" t="s">
        <v>1383</v>
      </c>
      <c r="B367" s="5" t="s">
        <v>748</v>
      </c>
      <c r="C367" s="5" t="s">
        <v>52</v>
      </c>
      <c r="D367" s="5" t="s">
        <v>749</v>
      </c>
      <c r="E367" s="10">
        <v>44196</v>
      </c>
      <c r="F367" s="3"/>
    </row>
    <row r="368" spans="1:6" ht="15" thickBot="1">
      <c r="A368" s="5" t="s">
        <v>1384</v>
      </c>
      <c r="B368" s="5" t="s">
        <v>750</v>
      </c>
      <c r="C368" s="5" t="s">
        <v>9</v>
      </c>
      <c r="D368" s="5" t="s">
        <v>751</v>
      </c>
      <c r="E368" s="10">
        <v>44197</v>
      </c>
      <c r="F368" s="3"/>
    </row>
    <row r="369" spans="1:6" ht="15" thickBot="1">
      <c r="A369" s="5" t="s">
        <v>1385</v>
      </c>
      <c r="B369" s="5" t="s">
        <v>752</v>
      </c>
      <c r="C369" s="5" t="s">
        <v>52</v>
      </c>
      <c r="D369" s="5" t="s">
        <v>753</v>
      </c>
      <c r="E369" s="10">
        <v>44198</v>
      </c>
      <c r="F369" s="3"/>
    </row>
    <row r="370" spans="1:6" ht="15" thickBot="1">
      <c r="A370" s="5" t="s">
        <v>1386</v>
      </c>
      <c r="B370" s="5" t="s">
        <v>754</v>
      </c>
      <c r="C370" s="5" t="s">
        <v>16</v>
      </c>
      <c r="D370" s="5" t="s">
        <v>755</v>
      </c>
      <c r="E370" s="10">
        <v>44199</v>
      </c>
      <c r="F370" s="3"/>
    </row>
    <row r="371" spans="1:6" ht="15" thickBot="1">
      <c r="A371" s="5" t="s">
        <v>1387</v>
      </c>
      <c r="B371" s="5" t="s">
        <v>756</v>
      </c>
      <c r="C371" s="5" t="s">
        <v>16</v>
      </c>
      <c r="D371" s="5" t="s">
        <v>757</v>
      </c>
      <c r="E371" s="10">
        <v>44200</v>
      </c>
      <c r="F371" s="3"/>
    </row>
    <row r="372" spans="1:6" ht="15" thickBot="1">
      <c r="A372" s="5" t="s">
        <v>1388</v>
      </c>
      <c r="B372" s="5" t="s">
        <v>758</v>
      </c>
      <c r="C372" s="5" t="s">
        <v>9</v>
      </c>
      <c r="D372" s="5" t="s">
        <v>759</v>
      </c>
      <c r="E372" s="10">
        <v>44201</v>
      </c>
      <c r="F372" s="3"/>
    </row>
    <row r="373" spans="1:6" ht="15" thickBot="1">
      <c r="A373" s="5" t="s">
        <v>1389</v>
      </c>
      <c r="B373" s="5" t="s">
        <v>760</v>
      </c>
      <c r="C373" s="5" t="s">
        <v>7</v>
      </c>
      <c r="D373" s="5" t="s">
        <v>761</v>
      </c>
      <c r="E373" s="10">
        <v>44202</v>
      </c>
      <c r="F373" s="3"/>
    </row>
    <row r="374" spans="1:6" ht="15" thickBot="1">
      <c r="A374" s="5" t="s">
        <v>1390</v>
      </c>
      <c r="B374" s="5" t="s">
        <v>762</v>
      </c>
      <c r="C374" s="5" t="s">
        <v>52</v>
      </c>
      <c r="D374" s="5" t="s">
        <v>763</v>
      </c>
      <c r="E374" s="10">
        <v>44203</v>
      </c>
      <c r="F374" s="3"/>
    </row>
    <row r="375" spans="1:6" ht="15" thickBot="1">
      <c r="A375" s="5" t="s">
        <v>1391</v>
      </c>
      <c r="B375" s="5" t="s">
        <v>764</v>
      </c>
      <c r="C375" s="5" t="s">
        <v>7</v>
      </c>
      <c r="D375" s="5" t="s">
        <v>765</v>
      </c>
      <c r="E375" s="10">
        <v>44204</v>
      </c>
      <c r="F375" s="3"/>
    </row>
    <row r="376" spans="1:6" ht="15" thickBot="1">
      <c r="A376" s="5" t="s">
        <v>1392</v>
      </c>
      <c r="B376" s="5" t="s">
        <v>766</v>
      </c>
      <c r="C376" s="5" t="s">
        <v>12</v>
      </c>
      <c r="D376" s="5" t="s">
        <v>767</v>
      </c>
      <c r="E376" s="10">
        <v>44205</v>
      </c>
      <c r="F376" s="3"/>
    </row>
    <row r="377" spans="1:6" ht="15" thickBot="1">
      <c r="A377" s="5" t="s">
        <v>1393</v>
      </c>
      <c r="B377" s="5" t="s">
        <v>768</v>
      </c>
      <c r="C377" s="5" t="s">
        <v>9</v>
      </c>
      <c r="D377" s="5" t="s">
        <v>769</v>
      </c>
      <c r="E377" s="10">
        <v>44206</v>
      </c>
      <c r="F377" s="3"/>
    </row>
    <row r="378" spans="1:6" ht="15" thickBot="1">
      <c r="A378" s="5" t="s">
        <v>1394</v>
      </c>
      <c r="B378" s="5" t="s">
        <v>770</v>
      </c>
      <c r="C378" s="5" t="s">
        <v>52</v>
      </c>
      <c r="D378" s="5" t="s">
        <v>771</v>
      </c>
      <c r="E378" s="10">
        <v>44207</v>
      </c>
      <c r="F378" s="3"/>
    </row>
    <row r="379" spans="1:6" ht="15" thickBot="1">
      <c r="A379" s="5" t="s">
        <v>1395</v>
      </c>
      <c r="B379" s="5" t="s">
        <v>772</v>
      </c>
      <c r="C379" s="5" t="s">
        <v>9</v>
      </c>
      <c r="D379" s="5" t="s">
        <v>773</v>
      </c>
      <c r="E379" s="10">
        <v>44208</v>
      </c>
      <c r="F379" s="3"/>
    </row>
    <row r="380" spans="1:6" ht="15" thickBot="1">
      <c r="A380" s="5" t="s">
        <v>1396</v>
      </c>
      <c r="B380" s="5" t="s">
        <v>774</v>
      </c>
      <c r="C380" s="5" t="s">
        <v>7</v>
      </c>
      <c r="D380" s="5" t="s">
        <v>775</v>
      </c>
      <c r="E380" s="10">
        <v>44209</v>
      </c>
      <c r="F380" s="3"/>
    </row>
    <row r="381" spans="1:6" ht="15" thickBot="1">
      <c r="A381" s="5" t="s">
        <v>1397</v>
      </c>
      <c r="B381" s="5" t="s">
        <v>776</v>
      </c>
      <c r="C381" s="5" t="s">
        <v>52</v>
      </c>
      <c r="D381" s="5" t="s">
        <v>777</v>
      </c>
      <c r="E381" s="10">
        <v>44210</v>
      </c>
      <c r="F381" s="3"/>
    </row>
    <row r="382" spans="1:6" ht="15" thickBot="1">
      <c r="A382" s="5" t="s">
        <v>1398</v>
      </c>
      <c r="B382" s="5" t="s">
        <v>778</v>
      </c>
      <c r="C382" s="5" t="s">
        <v>7</v>
      </c>
      <c r="D382" s="5" t="s">
        <v>779</v>
      </c>
      <c r="E382" s="10">
        <v>44211</v>
      </c>
      <c r="F382" s="3"/>
    </row>
    <row r="383" spans="1:6" ht="15" thickBot="1">
      <c r="A383" s="5" t="s">
        <v>1399</v>
      </c>
      <c r="B383" s="5" t="s">
        <v>780</v>
      </c>
      <c r="C383" s="5" t="s">
        <v>9</v>
      </c>
      <c r="D383" s="5" t="s">
        <v>781</v>
      </c>
      <c r="E383" s="10">
        <v>44212</v>
      </c>
      <c r="F383" s="3"/>
    </row>
    <row r="384" spans="1:6" ht="15" thickBot="1">
      <c r="A384" s="5" t="s">
        <v>1400</v>
      </c>
      <c r="B384" s="5" t="s">
        <v>782</v>
      </c>
      <c r="C384" s="5" t="s">
        <v>7</v>
      </c>
      <c r="D384" s="5" t="s">
        <v>783</v>
      </c>
      <c r="E384" s="10">
        <v>44213</v>
      </c>
      <c r="F384" s="3"/>
    </row>
    <row r="385" spans="1:6" ht="15" thickBot="1">
      <c r="A385" s="5" t="s">
        <v>1401</v>
      </c>
      <c r="B385" s="5" t="s">
        <v>784</v>
      </c>
      <c r="C385" s="5" t="s">
        <v>16</v>
      </c>
      <c r="D385" s="5" t="s">
        <v>785</v>
      </c>
      <c r="E385" s="10">
        <v>44214</v>
      </c>
      <c r="F385" s="3"/>
    </row>
    <row r="386" spans="1:6" ht="15" thickBot="1">
      <c r="A386" s="5" t="s">
        <v>1402</v>
      </c>
      <c r="B386" s="5" t="s">
        <v>786</v>
      </c>
      <c r="C386" s="5" t="s">
        <v>7</v>
      </c>
      <c r="D386" s="5" t="s">
        <v>787</v>
      </c>
      <c r="E386" s="10">
        <v>44215</v>
      </c>
      <c r="F386" s="3"/>
    </row>
    <row r="387" spans="1:6" ht="15" thickBot="1">
      <c r="A387" s="5" t="s">
        <v>1403</v>
      </c>
      <c r="B387" s="5" t="s">
        <v>788</v>
      </c>
      <c r="C387" s="5" t="s">
        <v>12</v>
      </c>
      <c r="D387" s="5" t="s">
        <v>789</v>
      </c>
      <c r="E387" s="10">
        <v>44216</v>
      </c>
      <c r="F387" s="3"/>
    </row>
    <row r="388" spans="1:6" ht="15" thickBot="1">
      <c r="A388" s="5" t="s">
        <v>1404</v>
      </c>
      <c r="B388" s="5" t="s">
        <v>790</v>
      </c>
      <c r="C388" s="5" t="s">
        <v>9</v>
      </c>
      <c r="D388" s="5" t="s">
        <v>791</v>
      </c>
      <c r="E388" s="10">
        <v>44217</v>
      </c>
      <c r="F388" s="3"/>
    </row>
    <row r="389" spans="1:6" ht="15" thickBot="1">
      <c r="A389" s="5" t="s">
        <v>1405</v>
      </c>
      <c r="B389" s="5" t="s">
        <v>792</v>
      </c>
      <c r="C389" s="5" t="s">
        <v>16</v>
      </c>
      <c r="D389" s="5" t="s">
        <v>793</v>
      </c>
      <c r="E389" s="10">
        <v>44218</v>
      </c>
      <c r="F389" s="3"/>
    </row>
    <row r="390" spans="1:6" ht="15" thickBot="1">
      <c r="A390" s="5" t="s">
        <v>1406</v>
      </c>
      <c r="B390" s="5" t="s">
        <v>794</v>
      </c>
      <c r="C390" s="5" t="s">
        <v>16</v>
      </c>
      <c r="D390" s="5" t="s">
        <v>795</v>
      </c>
      <c r="E390" s="10">
        <v>44219</v>
      </c>
      <c r="F390" s="3"/>
    </row>
    <row r="391" spans="1:6" ht="15" thickBot="1">
      <c r="A391" s="5" t="s">
        <v>1407</v>
      </c>
      <c r="B391" s="5" t="s">
        <v>796</v>
      </c>
      <c r="C391" s="5" t="s">
        <v>12</v>
      </c>
      <c r="D391" s="5" t="s">
        <v>797</v>
      </c>
      <c r="E391" s="10">
        <v>44220</v>
      </c>
      <c r="F391" s="3"/>
    </row>
    <row r="392" spans="1:6" ht="15" thickBot="1">
      <c r="A392" s="5" t="s">
        <v>1408</v>
      </c>
      <c r="B392" s="5" t="s">
        <v>798</v>
      </c>
      <c r="C392" s="5" t="s">
        <v>9</v>
      </c>
      <c r="D392" s="5" t="s">
        <v>799</v>
      </c>
      <c r="E392" s="10">
        <v>44221</v>
      </c>
      <c r="F392" s="3"/>
    </row>
    <row r="393" spans="1:6" ht="15" thickBot="1">
      <c r="A393" s="5" t="s">
        <v>1409</v>
      </c>
      <c r="B393" s="5" t="s">
        <v>800</v>
      </c>
      <c r="C393" s="5" t="s">
        <v>12</v>
      </c>
      <c r="D393" s="5" t="s">
        <v>801</v>
      </c>
      <c r="E393" s="10">
        <v>44222</v>
      </c>
      <c r="F393" s="3"/>
    </row>
    <row r="394" spans="1:6" ht="15" thickBot="1">
      <c r="A394" s="5" t="s">
        <v>1410</v>
      </c>
      <c r="B394" s="5" t="s">
        <v>802</v>
      </c>
      <c r="C394" s="5" t="s">
        <v>12</v>
      </c>
      <c r="D394" s="5" t="s">
        <v>803</v>
      </c>
      <c r="E394" s="10">
        <v>44223</v>
      </c>
      <c r="F394" s="3"/>
    </row>
    <row r="395" spans="1:6" ht="15" thickBot="1">
      <c r="A395" s="5" t="s">
        <v>1411</v>
      </c>
      <c r="B395" s="5" t="s">
        <v>804</v>
      </c>
      <c r="C395" s="5" t="s">
        <v>12</v>
      </c>
      <c r="D395" s="5" t="s">
        <v>805</v>
      </c>
      <c r="E395" s="10">
        <v>44224</v>
      </c>
      <c r="F395" s="3"/>
    </row>
    <row r="396" spans="1:6" ht="15" thickBot="1">
      <c r="A396" s="5" t="s">
        <v>1412</v>
      </c>
      <c r="B396" s="5" t="s">
        <v>806</v>
      </c>
      <c r="C396" s="5" t="s">
        <v>12</v>
      </c>
      <c r="D396" s="5" t="s">
        <v>807</v>
      </c>
      <c r="E396" s="10">
        <v>44225</v>
      </c>
      <c r="F396" s="3"/>
    </row>
    <row r="397" spans="1:6" ht="15" thickBot="1">
      <c r="A397" s="5" t="s">
        <v>1413</v>
      </c>
      <c r="B397" s="5" t="s">
        <v>808</v>
      </c>
      <c r="C397" s="5" t="s">
        <v>12</v>
      </c>
      <c r="D397" s="5" t="s">
        <v>809</v>
      </c>
      <c r="E397" s="10">
        <v>44226</v>
      </c>
      <c r="F397" s="3"/>
    </row>
    <row r="398" spans="1:6" ht="15" thickBot="1">
      <c r="A398" s="5" t="s">
        <v>1414</v>
      </c>
      <c r="B398" s="5" t="s">
        <v>810</v>
      </c>
      <c r="C398" s="5" t="s">
        <v>16</v>
      </c>
      <c r="D398" s="5" t="s">
        <v>811</v>
      </c>
      <c r="E398" s="10">
        <v>44227</v>
      </c>
      <c r="F398" s="3"/>
    </row>
    <row r="399" spans="1:6" ht="15" thickBot="1">
      <c r="A399" s="5" t="s">
        <v>1415</v>
      </c>
      <c r="B399" s="5" t="s">
        <v>812</v>
      </c>
      <c r="C399" s="5" t="s">
        <v>12</v>
      </c>
      <c r="D399" s="5" t="s">
        <v>813</v>
      </c>
      <c r="E399" s="10">
        <v>44228</v>
      </c>
      <c r="F399" s="3"/>
    </row>
    <row r="400" spans="1:6" ht="15" thickBot="1">
      <c r="A400" s="5" t="s">
        <v>1416</v>
      </c>
      <c r="B400" s="5" t="s">
        <v>814</v>
      </c>
      <c r="C400" s="5" t="s">
        <v>52</v>
      </c>
      <c r="D400" s="5" t="s">
        <v>815</v>
      </c>
      <c r="E400" s="10">
        <v>44229</v>
      </c>
      <c r="F400" s="3"/>
    </row>
    <row r="401" spans="1:6" ht="15" thickBot="1">
      <c r="A401" s="5" t="s">
        <v>1417</v>
      </c>
      <c r="B401" s="5" t="s">
        <v>816</v>
      </c>
      <c r="C401" s="5" t="s">
        <v>52</v>
      </c>
      <c r="D401" s="5" t="s">
        <v>817</v>
      </c>
      <c r="E401" s="10">
        <v>44230</v>
      </c>
      <c r="F401" s="3"/>
    </row>
    <row r="402" spans="1:6" ht="15" thickBot="1">
      <c r="A402" s="5" t="s">
        <v>1418</v>
      </c>
      <c r="B402" s="5" t="s">
        <v>818</v>
      </c>
      <c r="C402" s="5" t="s">
        <v>7</v>
      </c>
      <c r="D402" s="5" t="s">
        <v>819</v>
      </c>
      <c r="E402" s="10">
        <v>44231</v>
      </c>
      <c r="F402" s="3"/>
    </row>
    <row r="403" spans="1:6" ht="15" thickBot="1">
      <c r="A403" s="5" t="s">
        <v>1419</v>
      </c>
      <c r="B403" s="5" t="s">
        <v>820</v>
      </c>
      <c r="C403" s="5" t="s">
        <v>52</v>
      </c>
      <c r="D403" s="5" t="s">
        <v>821</v>
      </c>
      <c r="E403" s="10">
        <v>44232</v>
      </c>
      <c r="F403" s="3"/>
    </row>
    <row r="404" spans="1:6" ht="15" thickBot="1">
      <c r="A404" s="5" t="s">
        <v>1420</v>
      </c>
      <c r="B404" s="5" t="s">
        <v>822</v>
      </c>
      <c r="C404" s="5" t="s">
        <v>7</v>
      </c>
      <c r="D404" s="5" t="s">
        <v>823</v>
      </c>
      <c r="E404" s="10">
        <v>44233</v>
      </c>
      <c r="F404" s="3"/>
    </row>
    <row r="405" spans="1:6" ht="15" thickBot="1">
      <c r="A405" s="5" t="s">
        <v>1421</v>
      </c>
      <c r="B405" s="5" t="s">
        <v>824</v>
      </c>
      <c r="C405" s="5" t="s">
        <v>16</v>
      </c>
      <c r="D405" s="5" t="s">
        <v>825</v>
      </c>
      <c r="E405" s="10">
        <v>44234</v>
      </c>
      <c r="F405" s="3"/>
    </row>
    <row r="406" spans="1:6" ht="15" thickBot="1">
      <c r="A406" s="5" t="s">
        <v>1422</v>
      </c>
      <c r="B406" s="5" t="s">
        <v>826</v>
      </c>
      <c r="C406" s="5" t="s">
        <v>7</v>
      </c>
      <c r="D406" s="5" t="s">
        <v>827</v>
      </c>
      <c r="E406" s="10">
        <v>44235</v>
      </c>
      <c r="F406" s="3"/>
    </row>
    <row r="407" spans="1:6" ht="15" thickBot="1">
      <c r="A407" s="5" t="s">
        <v>1423</v>
      </c>
      <c r="B407" s="5" t="s">
        <v>828</v>
      </c>
      <c r="C407" s="5" t="s">
        <v>9</v>
      </c>
      <c r="D407" s="5" t="s">
        <v>829</v>
      </c>
      <c r="E407" s="10">
        <v>44236</v>
      </c>
      <c r="F407" s="3"/>
    </row>
    <row r="408" spans="1:6" ht="15" thickBot="1">
      <c r="A408" s="5" t="s">
        <v>1424</v>
      </c>
      <c r="B408" s="5" t="s">
        <v>830</v>
      </c>
      <c r="C408" s="5" t="s">
        <v>16</v>
      </c>
      <c r="D408" s="5" t="s">
        <v>831</v>
      </c>
      <c r="E408" s="10">
        <v>44237</v>
      </c>
      <c r="F408" s="3"/>
    </row>
    <row r="409" spans="1:6" ht="15" thickBot="1">
      <c r="A409" s="5" t="s">
        <v>1425</v>
      </c>
      <c r="B409" s="5" t="s">
        <v>832</v>
      </c>
      <c r="C409" s="5" t="s">
        <v>7</v>
      </c>
      <c r="D409" s="5" t="s">
        <v>833</v>
      </c>
      <c r="E409" s="10">
        <v>44238</v>
      </c>
      <c r="F409" s="3"/>
    </row>
    <row r="410" spans="1:6" ht="15" thickBot="1">
      <c r="A410" s="5" t="s">
        <v>1426</v>
      </c>
      <c r="B410" s="5" t="s">
        <v>834</v>
      </c>
      <c r="C410" s="5" t="s">
        <v>9</v>
      </c>
      <c r="D410" s="5" t="s">
        <v>835</v>
      </c>
      <c r="E410" s="10">
        <v>44239</v>
      </c>
      <c r="F410" s="3"/>
    </row>
    <row r="411" spans="1:6" ht="15" thickBot="1">
      <c r="A411" s="5" t="s">
        <v>1427</v>
      </c>
      <c r="B411" s="5" t="s">
        <v>836</v>
      </c>
      <c r="C411" s="5" t="s">
        <v>7</v>
      </c>
      <c r="D411" s="5" t="s">
        <v>837</v>
      </c>
      <c r="E411" s="10">
        <v>44240</v>
      </c>
      <c r="F411" s="3"/>
    </row>
    <row r="412" spans="1:6" ht="15" thickBot="1">
      <c r="A412" s="5" t="s">
        <v>1428</v>
      </c>
      <c r="B412" s="5" t="s">
        <v>838</v>
      </c>
      <c r="C412" s="5" t="s">
        <v>12</v>
      </c>
      <c r="D412" s="5" t="s">
        <v>839</v>
      </c>
      <c r="E412" s="10">
        <v>44241</v>
      </c>
      <c r="F412" s="3"/>
    </row>
    <row r="413" spans="1:6" ht="15" thickBot="1">
      <c r="A413" s="5" t="s">
        <v>1429</v>
      </c>
      <c r="B413" s="5" t="s">
        <v>840</v>
      </c>
      <c r="C413" s="5" t="s">
        <v>52</v>
      </c>
      <c r="D413" s="5" t="s">
        <v>841</v>
      </c>
      <c r="E413" s="10">
        <v>44242</v>
      </c>
      <c r="F413" s="3"/>
    </row>
    <row r="414" spans="1:6" ht="15" thickBot="1">
      <c r="A414" s="5" t="s">
        <v>1430</v>
      </c>
      <c r="B414" s="5" t="s">
        <v>842</v>
      </c>
      <c r="C414" s="5" t="s">
        <v>7</v>
      </c>
      <c r="D414" s="5" t="s">
        <v>843</v>
      </c>
      <c r="E414" s="10">
        <v>44243</v>
      </c>
      <c r="F414" s="3"/>
    </row>
    <row r="415" spans="1:6" ht="15" thickBot="1">
      <c r="A415" s="5" t="s">
        <v>1431</v>
      </c>
      <c r="B415" s="5" t="s">
        <v>844</v>
      </c>
      <c r="C415" s="5" t="s">
        <v>52</v>
      </c>
      <c r="D415" s="5" t="s">
        <v>845</v>
      </c>
      <c r="E415" s="10">
        <v>44244</v>
      </c>
      <c r="F415" s="3"/>
    </row>
    <row r="416" spans="1:6" ht="15" thickBot="1">
      <c r="A416" s="5" t="s">
        <v>1432</v>
      </c>
      <c r="B416" s="5" t="s">
        <v>846</v>
      </c>
      <c r="C416" s="5" t="s">
        <v>9</v>
      </c>
      <c r="D416" s="5" t="s">
        <v>847</v>
      </c>
      <c r="E416" s="10">
        <v>44245</v>
      </c>
      <c r="F416" s="3"/>
    </row>
    <row r="417" spans="1:6" ht="15" thickBot="1">
      <c r="A417" s="5" t="s">
        <v>1433</v>
      </c>
      <c r="B417" s="5" t="s">
        <v>848</v>
      </c>
      <c r="C417" s="5" t="s">
        <v>7</v>
      </c>
      <c r="D417" s="5" t="s">
        <v>849</v>
      </c>
      <c r="E417" s="10">
        <v>44246</v>
      </c>
      <c r="F417" s="3"/>
    </row>
    <row r="418" spans="1:6" ht="15" thickBot="1">
      <c r="A418" s="5" t="s">
        <v>1434</v>
      </c>
      <c r="B418" s="5" t="s">
        <v>850</v>
      </c>
      <c r="C418" s="5" t="s">
        <v>7</v>
      </c>
      <c r="D418" s="5" t="s">
        <v>851</v>
      </c>
      <c r="E418" s="10">
        <v>44247</v>
      </c>
      <c r="F418" s="3"/>
    </row>
    <row r="419" spans="1:6" ht="15" thickBot="1">
      <c r="A419" s="5" t="s">
        <v>1435</v>
      </c>
      <c r="B419" s="5" t="s">
        <v>852</v>
      </c>
      <c r="C419" s="5" t="s">
        <v>9</v>
      </c>
      <c r="D419" s="5" t="s">
        <v>853</v>
      </c>
      <c r="E419" s="10">
        <v>44248</v>
      </c>
      <c r="F419" s="3"/>
    </row>
    <row r="420" spans="1:6" ht="15" thickBot="1">
      <c r="A420" s="5" t="s">
        <v>1436</v>
      </c>
      <c r="B420" s="5" t="s">
        <v>854</v>
      </c>
      <c r="C420" s="5" t="s">
        <v>9</v>
      </c>
      <c r="D420" s="5" t="s">
        <v>855</v>
      </c>
      <c r="E420" s="10">
        <v>44249</v>
      </c>
      <c r="F420" s="3"/>
    </row>
    <row r="421" spans="1:6" ht="15" thickBot="1">
      <c r="A421" s="5" t="s">
        <v>1437</v>
      </c>
      <c r="B421" s="5" t="s">
        <v>856</v>
      </c>
      <c r="C421" s="5" t="s">
        <v>12</v>
      </c>
      <c r="D421" s="5" t="s">
        <v>857</v>
      </c>
      <c r="E421" s="10">
        <v>44250</v>
      </c>
      <c r="F421" s="3"/>
    </row>
    <row r="422" spans="1:6" ht="15" thickBot="1">
      <c r="A422" s="5" t="s">
        <v>1438</v>
      </c>
      <c r="B422" s="5" t="s">
        <v>858</v>
      </c>
      <c r="C422" s="5" t="s">
        <v>52</v>
      </c>
      <c r="D422" s="5" t="s">
        <v>859</v>
      </c>
      <c r="E422" s="10">
        <v>44251</v>
      </c>
      <c r="F422" s="3"/>
    </row>
    <row r="423" spans="1:6" ht="15" thickBot="1">
      <c r="A423" s="5" t="s">
        <v>1439</v>
      </c>
      <c r="B423" s="5" t="s">
        <v>860</v>
      </c>
      <c r="C423" s="5" t="s">
        <v>9</v>
      </c>
      <c r="D423" s="5" t="s">
        <v>861</v>
      </c>
      <c r="E423" s="10">
        <v>44252</v>
      </c>
      <c r="F423" s="3"/>
    </row>
    <row r="424" spans="1:6" ht="15" thickBot="1">
      <c r="A424" s="5" t="s">
        <v>1440</v>
      </c>
      <c r="B424" s="5" t="s">
        <v>862</v>
      </c>
      <c r="C424" s="5" t="s">
        <v>12</v>
      </c>
      <c r="D424" s="5" t="s">
        <v>863</v>
      </c>
      <c r="E424" s="10">
        <v>44253</v>
      </c>
      <c r="F424" s="3"/>
    </row>
    <row r="425" spans="1:6" ht="15" thickBot="1">
      <c r="A425" s="5" t="s">
        <v>1441</v>
      </c>
      <c r="B425" s="5" t="s">
        <v>864</v>
      </c>
      <c r="C425" s="5" t="s">
        <v>12</v>
      </c>
      <c r="D425" s="5" t="s">
        <v>865</v>
      </c>
      <c r="E425" s="10">
        <v>44254</v>
      </c>
      <c r="F425" s="3"/>
    </row>
    <row r="426" spans="1:6" ht="15" thickBot="1">
      <c r="A426" s="5" t="s">
        <v>1442</v>
      </c>
      <c r="B426" s="5" t="s">
        <v>866</v>
      </c>
      <c r="C426" s="5" t="s">
        <v>9</v>
      </c>
      <c r="D426" s="5" t="s">
        <v>867</v>
      </c>
      <c r="E426" s="10">
        <v>44255</v>
      </c>
      <c r="F426" s="3"/>
    </row>
    <row r="427" spans="1:6" ht="15" thickBot="1">
      <c r="A427" s="5" t="s">
        <v>1443</v>
      </c>
      <c r="B427" s="5" t="s">
        <v>868</v>
      </c>
      <c r="C427" s="5" t="s">
        <v>16</v>
      </c>
      <c r="D427" s="5" t="s">
        <v>869</v>
      </c>
      <c r="E427" s="10">
        <v>44256</v>
      </c>
      <c r="F427" s="3"/>
    </row>
    <row r="428" spans="1:6" ht="15" thickBot="1">
      <c r="A428" s="5" t="s">
        <v>1444</v>
      </c>
      <c r="B428" s="5" t="s">
        <v>870</v>
      </c>
      <c r="C428" s="5" t="s">
        <v>52</v>
      </c>
      <c r="D428" s="5" t="s">
        <v>871</v>
      </c>
      <c r="E428" s="10">
        <v>44257</v>
      </c>
      <c r="F428" s="3"/>
    </row>
    <row r="429" spans="1:6" ht="15" thickBot="1">
      <c r="A429" s="5" t="s">
        <v>1445</v>
      </c>
      <c r="B429" s="5" t="s">
        <v>872</v>
      </c>
      <c r="C429" s="5" t="s">
        <v>9</v>
      </c>
      <c r="D429" s="5" t="s">
        <v>873</v>
      </c>
      <c r="E429" s="10">
        <v>44258</v>
      </c>
      <c r="F429" s="3"/>
    </row>
    <row r="430" spans="1:6" ht="15" thickBot="1">
      <c r="A430" s="5" t="s">
        <v>1446</v>
      </c>
      <c r="B430" s="5" t="s">
        <v>874</v>
      </c>
      <c r="C430" s="5" t="s">
        <v>7</v>
      </c>
      <c r="D430" s="5" t="s">
        <v>875</v>
      </c>
      <c r="E430" s="10">
        <v>44259</v>
      </c>
      <c r="F430" s="3"/>
    </row>
    <row r="431" spans="1:6" ht="15" thickBot="1">
      <c r="A431" s="5" t="s">
        <v>1447</v>
      </c>
      <c r="B431" s="5" t="s">
        <v>876</v>
      </c>
      <c r="C431" s="5" t="s">
        <v>16</v>
      </c>
      <c r="D431" s="5" t="s">
        <v>877</v>
      </c>
      <c r="E431" s="10">
        <v>44260</v>
      </c>
      <c r="F431" s="3"/>
    </row>
    <row r="432" spans="1:6" ht="15" thickBot="1">
      <c r="A432" s="5" t="s">
        <v>1448</v>
      </c>
      <c r="B432" s="5" t="s">
        <v>878</v>
      </c>
      <c r="C432" s="5" t="s">
        <v>7</v>
      </c>
      <c r="D432" s="5" t="s">
        <v>879</v>
      </c>
      <c r="E432" s="10">
        <v>44261</v>
      </c>
      <c r="F432" s="3"/>
    </row>
    <row r="433" spans="1:6" ht="15" thickBot="1">
      <c r="A433" s="5" t="s">
        <v>1449</v>
      </c>
      <c r="B433" s="5" t="s">
        <v>880</v>
      </c>
      <c r="C433" s="5" t="s">
        <v>9</v>
      </c>
      <c r="D433" s="5" t="s">
        <v>881</v>
      </c>
      <c r="E433" s="10">
        <v>44262</v>
      </c>
      <c r="F433" s="3"/>
    </row>
    <row r="434" spans="1:6" ht="15" thickBot="1">
      <c r="A434" s="5" t="s">
        <v>1450</v>
      </c>
      <c r="B434" s="5" t="s">
        <v>882</v>
      </c>
      <c r="C434" s="5" t="s">
        <v>12</v>
      </c>
      <c r="D434" s="5" t="s">
        <v>883</v>
      </c>
      <c r="E434" s="10">
        <v>44263</v>
      </c>
      <c r="F434" s="3"/>
    </row>
    <row r="435" spans="1:6" ht="15" thickBot="1">
      <c r="A435" s="5" t="s">
        <v>1451</v>
      </c>
      <c r="B435" s="5" t="s">
        <v>884</v>
      </c>
      <c r="C435" s="5" t="s">
        <v>9</v>
      </c>
      <c r="D435" s="5" t="s">
        <v>885</v>
      </c>
      <c r="E435" s="10">
        <v>44264</v>
      </c>
      <c r="F435" s="3"/>
    </row>
    <row r="436" spans="1:6" ht="15" thickBot="1">
      <c r="A436" s="5" t="s">
        <v>1452</v>
      </c>
      <c r="B436" s="5" t="s">
        <v>886</v>
      </c>
      <c r="C436" s="5" t="s">
        <v>12</v>
      </c>
      <c r="D436" s="5" t="s">
        <v>887</v>
      </c>
      <c r="E436" s="10">
        <v>44265</v>
      </c>
      <c r="F436" s="3"/>
    </row>
    <row r="437" spans="1:6" ht="15" thickBot="1">
      <c r="A437" s="5" t="s">
        <v>1453</v>
      </c>
      <c r="B437" s="5" t="s">
        <v>888</v>
      </c>
      <c r="C437" s="5" t="s">
        <v>7</v>
      </c>
      <c r="D437" s="5" t="s">
        <v>889</v>
      </c>
      <c r="E437" s="10">
        <v>44266</v>
      </c>
      <c r="F437" s="3"/>
    </row>
    <row r="438" spans="1:6" ht="15" thickBot="1">
      <c r="A438" s="5" t="s">
        <v>1454</v>
      </c>
      <c r="B438" s="5" t="s">
        <v>890</v>
      </c>
      <c r="C438" s="5" t="s">
        <v>9</v>
      </c>
      <c r="D438" s="5" t="s">
        <v>891</v>
      </c>
      <c r="E438" s="10">
        <v>44267</v>
      </c>
      <c r="F438" s="3"/>
    </row>
    <row r="439" spans="1:6" ht="15" thickBot="1">
      <c r="A439" s="5" t="s">
        <v>1455</v>
      </c>
      <c r="B439" s="5" t="s">
        <v>892</v>
      </c>
      <c r="C439" s="5" t="s">
        <v>7</v>
      </c>
      <c r="D439" s="5" t="s">
        <v>893</v>
      </c>
      <c r="E439" s="10">
        <v>44268</v>
      </c>
      <c r="F439" s="3"/>
    </row>
    <row r="440" spans="1:6" ht="15" thickBot="1">
      <c r="A440" s="5" t="s">
        <v>1456</v>
      </c>
      <c r="B440" s="5" t="s">
        <v>894</v>
      </c>
      <c r="C440" s="5" t="s">
        <v>7</v>
      </c>
      <c r="D440" s="5" t="s">
        <v>895</v>
      </c>
      <c r="E440" s="10">
        <v>44269</v>
      </c>
      <c r="F440" s="3"/>
    </row>
    <row r="441" spans="1:6" ht="15" thickBot="1">
      <c r="A441" s="5" t="s">
        <v>1457</v>
      </c>
      <c r="B441" s="5" t="s">
        <v>896</v>
      </c>
      <c r="C441" s="5" t="s">
        <v>52</v>
      </c>
      <c r="D441" s="5" t="s">
        <v>897</v>
      </c>
      <c r="E441" s="10">
        <v>44270</v>
      </c>
      <c r="F441" s="3"/>
    </row>
    <row r="442" spans="1:6" ht="15" thickBot="1">
      <c r="A442" s="5" t="s">
        <v>1458</v>
      </c>
      <c r="B442" s="5" t="s">
        <v>898</v>
      </c>
      <c r="C442" s="5" t="s">
        <v>52</v>
      </c>
      <c r="D442" s="5" t="s">
        <v>899</v>
      </c>
      <c r="E442" s="10">
        <v>44271</v>
      </c>
      <c r="F442" s="3"/>
    </row>
    <row r="443" spans="1:6" ht="15" thickBot="1">
      <c r="A443" s="5" t="s">
        <v>1459</v>
      </c>
      <c r="B443" s="5" t="s">
        <v>900</v>
      </c>
      <c r="C443" s="5" t="s">
        <v>16</v>
      </c>
      <c r="D443" s="5" t="s">
        <v>901</v>
      </c>
      <c r="E443" s="10">
        <v>44272</v>
      </c>
      <c r="F443" s="3"/>
    </row>
    <row r="444" spans="1:6" ht="15" thickBot="1">
      <c r="A444" s="5" t="s">
        <v>1460</v>
      </c>
      <c r="B444" s="5" t="s">
        <v>902</v>
      </c>
      <c r="C444" s="5" t="s">
        <v>12</v>
      </c>
      <c r="D444" s="5" t="s">
        <v>903</v>
      </c>
      <c r="E444" s="10">
        <v>44273</v>
      </c>
      <c r="F444" s="3"/>
    </row>
    <row r="445" spans="1:6" ht="15" thickBot="1">
      <c r="A445" s="5" t="s">
        <v>1461</v>
      </c>
      <c r="B445" s="5" t="s">
        <v>904</v>
      </c>
      <c r="C445" s="5" t="s">
        <v>16</v>
      </c>
      <c r="D445" s="5" t="s">
        <v>905</v>
      </c>
      <c r="E445" s="10">
        <v>44274</v>
      </c>
      <c r="F445" s="3"/>
    </row>
    <row r="446" spans="1:6" ht="15" thickBot="1">
      <c r="A446" s="5" t="s">
        <v>1462</v>
      </c>
      <c r="B446" s="5" t="s">
        <v>906</v>
      </c>
      <c r="C446" s="5" t="s">
        <v>12</v>
      </c>
      <c r="D446" s="5" t="s">
        <v>907</v>
      </c>
      <c r="E446" s="10">
        <v>44275</v>
      </c>
      <c r="F446" s="3"/>
    </row>
    <row r="447" spans="1:6" ht="15" thickBot="1">
      <c r="A447" s="5" t="s">
        <v>1463</v>
      </c>
      <c r="B447" s="5" t="s">
        <v>908</v>
      </c>
      <c r="C447" s="5" t="s">
        <v>16</v>
      </c>
      <c r="D447" s="5" t="s">
        <v>909</v>
      </c>
      <c r="E447" s="10">
        <v>44276</v>
      </c>
      <c r="F447" s="3"/>
    </row>
    <row r="448" spans="1:6" ht="15" thickBot="1">
      <c r="A448" s="5" t="s">
        <v>1464</v>
      </c>
      <c r="B448" s="5" t="s">
        <v>910</v>
      </c>
      <c r="C448" s="5" t="s">
        <v>52</v>
      </c>
      <c r="D448" s="5" t="s">
        <v>911</v>
      </c>
      <c r="E448" s="10">
        <v>44277</v>
      </c>
      <c r="F448" s="3"/>
    </row>
    <row r="449" spans="1:6" ht="15" thickBot="1">
      <c r="A449" s="5" t="s">
        <v>1465</v>
      </c>
      <c r="B449" s="5" t="s">
        <v>912</v>
      </c>
      <c r="C449" s="5" t="s">
        <v>12</v>
      </c>
      <c r="D449" s="5" t="s">
        <v>913</v>
      </c>
      <c r="E449" s="10">
        <v>44278</v>
      </c>
      <c r="F449" s="3"/>
    </row>
    <row r="450" spans="1:6" ht="15" thickBot="1">
      <c r="A450" s="5" t="s">
        <v>1466</v>
      </c>
      <c r="B450" s="5" t="s">
        <v>914</v>
      </c>
      <c r="C450" s="5" t="s">
        <v>9</v>
      </c>
      <c r="D450" s="5" t="s">
        <v>915</v>
      </c>
      <c r="E450" s="10">
        <v>44279</v>
      </c>
      <c r="F450" s="3"/>
    </row>
    <row r="451" spans="1:6" ht="15" thickBot="1">
      <c r="A451" s="5" t="s">
        <v>1467</v>
      </c>
      <c r="B451" s="5" t="s">
        <v>916</v>
      </c>
      <c r="C451" s="5" t="s">
        <v>7</v>
      </c>
      <c r="D451" s="5" t="s">
        <v>917</v>
      </c>
      <c r="E451" s="10">
        <v>44280</v>
      </c>
      <c r="F451" s="3"/>
    </row>
    <row r="452" spans="1:6" ht="15" thickBot="1">
      <c r="A452" s="5" t="s">
        <v>1468</v>
      </c>
      <c r="B452" s="5" t="s">
        <v>918</v>
      </c>
      <c r="C452" s="5" t="s">
        <v>7</v>
      </c>
      <c r="D452" s="5" t="s">
        <v>919</v>
      </c>
      <c r="E452" s="10">
        <v>44281</v>
      </c>
      <c r="F452" s="3"/>
    </row>
    <row r="453" spans="1:6" ht="15" thickBot="1">
      <c r="A453" s="5" t="s">
        <v>1469</v>
      </c>
      <c r="B453" s="5" t="s">
        <v>920</v>
      </c>
      <c r="C453" s="5" t="s">
        <v>9</v>
      </c>
      <c r="D453" s="5" t="s">
        <v>921</v>
      </c>
      <c r="E453" s="10">
        <v>44282</v>
      </c>
      <c r="F453" s="3"/>
    </row>
    <row r="454" spans="1:6" ht="15" thickBot="1">
      <c r="A454" s="5" t="s">
        <v>1470</v>
      </c>
      <c r="B454" s="5" t="s">
        <v>922</v>
      </c>
      <c r="C454" s="5" t="s">
        <v>12</v>
      </c>
      <c r="D454" s="5" t="s">
        <v>923</v>
      </c>
      <c r="E454" s="10">
        <v>44283</v>
      </c>
      <c r="F454" s="3"/>
    </row>
    <row r="455" spans="1:6" ht="15" thickBot="1">
      <c r="A455" s="5" t="s">
        <v>1471</v>
      </c>
      <c r="B455" s="5" t="s">
        <v>924</v>
      </c>
      <c r="C455" s="5" t="s">
        <v>9</v>
      </c>
      <c r="D455" s="5" t="s">
        <v>925</v>
      </c>
      <c r="E455" s="10">
        <v>44284</v>
      </c>
      <c r="F455" s="3"/>
    </row>
    <row r="456" spans="1:6" ht="15" thickBot="1">
      <c r="A456" s="5" t="s">
        <v>1472</v>
      </c>
      <c r="B456" s="5" t="s">
        <v>926</v>
      </c>
      <c r="C456" s="5" t="s">
        <v>16</v>
      </c>
      <c r="D456" s="5" t="s">
        <v>927</v>
      </c>
      <c r="E456" s="10">
        <v>44285</v>
      </c>
      <c r="F456" s="3"/>
    </row>
    <row r="457" spans="1:6" ht="15" thickBot="1">
      <c r="A457" s="5" t="s">
        <v>1473</v>
      </c>
      <c r="B457" s="5" t="s">
        <v>928</v>
      </c>
      <c r="C457" s="5" t="s">
        <v>7</v>
      </c>
      <c r="D457" s="5" t="s">
        <v>929</v>
      </c>
      <c r="E457" s="10">
        <v>44286</v>
      </c>
      <c r="F457" s="3"/>
    </row>
    <row r="458" spans="1:6" ht="15" thickBot="1">
      <c r="A458" s="5" t="s">
        <v>1474</v>
      </c>
      <c r="B458" s="5" t="s">
        <v>930</v>
      </c>
      <c r="C458" s="5" t="s">
        <v>7</v>
      </c>
      <c r="D458" s="5" t="s">
        <v>931</v>
      </c>
      <c r="E458" s="10">
        <v>44287</v>
      </c>
      <c r="F458" s="3"/>
    </row>
    <row r="459" spans="1:6" ht="15" thickBot="1">
      <c r="A459" s="5" t="s">
        <v>1475</v>
      </c>
      <c r="B459" s="5" t="s">
        <v>932</v>
      </c>
      <c r="C459" s="5" t="s">
        <v>7</v>
      </c>
      <c r="D459" s="5" t="s">
        <v>933</v>
      </c>
      <c r="E459" s="10">
        <v>44288</v>
      </c>
      <c r="F459" s="3"/>
    </row>
    <row r="460" spans="1:6" ht="15" thickBot="1">
      <c r="A460" s="5" t="s">
        <v>1476</v>
      </c>
      <c r="B460" s="5" t="s">
        <v>934</v>
      </c>
      <c r="C460" s="5" t="s">
        <v>12</v>
      </c>
      <c r="D460" s="5" t="s">
        <v>935</v>
      </c>
      <c r="E460" s="10">
        <v>44289</v>
      </c>
      <c r="F460" s="3"/>
    </row>
    <row r="461" spans="1:6" ht="15" thickBot="1">
      <c r="A461" s="5" t="s">
        <v>1477</v>
      </c>
      <c r="B461" s="5" t="s">
        <v>936</v>
      </c>
      <c r="C461" s="5" t="s">
        <v>9</v>
      </c>
      <c r="D461" s="5" t="s">
        <v>937</v>
      </c>
      <c r="E461" s="10">
        <v>44290</v>
      </c>
      <c r="F461" s="3"/>
    </row>
    <row r="462" spans="1:6" ht="15" thickBot="1">
      <c r="A462" s="5" t="s">
        <v>1478</v>
      </c>
      <c r="B462" s="5" t="s">
        <v>938</v>
      </c>
      <c r="C462" s="5" t="s">
        <v>12</v>
      </c>
      <c r="D462" s="5" t="s">
        <v>939</v>
      </c>
      <c r="E462" s="10">
        <v>44291</v>
      </c>
      <c r="F462" s="3"/>
    </row>
    <row r="463" spans="1:6" ht="15" thickBot="1">
      <c r="A463" s="5" t="s">
        <v>1479</v>
      </c>
      <c r="B463" s="5" t="s">
        <v>940</v>
      </c>
      <c r="C463" s="5" t="s">
        <v>12</v>
      </c>
      <c r="D463" s="5" t="s">
        <v>941</v>
      </c>
      <c r="E463" s="10">
        <v>44292</v>
      </c>
      <c r="F463" s="3"/>
    </row>
    <row r="464" spans="1:6" ht="15" thickBot="1">
      <c r="A464" s="5" t="s">
        <v>1480</v>
      </c>
      <c r="B464" s="5" t="s">
        <v>942</v>
      </c>
      <c r="C464" s="5" t="s">
        <v>16</v>
      </c>
      <c r="D464" s="5" t="s">
        <v>943</v>
      </c>
      <c r="E464" s="10">
        <v>44293</v>
      </c>
      <c r="F464" s="3"/>
    </row>
    <row r="465" spans="1:6" ht="15" thickBot="1">
      <c r="A465" s="5" t="s">
        <v>1481</v>
      </c>
      <c r="B465" s="5" t="s">
        <v>944</v>
      </c>
      <c r="C465" s="5" t="s">
        <v>12</v>
      </c>
      <c r="D465" s="5" t="s">
        <v>945</v>
      </c>
      <c r="E465" s="10">
        <v>44294</v>
      </c>
      <c r="F465" s="3"/>
    </row>
    <row r="466" spans="1:6" ht="15" thickBot="1">
      <c r="A466" s="5" t="s">
        <v>1482</v>
      </c>
      <c r="B466" s="5" t="s">
        <v>946</v>
      </c>
      <c r="C466" s="5" t="s">
        <v>9</v>
      </c>
      <c r="D466" s="5" t="s">
        <v>947</v>
      </c>
      <c r="E466" s="10">
        <v>44295</v>
      </c>
      <c r="F466" s="3"/>
    </row>
    <row r="467" spans="1:6" ht="15" thickBot="1">
      <c r="A467" s="5" t="s">
        <v>1483</v>
      </c>
      <c r="B467" s="5" t="s">
        <v>948</v>
      </c>
      <c r="C467" s="5" t="s">
        <v>7</v>
      </c>
      <c r="D467" s="5" t="s">
        <v>949</v>
      </c>
      <c r="E467" s="10">
        <v>44296</v>
      </c>
      <c r="F467" s="3"/>
    </row>
    <row r="468" spans="1:6" ht="15" thickBot="1">
      <c r="A468" s="5" t="s">
        <v>1484</v>
      </c>
      <c r="B468" s="5" t="s">
        <v>950</v>
      </c>
      <c r="C468" s="5" t="s">
        <v>52</v>
      </c>
      <c r="D468" s="5" t="s">
        <v>951</v>
      </c>
      <c r="E468" s="10">
        <v>44297</v>
      </c>
      <c r="F468" s="3"/>
    </row>
    <row r="469" spans="1:6" ht="15" thickBot="1">
      <c r="A469" s="5" t="s">
        <v>1485</v>
      </c>
      <c r="B469" s="5" t="s">
        <v>952</v>
      </c>
      <c r="C469" s="5" t="s">
        <v>7</v>
      </c>
      <c r="D469" s="5" t="s">
        <v>953</v>
      </c>
      <c r="E469" s="10">
        <v>44298</v>
      </c>
      <c r="F469" s="3"/>
    </row>
    <row r="470" spans="1:6" ht="15" thickBot="1">
      <c r="A470" s="5" t="s">
        <v>1486</v>
      </c>
      <c r="B470" s="5" t="s">
        <v>954</v>
      </c>
      <c r="C470" s="5" t="s">
        <v>12</v>
      </c>
      <c r="D470" s="5" t="s">
        <v>955</v>
      </c>
      <c r="E470" s="10">
        <v>44299</v>
      </c>
      <c r="F470" s="3"/>
    </row>
    <row r="471" spans="1:6" ht="15" thickBot="1">
      <c r="A471" s="5" t="s">
        <v>1487</v>
      </c>
      <c r="B471" s="5" t="s">
        <v>956</v>
      </c>
      <c r="C471" s="5" t="s">
        <v>9</v>
      </c>
      <c r="D471" s="5" t="s">
        <v>957</v>
      </c>
      <c r="E471" s="10">
        <v>44300</v>
      </c>
      <c r="F471" s="3"/>
    </row>
    <row r="472" spans="1:6" ht="15" thickBot="1">
      <c r="A472" s="5" t="s">
        <v>1488</v>
      </c>
      <c r="B472" s="5" t="s">
        <v>958</v>
      </c>
      <c r="C472" s="5" t="s">
        <v>7</v>
      </c>
      <c r="D472" s="5" t="s">
        <v>959</v>
      </c>
      <c r="E472" s="10">
        <v>44301</v>
      </c>
      <c r="F472" s="3"/>
    </row>
    <row r="473" spans="1:6" ht="15" thickBot="1">
      <c r="A473" s="5" t="s">
        <v>1489</v>
      </c>
      <c r="B473" s="5" t="s">
        <v>960</v>
      </c>
      <c r="C473" s="5" t="s">
        <v>16</v>
      </c>
      <c r="D473" s="5" t="s">
        <v>961</v>
      </c>
      <c r="E473" s="10">
        <v>44302</v>
      </c>
      <c r="F473" s="3"/>
    </row>
    <row r="474" spans="1:6" ht="15" thickBot="1">
      <c r="A474" s="5" t="s">
        <v>1490</v>
      </c>
      <c r="B474" s="5" t="s">
        <v>962</v>
      </c>
      <c r="C474" s="5" t="s">
        <v>12</v>
      </c>
      <c r="D474" s="5" t="s">
        <v>963</v>
      </c>
      <c r="E474" s="10">
        <v>44303</v>
      </c>
      <c r="F474" s="3"/>
    </row>
    <row r="475" spans="1:6" ht="15" thickBot="1">
      <c r="A475" s="5" t="s">
        <v>1491</v>
      </c>
      <c r="B475" s="5" t="s">
        <v>964</v>
      </c>
      <c r="C475" s="5" t="s">
        <v>16</v>
      </c>
      <c r="D475" s="5" t="s">
        <v>965</v>
      </c>
      <c r="E475" s="10">
        <v>44304</v>
      </c>
      <c r="F475" s="3"/>
    </row>
    <row r="476" spans="1:6" ht="15" thickBot="1">
      <c r="A476" s="5" t="s">
        <v>1492</v>
      </c>
      <c r="B476" s="5" t="s">
        <v>966</v>
      </c>
      <c r="C476" s="5" t="s">
        <v>12</v>
      </c>
      <c r="D476" s="5" t="s">
        <v>967</v>
      </c>
      <c r="E476" s="10">
        <v>44305</v>
      </c>
      <c r="F476" s="3"/>
    </row>
    <row r="477" spans="1:6" ht="15" thickBot="1">
      <c r="A477" s="5" t="s">
        <v>1493</v>
      </c>
      <c r="B477" s="5" t="s">
        <v>968</v>
      </c>
      <c r="C477" s="5" t="s">
        <v>7</v>
      </c>
      <c r="D477" s="5" t="s">
        <v>969</v>
      </c>
      <c r="E477" s="10">
        <v>44306</v>
      </c>
      <c r="F477" s="3"/>
    </row>
    <row r="478" spans="1:6" ht="15" thickBot="1">
      <c r="A478" s="5" t="s">
        <v>1494</v>
      </c>
      <c r="B478" s="5" t="s">
        <v>970</v>
      </c>
      <c r="C478" s="5" t="s">
        <v>16</v>
      </c>
      <c r="D478" s="5" t="s">
        <v>971</v>
      </c>
      <c r="E478" s="10">
        <v>44307</v>
      </c>
      <c r="F478" s="3"/>
    </row>
    <row r="479" spans="1:6" ht="15" thickBot="1">
      <c r="A479" s="5" t="s">
        <v>1495</v>
      </c>
      <c r="B479" s="5" t="s">
        <v>972</v>
      </c>
      <c r="C479" s="5" t="s">
        <v>12</v>
      </c>
      <c r="D479" s="5" t="s">
        <v>973</v>
      </c>
      <c r="E479" s="10">
        <v>44308</v>
      </c>
      <c r="F479" s="3"/>
    </row>
    <row r="480" spans="1:6" ht="15" thickBot="1">
      <c r="A480" s="5" t="s">
        <v>1496</v>
      </c>
      <c r="B480" s="5" t="s">
        <v>974</v>
      </c>
      <c r="C480" s="5" t="s">
        <v>7</v>
      </c>
      <c r="D480" s="5" t="s">
        <v>975</v>
      </c>
      <c r="E480" s="10">
        <v>44309</v>
      </c>
      <c r="F480" s="3"/>
    </row>
    <row r="481" spans="1:6" ht="15" thickBot="1">
      <c r="A481" s="5" t="s">
        <v>1497</v>
      </c>
      <c r="B481" s="5" t="s">
        <v>976</v>
      </c>
      <c r="C481" s="5" t="s">
        <v>9</v>
      </c>
      <c r="D481" s="5" t="s">
        <v>977</v>
      </c>
      <c r="E481" s="10">
        <v>44310</v>
      </c>
      <c r="F481" s="3"/>
    </row>
    <row r="482" spans="1:6" ht="15" thickBot="1">
      <c r="A482" s="5" t="s">
        <v>1498</v>
      </c>
      <c r="B482" s="5" t="s">
        <v>978</v>
      </c>
      <c r="C482" s="5" t="s">
        <v>7</v>
      </c>
      <c r="D482" s="5" t="s">
        <v>979</v>
      </c>
      <c r="E482" s="10">
        <v>44311</v>
      </c>
      <c r="F482" s="3"/>
    </row>
    <row r="483" spans="1:6" ht="15" thickBot="1">
      <c r="A483" s="5" t="s">
        <v>1499</v>
      </c>
      <c r="B483" s="5" t="s">
        <v>980</v>
      </c>
      <c r="C483" s="5" t="s">
        <v>12</v>
      </c>
      <c r="D483" s="5" t="s">
        <v>981</v>
      </c>
      <c r="E483" s="10">
        <v>44312</v>
      </c>
      <c r="F483" s="3"/>
    </row>
    <row r="484" spans="1:6" ht="15" thickBot="1">
      <c r="A484" s="5" t="s">
        <v>1500</v>
      </c>
      <c r="B484" s="5" t="s">
        <v>982</v>
      </c>
      <c r="C484" s="5" t="s">
        <v>52</v>
      </c>
      <c r="D484" s="5" t="s">
        <v>983</v>
      </c>
      <c r="E484" s="10">
        <v>44313</v>
      </c>
      <c r="F484" s="3"/>
    </row>
    <row r="485" spans="1:6" ht="15" thickBot="1">
      <c r="A485" s="5" t="s">
        <v>1501</v>
      </c>
      <c r="B485" s="5" t="s">
        <v>984</v>
      </c>
      <c r="C485" s="5" t="s">
        <v>9</v>
      </c>
      <c r="D485" s="5" t="s">
        <v>985</v>
      </c>
      <c r="E485" s="10">
        <v>44314</v>
      </c>
      <c r="F485" s="3"/>
    </row>
    <row r="486" spans="1:6" ht="15" thickBot="1">
      <c r="A486" s="5" t="s">
        <v>1502</v>
      </c>
      <c r="B486" s="5" t="s">
        <v>986</v>
      </c>
      <c r="C486" s="5" t="s">
        <v>12</v>
      </c>
      <c r="D486" s="5" t="s">
        <v>987</v>
      </c>
      <c r="E486" s="10">
        <v>44315</v>
      </c>
      <c r="F486" s="3"/>
    </row>
    <row r="487" spans="1:6" ht="15" thickBot="1">
      <c r="A487" s="5" t="s">
        <v>1503</v>
      </c>
      <c r="B487" s="5" t="s">
        <v>988</v>
      </c>
      <c r="C487" s="5" t="s">
        <v>16</v>
      </c>
      <c r="D487" s="5" t="s">
        <v>989</v>
      </c>
      <c r="E487" s="10">
        <v>44316</v>
      </c>
      <c r="F487" s="3"/>
    </row>
    <row r="488" spans="1:6" ht="15" thickBot="1">
      <c r="A488" s="5" t="s">
        <v>1504</v>
      </c>
      <c r="B488" s="5" t="s">
        <v>990</v>
      </c>
      <c r="C488" s="5" t="s">
        <v>16</v>
      </c>
      <c r="D488" s="5" t="s">
        <v>991</v>
      </c>
      <c r="E488" s="10">
        <v>44317</v>
      </c>
      <c r="F488" s="3"/>
    </row>
    <row r="489" spans="1:6" ht="15" thickBot="1">
      <c r="A489" s="5" t="s">
        <v>1505</v>
      </c>
      <c r="B489" s="5" t="s">
        <v>992</v>
      </c>
      <c r="C489" s="5" t="s">
        <v>7</v>
      </c>
      <c r="D489" s="5" t="s">
        <v>993</v>
      </c>
      <c r="E489" s="10">
        <v>44318</v>
      </c>
      <c r="F489" s="3"/>
    </row>
    <row r="490" spans="1:6" ht="15" thickBot="1">
      <c r="A490" s="5" t="s">
        <v>1506</v>
      </c>
      <c r="B490" s="5" t="s">
        <v>994</v>
      </c>
      <c r="C490" s="5" t="s">
        <v>16</v>
      </c>
      <c r="D490" s="5" t="s">
        <v>995</v>
      </c>
      <c r="E490" s="10">
        <v>44319</v>
      </c>
      <c r="F490" s="3"/>
    </row>
    <row r="491" spans="1:6" ht="15" thickBot="1">
      <c r="A491" s="5" t="s">
        <v>1507</v>
      </c>
      <c r="B491" s="5" t="s">
        <v>996</v>
      </c>
      <c r="C491" s="5" t="s">
        <v>9</v>
      </c>
      <c r="D491" s="5" t="s">
        <v>997</v>
      </c>
      <c r="E491" s="10">
        <v>44320</v>
      </c>
      <c r="F491" s="3"/>
    </row>
    <row r="492" spans="1:6" ht="15" thickBot="1">
      <c r="A492" s="5" t="s">
        <v>1508</v>
      </c>
      <c r="B492" s="5" t="s">
        <v>998</v>
      </c>
      <c r="C492" s="5" t="s">
        <v>16</v>
      </c>
      <c r="D492" s="5" t="s">
        <v>999</v>
      </c>
      <c r="E492" s="10">
        <v>44321</v>
      </c>
      <c r="F492" s="3"/>
    </row>
    <row r="493" spans="1:6" ht="15" thickBot="1">
      <c r="A493" s="5" t="s">
        <v>1509</v>
      </c>
      <c r="B493" s="5" t="s">
        <v>1000</v>
      </c>
      <c r="C493" s="5" t="s">
        <v>7</v>
      </c>
      <c r="D493" s="5" t="s">
        <v>1001</v>
      </c>
      <c r="E493" s="10">
        <v>44322</v>
      </c>
      <c r="F493" s="3"/>
    </row>
    <row r="494" spans="1:6" ht="15" thickBot="1">
      <c r="A494" s="5" t="s">
        <v>1510</v>
      </c>
      <c r="B494" s="5" t="s">
        <v>1002</v>
      </c>
      <c r="C494" s="5" t="s">
        <v>16</v>
      </c>
      <c r="D494" s="5" t="s">
        <v>1003</v>
      </c>
      <c r="E494" s="10">
        <v>44323</v>
      </c>
      <c r="F494" s="3"/>
    </row>
    <row r="495" spans="1:6" ht="15" thickBot="1">
      <c r="A495" s="5" t="s">
        <v>1511</v>
      </c>
      <c r="B495" s="5" t="s">
        <v>1004</v>
      </c>
      <c r="C495" s="5" t="s">
        <v>52</v>
      </c>
      <c r="D495" s="5" t="s">
        <v>1005</v>
      </c>
      <c r="E495" s="10">
        <v>44324</v>
      </c>
      <c r="F495" s="3"/>
    </row>
    <row r="496" spans="1:6" ht="15" thickBot="1">
      <c r="A496" s="5" t="s">
        <v>1512</v>
      </c>
      <c r="B496" s="5" t="s">
        <v>1006</v>
      </c>
      <c r="C496" s="5" t="s">
        <v>9</v>
      </c>
      <c r="D496" s="5" t="s">
        <v>1007</v>
      </c>
      <c r="E496" s="10">
        <v>44325</v>
      </c>
      <c r="F496" s="3"/>
    </row>
    <row r="497" spans="1:6" ht="15" thickBot="1">
      <c r="A497" s="5" t="s">
        <v>1513</v>
      </c>
      <c r="B497" s="5" t="s">
        <v>1008</v>
      </c>
      <c r="C497" s="5" t="s">
        <v>12</v>
      </c>
      <c r="D497" s="5" t="s">
        <v>1009</v>
      </c>
      <c r="E497" s="10">
        <v>44326</v>
      </c>
      <c r="F497" s="3"/>
    </row>
    <row r="498" spans="1:6" ht="15" thickBot="1">
      <c r="A498" s="5" t="s">
        <v>1514</v>
      </c>
      <c r="B498" s="5" t="s">
        <v>1010</v>
      </c>
      <c r="C498" s="5" t="s">
        <v>16</v>
      </c>
      <c r="D498" s="5" t="s">
        <v>1011</v>
      </c>
      <c r="E498" s="10">
        <v>44327</v>
      </c>
      <c r="F498" s="3"/>
    </row>
    <row r="499" spans="1:6" ht="15" thickBot="1">
      <c r="A499" s="5" t="s">
        <v>1515</v>
      </c>
      <c r="B499" s="5" t="s">
        <v>1012</v>
      </c>
      <c r="C499" s="5" t="s">
        <v>9</v>
      </c>
      <c r="D499" s="5" t="s">
        <v>1013</v>
      </c>
      <c r="E499" s="10">
        <v>44328</v>
      </c>
      <c r="F499" s="3"/>
    </row>
    <row r="500" spans="1:6" ht="15" thickBot="1">
      <c r="A500" s="5" t="s">
        <v>1516</v>
      </c>
      <c r="B500" s="5" t="s">
        <v>1014</v>
      </c>
      <c r="C500" s="5" t="s">
        <v>7</v>
      </c>
      <c r="D500" s="5" t="s">
        <v>1015</v>
      </c>
      <c r="E500" s="10">
        <v>44329</v>
      </c>
      <c r="F500" s="3"/>
    </row>
    <row r="501" spans="1:6" ht="15" thickBot="1">
      <c r="A501" s="5" t="s">
        <v>1517</v>
      </c>
      <c r="B501" s="5" t="s">
        <v>1016</v>
      </c>
      <c r="C501" s="5" t="s">
        <v>12</v>
      </c>
      <c r="D501" s="5" t="s">
        <v>1017</v>
      </c>
      <c r="E501" s="10">
        <v>44330</v>
      </c>
      <c r="F501" s="3"/>
    </row>
    <row r="502" spans="1:6">
      <c r="D502" s="8">
        <f>SUM(D2:D501)</f>
        <v>0</v>
      </c>
    </row>
  </sheetData>
  <phoneticPr fontId="4" type="noConversion"/>
  <conditionalFormatting sqref="A2:E501">
    <cfRule type="expression" dxfId="4" priority="3">
      <formula>$C2=$F$2</formula>
    </cfRule>
  </conditionalFormatting>
  <conditionalFormatting sqref="H6:J15">
    <cfRule type="iconSet" priority="1">
      <iconSet>
        <cfvo type="percent" val="0"/>
        <cfvo type="percent" val="33"/>
        <cfvo type="percent" val="67"/>
      </iconSet>
    </cfRule>
    <cfRule type="top10" dxfId="3" priority="2" rank="10"/>
  </conditionalFormatting>
  <conditionalFormatting sqref="K5:K15">
    <cfRule type="cellIs" dxfId="2" priority="4" operator="greaterThan">
      <formula>172.5</formula>
    </cfRule>
  </conditionalFormatting>
  <conditionalFormatting sqref="K28:K127">
    <cfRule type="cellIs" dxfId="1" priority="5" operator="greaterThan">
      <formula>70000</formula>
    </cfRule>
  </conditionalFormatting>
  <conditionalFormatting sqref="K29:K127">
    <cfRule type="cellIs" dxfId="0" priority="6" operator="greaterThan">
      <formula>75000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6E1F-6A0C-41A2-8B11-F5017A4F9F85}">
  <dimension ref="A1:N10"/>
  <sheetViews>
    <sheetView topLeftCell="B1" zoomScale="85" zoomScaleNormal="85" workbookViewId="0">
      <selection activeCell="I18" sqref="I18"/>
    </sheetView>
  </sheetViews>
  <sheetFormatPr defaultRowHeight="14.4"/>
  <cols>
    <col min="1" max="12" width="14.5546875" customWidth="1"/>
    <col min="13" max="13" width="14.21875" customWidth="1"/>
    <col min="14" max="14" width="15" customWidth="1"/>
  </cols>
  <sheetData>
    <row r="1" spans="1:14" ht="16.2" thickBot="1">
      <c r="A1" s="25" t="s">
        <v>1527</v>
      </c>
      <c r="B1" s="25" t="s">
        <v>1528</v>
      </c>
      <c r="C1" s="25" t="s">
        <v>1529</v>
      </c>
      <c r="D1" s="25" t="s">
        <v>2571</v>
      </c>
      <c r="E1" s="25" t="s">
        <v>1531</v>
      </c>
      <c r="F1" s="25" t="s">
        <v>1532</v>
      </c>
      <c r="G1" s="25" t="s">
        <v>1533</v>
      </c>
      <c r="H1" s="25" t="s">
        <v>1534</v>
      </c>
      <c r="I1" s="15"/>
      <c r="J1" s="15"/>
      <c r="K1" s="18" t="s">
        <v>0</v>
      </c>
      <c r="L1" s="18" t="s">
        <v>1</v>
      </c>
      <c r="M1" s="18" t="s">
        <v>2</v>
      </c>
      <c r="N1" s="18" t="s">
        <v>1550</v>
      </c>
    </row>
    <row r="2" spans="1:14" ht="16.2" thickBot="1">
      <c r="A2" s="26">
        <v>101</v>
      </c>
      <c r="B2" s="26" t="s">
        <v>1535</v>
      </c>
      <c r="C2" s="26" t="s">
        <v>1536</v>
      </c>
      <c r="D2" s="26">
        <f>LEN(C2)</f>
        <v>6</v>
      </c>
      <c r="E2" s="26">
        <v>799</v>
      </c>
      <c r="F2" s="26">
        <v>50</v>
      </c>
      <c r="G2" s="26">
        <v>4.5</v>
      </c>
      <c r="H2" s="26" t="s">
        <v>1537</v>
      </c>
      <c r="I2" s="16"/>
      <c r="J2" s="16"/>
      <c r="K2" s="17" t="s">
        <v>5</v>
      </c>
      <c r="L2" s="17" t="s">
        <v>6</v>
      </c>
      <c r="M2" s="17" t="s">
        <v>7</v>
      </c>
      <c r="N2" s="17">
        <v>9812345678</v>
      </c>
    </row>
    <row r="3" spans="1:14" ht="16.2" thickBot="1">
      <c r="A3" s="26">
        <v>102</v>
      </c>
      <c r="B3" s="26" t="s">
        <v>1538</v>
      </c>
      <c r="C3" s="26" t="s">
        <v>1536</v>
      </c>
      <c r="D3" s="26">
        <f t="shared" ref="D3:D9" si="0">LEN(C3)</f>
        <v>6</v>
      </c>
      <c r="E3" s="26">
        <v>999</v>
      </c>
      <c r="F3" s="26">
        <v>30</v>
      </c>
      <c r="G3" s="26">
        <v>4.7</v>
      </c>
      <c r="H3" s="26" t="s">
        <v>1539</v>
      </c>
      <c r="I3" s="16"/>
      <c r="J3" s="16"/>
      <c r="K3" s="17" t="s">
        <v>10</v>
      </c>
      <c r="L3" s="17" t="s">
        <v>11</v>
      </c>
      <c r="M3" s="17" t="s">
        <v>12</v>
      </c>
      <c r="N3" s="17">
        <v>9812345679</v>
      </c>
    </row>
    <row r="4" spans="1:14" ht="16.2" thickBot="1">
      <c r="A4" s="26">
        <v>103</v>
      </c>
      <c r="B4" s="26" t="s">
        <v>1540</v>
      </c>
      <c r="C4" s="26" t="s">
        <v>1541</v>
      </c>
      <c r="D4" s="26">
        <f t="shared" si="0"/>
        <v>10</v>
      </c>
      <c r="E4" s="26">
        <v>399</v>
      </c>
      <c r="F4" s="26">
        <v>15</v>
      </c>
      <c r="G4" s="26">
        <v>4.5999999999999996</v>
      </c>
      <c r="H4" s="26" t="s">
        <v>1542</v>
      </c>
      <c r="I4" s="16"/>
      <c r="J4" s="16"/>
      <c r="K4" s="17" t="s">
        <v>14</v>
      </c>
      <c r="L4" s="17" t="s">
        <v>15</v>
      </c>
      <c r="M4" s="17" t="s">
        <v>16</v>
      </c>
      <c r="N4" s="17">
        <v>9812345680</v>
      </c>
    </row>
    <row r="5" spans="1:14" ht="16.2" thickBot="1">
      <c r="A5" s="26">
        <v>104</v>
      </c>
      <c r="B5" s="26" t="s">
        <v>1543</v>
      </c>
      <c r="C5" s="26" t="s">
        <v>1544</v>
      </c>
      <c r="D5" s="26">
        <f t="shared" si="0"/>
        <v>6</v>
      </c>
      <c r="E5" s="26">
        <v>1249</v>
      </c>
      <c r="F5" s="26">
        <v>10</v>
      </c>
      <c r="G5" s="26">
        <v>4.8</v>
      </c>
      <c r="H5" s="26" t="s">
        <v>1545</v>
      </c>
      <c r="I5" s="16"/>
      <c r="J5" s="16"/>
      <c r="K5" s="17" t="s">
        <v>18</v>
      </c>
      <c r="L5" s="17" t="s">
        <v>19</v>
      </c>
      <c r="M5" s="17" t="s">
        <v>7</v>
      </c>
      <c r="N5" s="17">
        <v>9812345681</v>
      </c>
    </row>
    <row r="6" spans="1:14" ht="16.2" thickBot="1">
      <c r="A6" s="26">
        <v>105</v>
      </c>
      <c r="B6" s="26" t="s">
        <v>1546</v>
      </c>
      <c r="C6" s="26" t="s">
        <v>1544</v>
      </c>
      <c r="D6" s="26">
        <f t="shared" si="0"/>
        <v>6</v>
      </c>
      <c r="E6" s="26">
        <v>1349</v>
      </c>
      <c r="F6" s="26">
        <v>8</v>
      </c>
      <c r="G6" s="26">
        <v>4.7</v>
      </c>
      <c r="H6" s="26" t="s">
        <v>1547</v>
      </c>
      <c r="I6" s="16"/>
      <c r="J6" s="16"/>
      <c r="K6" s="17" t="s">
        <v>21</v>
      </c>
      <c r="L6" s="17" t="s">
        <v>22</v>
      </c>
      <c r="M6" s="17" t="s">
        <v>12</v>
      </c>
      <c r="N6" s="17">
        <v>9812345682</v>
      </c>
    </row>
    <row r="7" spans="1:14" ht="16.2" thickBot="1">
      <c r="A7" s="26">
        <v>106</v>
      </c>
      <c r="B7" s="26" t="s">
        <v>1548</v>
      </c>
      <c r="C7" s="26" t="s">
        <v>1541</v>
      </c>
      <c r="D7" s="26">
        <f t="shared" si="0"/>
        <v>10</v>
      </c>
      <c r="E7" s="26">
        <v>329</v>
      </c>
      <c r="F7" s="26">
        <v>25</v>
      </c>
      <c r="G7" s="26">
        <v>4.4000000000000004</v>
      </c>
      <c r="H7" s="26" t="s">
        <v>1542</v>
      </c>
      <c r="I7" s="16"/>
      <c r="J7" s="16"/>
      <c r="K7" s="17" t="s">
        <v>24</v>
      </c>
      <c r="L7" s="17" t="s">
        <v>15</v>
      </c>
      <c r="M7" s="17" t="s">
        <v>12</v>
      </c>
      <c r="N7" s="17">
        <v>9812345683</v>
      </c>
    </row>
    <row r="8" spans="1:14" ht="16.2" thickBot="1">
      <c r="A8" s="26">
        <v>107</v>
      </c>
      <c r="B8" s="26" t="s">
        <v>1540</v>
      </c>
      <c r="C8" s="26" t="s">
        <v>1541</v>
      </c>
      <c r="D8" s="26">
        <f t="shared" si="0"/>
        <v>10</v>
      </c>
      <c r="E8" s="26">
        <v>399</v>
      </c>
      <c r="F8" s="26">
        <v>15</v>
      </c>
      <c r="G8" s="26">
        <v>4.5999999999999996</v>
      </c>
      <c r="H8" s="26" t="s">
        <v>1542</v>
      </c>
      <c r="I8" s="16"/>
      <c r="J8" s="16"/>
      <c r="K8" s="17" t="s">
        <v>26</v>
      </c>
      <c r="L8" s="17" t="s">
        <v>27</v>
      </c>
      <c r="M8" s="17" t="s">
        <v>16</v>
      </c>
      <c r="N8" s="17">
        <v>9812345684</v>
      </c>
    </row>
    <row r="9" spans="1:14" ht="16.2" thickBot="1">
      <c r="A9" s="26">
        <v>108</v>
      </c>
      <c r="B9" s="26" t="s">
        <v>1549</v>
      </c>
      <c r="C9" s="26" t="s">
        <v>1544</v>
      </c>
      <c r="D9" s="26">
        <f t="shared" si="0"/>
        <v>6</v>
      </c>
      <c r="E9" s="26">
        <v>1299</v>
      </c>
      <c r="F9" s="26">
        <v>6</v>
      </c>
      <c r="G9" s="26">
        <v>4.8</v>
      </c>
      <c r="H9" s="26" t="s">
        <v>1545</v>
      </c>
      <c r="I9" s="16"/>
      <c r="J9" s="16"/>
      <c r="K9" s="17" t="s">
        <v>31</v>
      </c>
      <c r="L9" s="17" t="s">
        <v>32</v>
      </c>
      <c r="M9" s="17" t="s">
        <v>12</v>
      </c>
      <c r="N9" s="17">
        <v>9812345686</v>
      </c>
    </row>
    <row r="10" spans="1:14" ht="15" thickBot="1">
      <c r="I10" s="16"/>
      <c r="J10" s="16"/>
      <c r="K10" s="17" t="s">
        <v>34</v>
      </c>
      <c r="L10" s="17" t="s">
        <v>35</v>
      </c>
      <c r="M10" s="17" t="s">
        <v>16</v>
      </c>
      <c r="N10" s="17">
        <v>9812345687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9F30-8133-4110-A2D9-96A915AEE778}">
  <dimension ref="A1:Z484"/>
  <sheetViews>
    <sheetView topLeftCell="I1" workbookViewId="0">
      <selection activeCell="G6" sqref="G6"/>
    </sheetView>
  </sheetViews>
  <sheetFormatPr defaultColWidth="36.33203125" defaultRowHeight="14.4"/>
  <cols>
    <col min="1" max="1" width="12.44140625" style="19" bestFit="1" customWidth="1"/>
    <col min="2" max="2" width="13.21875" style="19" bestFit="1" customWidth="1"/>
    <col min="3" max="3" width="10.21875" style="19" bestFit="1" customWidth="1"/>
    <col min="4" max="4" width="6.5546875" style="19" bestFit="1" customWidth="1"/>
    <col min="5" max="5" width="5.6640625" style="19" bestFit="1" customWidth="1"/>
    <col min="6" max="6" width="72.77734375" style="19" bestFit="1" customWidth="1"/>
    <col min="7" max="16384" width="36.33203125" style="19"/>
  </cols>
  <sheetData>
    <row r="1" spans="1:26" ht="15" thickBot="1">
      <c r="A1" s="17" t="s">
        <v>1602</v>
      </c>
      <c r="B1" s="17" t="s">
        <v>1603</v>
      </c>
      <c r="C1" s="17" t="s">
        <v>1595</v>
      </c>
      <c r="D1" s="17">
        <v>784.71</v>
      </c>
      <c r="E1" s="17">
        <v>96</v>
      </c>
      <c r="F1" s="17" t="s">
        <v>1578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thickBot="1">
      <c r="A2" s="17" t="s">
        <v>1604</v>
      </c>
      <c r="B2" s="17" t="s">
        <v>1605</v>
      </c>
      <c r="C2" s="17" t="s">
        <v>1560</v>
      </c>
      <c r="D2" s="17">
        <v>588.75</v>
      </c>
      <c r="E2" s="17">
        <v>51</v>
      </c>
      <c r="F2" s="17" t="s">
        <v>1581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thickBot="1">
      <c r="A3" s="17" t="s">
        <v>1606</v>
      </c>
      <c r="B3" s="17" t="s">
        <v>1607</v>
      </c>
      <c r="C3" s="17" t="s">
        <v>1560</v>
      </c>
      <c r="D3" s="17">
        <v>227.05</v>
      </c>
      <c r="E3" s="17">
        <v>8</v>
      </c>
      <c r="F3" s="17" t="s">
        <v>1585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" thickBot="1">
      <c r="A4" s="17" t="s">
        <v>1608</v>
      </c>
      <c r="B4" s="17" t="s">
        <v>1609</v>
      </c>
      <c r="C4" s="17" t="s">
        <v>1595</v>
      </c>
      <c r="D4" s="17">
        <v>944.43</v>
      </c>
      <c r="E4" s="17">
        <v>97</v>
      </c>
      <c r="F4" s="17" t="s">
        <v>1588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thickBot="1">
      <c r="A5" s="17" t="s">
        <v>1610</v>
      </c>
      <c r="B5" s="17" t="s">
        <v>1611</v>
      </c>
      <c r="C5" s="17" t="s">
        <v>1571</v>
      </c>
      <c r="D5" s="17">
        <v>763.27</v>
      </c>
      <c r="E5" s="17">
        <v>85</v>
      </c>
      <c r="F5" s="17" t="s">
        <v>1557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20.399999999999999" customHeight="1" thickBot="1">
      <c r="A6" s="17" t="s">
        <v>1612</v>
      </c>
      <c r="B6" s="17" t="s">
        <v>1613</v>
      </c>
      <c r="C6" s="17" t="s">
        <v>1567</v>
      </c>
      <c r="D6" s="17">
        <v>262.69</v>
      </c>
      <c r="E6" s="17">
        <v>38</v>
      </c>
      <c r="F6" s="17" t="s">
        <v>1561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9.8" customHeight="1" thickBot="1">
      <c r="A7" s="17" t="s">
        <v>1614</v>
      </c>
      <c r="B7" s="17" t="s">
        <v>1615</v>
      </c>
      <c r="C7" s="17" t="s">
        <v>1560</v>
      </c>
      <c r="D7" s="17">
        <v>705.49</v>
      </c>
      <c r="E7" s="17">
        <v>40</v>
      </c>
      <c r="F7" s="17" t="s">
        <v>1564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" thickBot="1">
      <c r="A8" s="17" t="s">
        <v>1616</v>
      </c>
      <c r="B8" s="17" t="s">
        <v>1617</v>
      </c>
      <c r="C8" s="17" t="s">
        <v>1584</v>
      </c>
      <c r="D8" s="17">
        <v>531.58000000000004</v>
      </c>
      <c r="E8" s="17">
        <v>42</v>
      </c>
      <c r="F8" s="17" t="s">
        <v>1568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22.2" customHeight="1" thickBot="1">
      <c r="A9" s="17" t="s">
        <v>1618</v>
      </c>
      <c r="B9" s="17" t="s">
        <v>1619</v>
      </c>
      <c r="C9" s="17" t="s">
        <v>1567</v>
      </c>
      <c r="D9" s="17">
        <v>187.08</v>
      </c>
      <c r="E9" s="17">
        <v>34</v>
      </c>
      <c r="F9" s="17" t="s">
        <v>1572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" thickBot="1">
      <c r="A10" s="17" t="s">
        <v>1620</v>
      </c>
      <c r="B10" s="17" t="s">
        <v>1621</v>
      </c>
      <c r="C10" s="17" t="s">
        <v>1584</v>
      </c>
      <c r="D10" s="17">
        <v>843.67</v>
      </c>
      <c r="E10" s="17">
        <v>46</v>
      </c>
      <c r="F10" s="17" t="s">
        <v>1575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" thickBot="1">
      <c r="A11" s="17" t="s">
        <v>1622</v>
      </c>
      <c r="B11" s="17" t="s">
        <v>1623</v>
      </c>
      <c r="C11" s="17" t="s">
        <v>1584</v>
      </c>
      <c r="D11" s="17">
        <v>434</v>
      </c>
      <c r="E11" s="17">
        <v>74</v>
      </c>
      <c r="F11" s="17" t="s">
        <v>1578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" thickBot="1">
      <c r="A12" s="17" t="s">
        <v>1624</v>
      </c>
      <c r="B12" s="17" t="s">
        <v>1625</v>
      </c>
      <c r="C12" s="17" t="s">
        <v>1626</v>
      </c>
      <c r="D12" s="17">
        <v>566.44000000000005</v>
      </c>
      <c r="E12" s="17">
        <v>11</v>
      </c>
      <c r="F12" s="17" t="s">
        <v>1581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23.4" customHeight="1" thickBot="1">
      <c r="A13" s="17" t="s">
        <v>1627</v>
      </c>
      <c r="B13" s="17" t="s">
        <v>1628</v>
      </c>
      <c r="C13" s="17" t="s">
        <v>1626</v>
      </c>
      <c r="D13" s="17">
        <v>448.08</v>
      </c>
      <c r="E13" s="17">
        <v>77</v>
      </c>
      <c r="F13" s="17" t="s">
        <v>1585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9.8" customHeight="1" thickBot="1">
      <c r="A14" s="17" t="s">
        <v>1629</v>
      </c>
      <c r="B14" s="17" t="s">
        <v>1630</v>
      </c>
      <c r="C14" s="17" t="s">
        <v>1626</v>
      </c>
      <c r="D14" s="17">
        <v>142.6</v>
      </c>
      <c r="E14" s="17">
        <v>64</v>
      </c>
      <c r="F14" s="17" t="s">
        <v>1588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21.6" customHeight="1" thickBot="1">
      <c r="A15" s="17" t="s">
        <v>1631</v>
      </c>
      <c r="B15" s="17" t="s">
        <v>1632</v>
      </c>
      <c r="C15" s="17" t="s">
        <v>1560</v>
      </c>
      <c r="D15" s="17">
        <v>430.97</v>
      </c>
      <c r="E15" s="17">
        <v>0</v>
      </c>
      <c r="F15" s="17" t="s">
        <v>1557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7.6" customHeight="1" thickBot="1">
      <c r="A16" s="17" t="s">
        <v>1633</v>
      </c>
      <c r="B16" s="17" t="s">
        <v>1634</v>
      </c>
      <c r="C16" s="17" t="s">
        <v>1560</v>
      </c>
      <c r="D16" s="17">
        <v>508.75</v>
      </c>
      <c r="E16" s="17">
        <v>40</v>
      </c>
      <c r="F16" s="17" t="s">
        <v>1561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6.8" customHeight="1" thickBot="1">
      <c r="A17" s="17" t="s">
        <v>1635</v>
      </c>
      <c r="B17" s="17" t="s">
        <v>1636</v>
      </c>
      <c r="C17" s="17" t="s">
        <v>1567</v>
      </c>
      <c r="D17" s="17">
        <v>421.87</v>
      </c>
      <c r="E17" s="17">
        <v>64</v>
      </c>
      <c r="F17" s="17" t="s">
        <v>1564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" thickBot="1">
      <c r="A18" s="17" t="s">
        <v>1637</v>
      </c>
      <c r="B18" s="17" t="s">
        <v>1638</v>
      </c>
      <c r="C18" s="17" t="s">
        <v>1571</v>
      </c>
      <c r="D18" s="17">
        <v>736</v>
      </c>
      <c r="E18" s="17">
        <v>74</v>
      </c>
      <c r="F18" s="17" t="s">
        <v>1568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" thickBot="1">
      <c r="A19" s="17" t="s">
        <v>1639</v>
      </c>
      <c r="B19" s="17" t="s">
        <v>1640</v>
      </c>
      <c r="C19" s="17" t="s">
        <v>1571</v>
      </c>
      <c r="D19" s="17">
        <v>269.37</v>
      </c>
      <c r="E19" s="17">
        <v>8</v>
      </c>
      <c r="F19" s="17" t="s">
        <v>1572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" thickBot="1">
      <c r="A20" s="17" t="s">
        <v>1641</v>
      </c>
      <c r="B20" s="17" t="s">
        <v>1642</v>
      </c>
      <c r="C20" s="17" t="s">
        <v>1584</v>
      </c>
      <c r="D20" s="17">
        <v>79.55</v>
      </c>
      <c r="E20" s="17">
        <v>18</v>
      </c>
      <c r="F20" s="17" t="s">
        <v>1575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thickBot="1">
      <c r="A21" s="17" t="s">
        <v>1643</v>
      </c>
      <c r="B21" s="17" t="s">
        <v>1644</v>
      </c>
      <c r="C21" s="17" t="s">
        <v>1560</v>
      </c>
      <c r="D21" s="17">
        <v>319.07</v>
      </c>
      <c r="E21" s="17">
        <v>19</v>
      </c>
      <c r="F21" s="17" t="s">
        <v>1578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" thickBot="1">
      <c r="A22" s="17" t="s">
        <v>1645</v>
      </c>
      <c r="B22" s="17" t="s">
        <v>1646</v>
      </c>
      <c r="C22" s="17" t="s">
        <v>1584</v>
      </c>
      <c r="D22" s="17">
        <v>720.06</v>
      </c>
      <c r="E22" s="17">
        <v>95</v>
      </c>
      <c r="F22" s="17" t="s">
        <v>1581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" thickBot="1">
      <c r="A23" s="17" t="s">
        <v>1647</v>
      </c>
      <c r="B23" s="17" t="s">
        <v>1648</v>
      </c>
      <c r="C23" s="17" t="s">
        <v>1571</v>
      </c>
      <c r="D23" s="17">
        <v>760.24</v>
      </c>
      <c r="E23" s="17">
        <v>48</v>
      </c>
      <c r="F23" s="17" t="s">
        <v>1585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" thickBot="1">
      <c r="A24" s="17" t="s">
        <v>1649</v>
      </c>
      <c r="B24" s="17" t="s">
        <v>1650</v>
      </c>
      <c r="C24" s="17" t="s">
        <v>1626</v>
      </c>
      <c r="D24" s="17">
        <v>768.09</v>
      </c>
      <c r="E24" s="17">
        <v>-4</v>
      </c>
      <c r="F24" s="17" t="s">
        <v>1588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" thickBot="1">
      <c r="A25" s="17" t="s">
        <v>1651</v>
      </c>
      <c r="B25" s="17" t="s">
        <v>1652</v>
      </c>
      <c r="C25" s="17" t="s">
        <v>1560</v>
      </c>
      <c r="D25" s="17">
        <v>108.44</v>
      </c>
      <c r="E25" s="17">
        <v>-10</v>
      </c>
      <c r="F25" s="17" t="s">
        <v>1557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" thickBot="1">
      <c r="A26" s="17" t="s">
        <v>1653</v>
      </c>
      <c r="B26" s="17" t="s">
        <v>1654</v>
      </c>
      <c r="C26" s="17" t="s">
        <v>1584</v>
      </c>
      <c r="D26" s="17">
        <v>779.74</v>
      </c>
      <c r="E26" s="17">
        <v>53</v>
      </c>
      <c r="F26" s="17" t="s">
        <v>1561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" thickBot="1">
      <c r="A27" s="17" t="s">
        <v>1655</v>
      </c>
      <c r="B27" s="17" t="s">
        <v>1656</v>
      </c>
      <c r="C27" s="17" t="s">
        <v>1571</v>
      </c>
      <c r="D27" s="17">
        <v>636.39</v>
      </c>
      <c r="E27" s="17">
        <v>46</v>
      </c>
      <c r="F27" s="17" t="s">
        <v>1564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" thickBot="1">
      <c r="A28" s="17" t="s">
        <v>1657</v>
      </c>
      <c r="B28" s="17" t="s">
        <v>1658</v>
      </c>
      <c r="C28" s="17" t="s">
        <v>1571</v>
      </c>
      <c r="D28" s="17">
        <v>191.12</v>
      </c>
      <c r="E28" s="17">
        <v>40</v>
      </c>
      <c r="F28" s="17" t="s">
        <v>1568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" thickBot="1">
      <c r="A29" s="17" t="s">
        <v>1659</v>
      </c>
      <c r="B29" s="17" t="s">
        <v>1660</v>
      </c>
      <c r="C29" s="17" t="s">
        <v>1567</v>
      </c>
      <c r="D29" s="17">
        <v>990.39</v>
      </c>
      <c r="E29" s="17">
        <v>49</v>
      </c>
      <c r="F29" s="17" t="s">
        <v>1572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" thickBot="1">
      <c r="A30" s="17" t="s">
        <v>1661</v>
      </c>
      <c r="B30" s="17" t="s">
        <v>1662</v>
      </c>
      <c r="C30" s="17" t="s">
        <v>1571</v>
      </c>
      <c r="D30" s="17">
        <v>797.12</v>
      </c>
      <c r="E30" s="17">
        <v>63</v>
      </c>
      <c r="F30" s="17" t="s">
        <v>1575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" thickBot="1">
      <c r="A31" s="17" t="s">
        <v>1663</v>
      </c>
      <c r="B31" s="17" t="s">
        <v>1664</v>
      </c>
      <c r="C31" s="17" t="s">
        <v>1626</v>
      </c>
      <c r="D31" s="17">
        <v>635.09</v>
      </c>
      <c r="E31" s="17">
        <v>73</v>
      </c>
      <c r="F31" s="17" t="s">
        <v>1578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" thickBot="1">
      <c r="A32" s="17" t="s">
        <v>1665</v>
      </c>
      <c r="B32" s="17" t="s">
        <v>1666</v>
      </c>
      <c r="C32" s="17" t="s">
        <v>1567</v>
      </c>
      <c r="D32" s="17">
        <v>394.76</v>
      </c>
      <c r="E32" s="17">
        <v>15</v>
      </c>
      <c r="F32" s="17" t="s">
        <v>1581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" thickBot="1">
      <c r="A33" s="17" t="s">
        <v>1667</v>
      </c>
      <c r="B33" s="17" t="s">
        <v>1668</v>
      </c>
      <c r="C33" s="17" t="s">
        <v>1567</v>
      </c>
      <c r="D33" s="17">
        <v>291.57</v>
      </c>
      <c r="E33" s="17">
        <v>45</v>
      </c>
      <c r="F33" s="17" t="s">
        <v>1585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" thickBot="1">
      <c r="A34" s="17" t="s">
        <v>1669</v>
      </c>
      <c r="B34" s="17" t="s">
        <v>1670</v>
      </c>
      <c r="C34" s="17" t="s">
        <v>1626</v>
      </c>
      <c r="D34" s="17">
        <v>451.98</v>
      </c>
      <c r="E34" s="17">
        <v>16</v>
      </c>
      <c r="F34" s="17" t="s">
        <v>1588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" thickBot="1">
      <c r="A35" s="17" t="s">
        <v>1671</v>
      </c>
      <c r="B35" s="17" t="s">
        <v>1672</v>
      </c>
      <c r="C35" s="17" t="s">
        <v>1560</v>
      </c>
      <c r="D35" s="17">
        <v>699.79</v>
      </c>
      <c r="E35" s="17">
        <v>74</v>
      </c>
      <c r="F35" s="17" t="s">
        <v>1557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" thickBot="1">
      <c r="A36" s="17" t="s">
        <v>1673</v>
      </c>
      <c r="B36" s="17" t="s">
        <v>1674</v>
      </c>
      <c r="C36" s="17" t="s">
        <v>1560</v>
      </c>
      <c r="D36" s="17">
        <v>844.49</v>
      </c>
      <c r="E36" s="17">
        <v>42</v>
      </c>
      <c r="F36" s="17" t="s">
        <v>1561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" thickBot="1">
      <c r="A37" s="17" t="s">
        <v>1675</v>
      </c>
      <c r="B37" s="17" t="s">
        <v>1676</v>
      </c>
      <c r="C37" s="17" t="s">
        <v>1626</v>
      </c>
      <c r="D37" s="17">
        <v>733.54</v>
      </c>
      <c r="E37" s="17">
        <v>84</v>
      </c>
      <c r="F37" s="17" t="s">
        <v>1564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" thickBot="1">
      <c r="A38" s="17" t="s">
        <v>1677</v>
      </c>
      <c r="B38" s="17" t="s">
        <v>1678</v>
      </c>
      <c r="C38" s="17" t="s">
        <v>1626</v>
      </c>
      <c r="D38" s="17">
        <v>652.5</v>
      </c>
      <c r="E38" s="17">
        <v>97</v>
      </c>
      <c r="F38" s="17" t="s">
        <v>1568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" thickBot="1">
      <c r="A39" s="17" t="s">
        <v>1679</v>
      </c>
      <c r="B39" s="17" t="s">
        <v>1680</v>
      </c>
      <c r="C39" s="17" t="s">
        <v>1567</v>
      </c>
      <c r="D39" s="17">
        <v>195.42</v>
      </c>
      <c r="E39" s="17">
        <v>50</v>
      </c>
      <c r="F39" s="17" t="s">
        <v>1572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" thickBot="1">
      <c r="A40" s="17" t="s">
        <v>1681</v>
      </c>
      <c r="B40" s="17" t="s">
        <v>1682</v>
      </c>
      <c r="C40" s="17" t="s">
        <v>1567</v>
      </c>
      <c r="D40" s="17">
        <v>695.68</v>
      </c>
      <c r="E40" s="17">
        <v>28</v>
      </c>
      <c r="F40" s="17" t="s">
        <v>1575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" thickBot="1">
      <c r="A41" s="17" t="s">
        <v>1683</v>
      </c>
      <c r="B41" s="17" t="s">
        <v>1684</v>
      </c>
      <c r="C41" s="17" t="s">
        <v>1584</v>
      </c>
      <c r="D41" s="17">
        <v>585.20000000000005</v>
      </c>
      <c r="E41" s="17">
        <v>67</v>
      </c>
      <c r="F41" s="17" t="s">
        <v>1578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" thickBot="1">
      <c r="A42" s="17" t="s">
        <v>1685</v>
      </c>
      <c r="B42" s="17" t="s">
        <v>1686</v>
      </c>
      <c r="C42" s="17" t="s">
        <v>1567</v>
      </c>
      <c r="D42" s="17">
        <v>607.80999999999995</v>
      </c>
      <c r="E42" s="17">
        <v>76</v>
      </c>
      <c r="F42" s="17" t="s">
        <v>1581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" thickBot="1">
      <c r="A43" s="17" t="s">
        <v>1687</v>
      </c>
      <c r="B43" s="17" t="s">
        <v>1688</v>
      </c>
      <c r="C43" s="17" t="s">
        <v>1571</v>
      </c>
      <c r="D43" s="17">
        <v>367.37</v>
      </c>
      <c r="E43" s="17">
        <v>56</v>
      </c>
      <c r="F43" s="17" t="s">
        <v>1585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" thickBot="1">
      <c r="A44" s="17" t="s">
        <v>1689</v>
      </c>
      <c r="B44" s="17" t="s">
        <v>1690</v>
      </c>
      <c r="C44" s="17" t="s">
        <v>1626</v>
      </c>
      <c r="D44" s="17">
        <v>474</v>
      </c>
      <c r="E44" s="17">
        <v>48</v>
      </c>
      <c r="F44" s="17" t="s">
        <v>1588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" thickBot="1">
      <c r="A45" s="17" t="s">
        <v>1691</v>
      </c>
      <c r="B45" s="17" t="s">
        <v>1692</v>
      </c>
      <c r="C45" s="17" t="s">
        <v>1584</v>
      </c>
      <c r="D45" s="17">
        <v>679.73</v>
      </c>
      <c r="E45" s="17">
        <v>91</v>
      </c>
      <c r="F45" s="17" t="s">
        <v>1557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" thickBot="1">
      <c r="A46" s="17" t="s">
        <v>1693</v>
      </c>
      <c r="B46" s="17" t="s">
        <v>1694</v>
      </c>
      <c r="C46" s="17" t="s">
        <v>1567</v>
      </c>
      <c r="D46" s="17">
        <v>492.24</v>
      </c>
      <c r="E46" s="17">
        <v>-8</v>
      </c>
      <c r="F46" s="17" t="s">
        <v>1561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" thickBot="1">
      <c r="A47" s="17" t="s">
        <v>1695</v>
      </c>
      <c r="B47" s="17" t="s">
        <v>1696</v>
      </c>
      <c r="C47" s="17" t="s">
        <v>1584</v>
      </c>
      <c r="D47" s="17">
        <v>823.49</v>
      </c>
      <c r="E47" s="17">
        <v>6</v>
      </c>
      <c r="F47" s="17" t="s">
        <v>1564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" thickBot="1">
      <c r="A48" s="17" t="s">
        <v>1697</v>
      </c>
      <c r="B48" s="17" t="s">
        <v>1698</v>
      </c>
      <c r="C48" s="17" t="s">
        <v>1571</v>
      </c>
      <c r="D48" s="17">
        <v>117.4</v>
      </c>
      <c r="E48" s="17">
        <v>-5</v>
      </c>
      <c r="F48" s="17" t="s">
        <v>1568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" thickBot="1">
      <c r="A49" s="17" t="s">
        <v>1699</v>
      </c>
      <c r="B49" s="17" t="s">
        <v>1700</v>
      </c>
      <c r="C49" s="17" t="s">
        <v>1571</v>
      </c>
      <c r="D49" s="17">
        <v>628.92999999999995</v>
      </c>
      <c r="E49" s="17">
        <v>8</v>
      </c>
      <c r="F49" s="17" t="s">
        <v>1572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" thickBot="1">
      <c r="A50" s="17" t="s">
        <v>1701</v>
      </c>
      <c r="B50" s="17" t="s">
        <v>1702</v>
      </c>
      <c r="C50" s="17" t="s">
        <v>1584</v>
      </c>
      <c r="D50" s="17">
        <v>678.41</v>
      </c>
      <c r="E50" s="17">
        <v>54</v>
      </c>
      <c r="F50" s="17" t="s">
        <v>1575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" thickBot="1">
      <c r="A51" s="17" t="s">
        <v>1703</v>
      </c>
      <c r="B51" s="17" t="s">
        <v>1704</v>
      </c>
      <c r="C51" s="17" t="s">
        <v>1626</v>
      </c>
      <c r="D51" s="17">
        <v>135.61000000000001</v>
      </c>
      <c r="E51" s="17">
        <v>57</v>
      </c>
      <c r="F51" s="17" t="s">
        <v>1578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" thickBot="1">
      <c r="A52" s="17" t="s">
        <v>1705</v>
      </c>
      <c r="B52" s="17" t="s">
        <v>1706</v>
      </c>
      <c r="C52" s="17" t="s">
        <v>1626</v>
      </c>
      <c r="D52" s="17">
        <v>465.71</v>
      </c>
      <c r="E52" s="17">
        <v>64</v>
      </c>
      <c r="F52" s="17" t="s">
        <v>1581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" thickBot="1">
      <c r="A53" s="17" t="s">
        <v>1707</v>
      </c>
      <c r="B53" s="17" t="s">
        <v>1708</v>
      </c>
      <c r="C53" s="17" t="s">
        <v>1567</v>
      </c>
      <c r="D53" s="17">
        <v>225.49</v>
      </c>
      <c r="E53" s="17">
        <v>67</v>
      </c>
      <c r="F53" s="17" t="s">
        <v>1585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" thickBot="1">
      <c r="A54" s="17" t="s">
        <v>1709</v>
      </c>
      <c r="B54" s="17" t="s">
        <v>1710</v>
      </c>
      <c r="C54" s="17" t="s">
        <v>1560</v>
      </c>
      <c r="D54" s="17">
        <v>431.57</v>
      </c>
      <c r="E54" s="17">
        <v>9</v>
      </c>
      <c r="F54" s="17" t="s">
        <v>1588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" thickBot="1">
      <c r="A55" s="17" t="s">
        <v>1711</v>
      </c>
      <c r="B55" s="17" t="s">
        <v>1712</v>
      </c>
      <c r="C55" s="17" t="s">
        <v>1626</v>
      </c>
      <c r="D55" s="17">
        <v>230.14</v>
      </c>
      <c r="E55" s="17">
        <v>56</v>
      </c>
      <c r="F55" s="17" t="s">
        <v>1557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" thickBot="1">
      <c r="A56" s="17" t="s">
        <v>1713</v>
      </c>
      <c r="B56" s="17" t="s">
        <v>1714</v>
      </c>
      <c r="C56" s="17" t="s">
        <v>1626</v>
      </c>
      <c r="D56" s="17">
        <v>955.7</v>
      </c>
      <c r="E56" s="17">
        <v>63</v>
      </c>
      <c r="F56" s="17" t="s">
        <v>1561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" thickBot="1">
      <c r="A57" s="17" t="s">
        <v>1715</v>
      </c>
      <c r="B57" s="17" t="s">
        <v>1716</v>
      </c>
      <c r="C57" s="17" t="s">
        <v>1567</v>
      </c>
      <c r="D57" s="17">
        <v>270.33</v>
      </c>
      <c r="E57" s="17">
        <v>66</v>
      </c>
      <c r="F57" s="17" t="s">
        <v>1564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" thickBot="1">
      <c r="A58" s="17" t="s">
        <v>1717</v>
      </c>
      <c r="B58" s="17" t="s">
        <v>1718</v>
      </c>
      <c r="C58" s="17" t="s">
        <v>1571</v>
      </c>
      <c r="D58" s="17">
        <v>411.36</v>
      </c>
      <c r="E58" s="17">
        <v>74</v>
      </c>
      <c r="F58" s="17" t="s">
        <v>1568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" thickBot="1">
      <c r="A59" s="17" t="s">
        <v>1719</v>
      </c>
      <c r="B59" s="17" t="s">
        <v>1720</v>
      </c>
      <c r="C59" s="17" t="s">
        <v>1567</v>
      </c>
      <c r="D59" s="17">
        <v>132.56</v>
      </c>
      <c r="E59" s="17">
        <v>4</v>
      </c>
      <c r="F59" s="17" t="s">
        <v>1572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" thickBot="1">
      <c r="A60" s="17" t="s">
        <v>1721</v>
      </c>
      <c r="B60" s="17" t="s">
        <v>1722</v>
      </c>
      <c r="C60" s="17" t="s">
        <v>1571</v>
      </c>
      <c r="D60" s="17">
        <v>527.69000000000005</v>
      </c>
      <c r="E60" s="17">
        <v>97</v>
      </c>
      <c r="F60" s="17" t="s">
        <v>1575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" thickBot="1">
      <c r="A61" s="17" t="s">
        <v>1723</v>
      </c>
      <c r="B61" s="17" t="s">
        <v>1724</v>
      </c>
      <c r="C61" s="17" t="s">
        <v>1584</v>
      </c>
      <c r="D61" s="17">
        <v>580.25</v>
      </c>
      <c r="E61" s="17">
        <v>21</v>
      </c>
      <c r="F61" s="17" t="s">
        <v>1578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" thickBot="1">
      <c r="A62" s="17" t="s">
        <v>1725</v>
      </c>
      <c r="B62" s="17" t="s">
        <v>1726</v>
      </c>
      <c r="C62" s="17" t="s">
        <v>1560</v>
      </c>
      <c r="D62" s="17">
        <v>626.32000000000005</v>
      </c>
      <c r="E62" s="17">
        <v>65</v>
      </c>
      <c r="F62" s="17" t="s">
        <v>1581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" thickBot="1">
      <c r="A63" s="17" t="s">
        <v>1727</v>
      </c>
      <c r="B63" s="17" t="s">
        <v>1728</v>
      </c>
      <c r="C63" s="17" t="s">
        <v>1584</v>
      </c>
      <c r="D63" s="17">
        <v>828.12</v>
      </c>
      <c r="E63" s="17">
        <v>84</v>
      </c>
      <c r="F63" s="17" t="s">
        <v>1585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" thickBot="1">
      <c r="A64" s="17" t="s">
        <v>1729</v>
      </c>
      <c r="B64" s="17" t="s">
        <v>1730</v>
      </c>
      <c r="C64" s="17" t="s">
        <v>1560</v>
      </c>
      <c r="D64" s="17">
        <v>219.41</v>
      </c>
      <c r="E64" s="17">
        <v>18</v>
      </c>
      <c r="F64" s="17" t="s">
        <v>1588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" thickBot="1">
      <c r="A65" s="17" t="s">
        <v>1731</v>
      </c>
      <c r="B65" s="17" t="s">
        <v>1732</v>
      </c>
      <c r="C65" s="17" t="s">
        <v>1626</v>
      </c>
      <c r="D65" s="17">
        <v>490.56</v>
      </c>
      <c r="E65" s="17">
        <v>4</v>
      </c>
      <c r="F65" s="17" t="s">
        <v>1557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" thickBot="1">
      <c r="A66" s="17" t="s">
        <v>1733</v>
      </c>
      <c r="B66" s="17" t="s">
        <v>1734</v>
      </c>
      <c r="C66" s="17" t="s">
        <v>1626</v>
      </c>
      <c r="D66" s="17">
        <v>72.930000000000007</v>
      </c>
      <c r="E66" s="17">
        <v>1</v>
      </c>
      <c r="F66" s="17" t="s">
        <v>1561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" thickBot="1">
      <c r="A67" s="17" t="s">
        <v>1735</v>
      </c>
      <c r="B67" s="17" t="s">
        <v>1736</v>
      </c>
      <c r="C67" s="17" t="s">
        <v>1560</v>
      </c>
      <c r="D67" s="17">
        <v>792.19</v>
      </c>
      <c r="E67" s="17">
        <v>41</v>
      </c>
      <c r="F67" s="17" t="s">
        <v>1564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" thickBot="1">
      <c r="A68" s="17" t="s">
        <v>1737</v>
      </c>
      <c r="B68" s="17" t="s">
        <v>1738</v>
      </c>
      <c r="C68" s="17" t="s">
        <v>1571</v>
      </c>
      <c r="D68" s="17">
        <v>329.11</v>
      </c>
      <c r="E68" s="17">
        <v>68</v>
      </c>
      <c r="F68" s="17" t="s">
        <v>1568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" thickBot="1">
      <c r="A69" s="17" t="s">
        <v>1739</v>
      </c>
      <c r="B69" s="17" t="s">
        <v>1740</v>
      </c>
      <c r="C69" s="17" t="s">
        <v>1571</v>
      </c>
      <c r="D69" s="17">
        <v>536.46</v>
      </c>
      <c r="E69" s="17">
        <v>25</v>
      </c>
      <c r="F69" s="17" t="s">
        <v>1572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" thickBot="1">
      <c r="A70" s="17" t="s">
        <v>1741</v>
      </c>
      <c r="B70" s="17" t="s">
        <v>1742</v>
      </c>
      <c r="C70" s="17" t="s">
        <v>1567</v>
      </c>
      <c r="D70" s="17">
        <v>112.84</v>
      </c>
      <c r="E70" s="17">
        <v>67</v>
      </c>
      <c r="F70" s="17" t="s">
        <v>1575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" thickBot="1">
      <c r="A71" s="17" t="s">
        <v>1743</v>
      </c>
      <c r="B71" s="17" t="s">
        <v>1744</v>
      </c>
      <c r="C71" s="17" t="s">
        <v>1560</v>
      </c>
      <c r="D71" s="17">
        <v>340.83</v>
      </c>
      <c r="E71" s="17">
        <v>9</v>
      </c>
      <c r="F71" s="17" t="s">
        <v>1578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" thickBot="1">
      <c r="A72" s="17" t="s">
        <v>1745</v>
      </c>
      <c r="B72" s="17" t="s">
        <v>1746</v>
      </c>
      <c r="C72" s="17" t="s">
        <v>1571</v>
      </c>
      <c r="D72" s="17">
        <v>995.34</v>
      </c>
      <c r="E72" s="17">
        <v>77</v>
      </c>
      <c r="F72" s="17" t="s">
        <v>1581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" thickBot="1">
      <c r="A73" s="17" t="s">
        <v>1747</v>
      </c>
      <c r="B73" s="17" t="s">
        <v>1748</v>
      </c>
      <c r="C73" s="17" t="s">
        <v>1571</v>
      </c>
      <c r="D73" s="17">
        <v>769.9</v>
      </c>
      <c r="E73" s="17">
        <v>99</v>
      </c>
      <c r="F73" s="17" t="s">
        <v>1585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" thickBot="1">
      <c r="A74" s="17" t="s">
        <v>1749</v>
      </c>
      <c r="B74" s="17" t="s">
        <v>1750</v>
      </c>
      <c r="C74" s="17" t="s">
        <v>1560</v>
      </c>
      <c r="D74" s="17">
        <v>475.06</v>
      </c>
      <c r="E74" s="17">
        <v>95</v>
      </c>
      <c r="F74" s="17" t="s">
        <v>1588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" thickBot="1">
      <c r="A75" s="17" t="s">
        <v>1751</v>
      </c>
      <c r="B75" s="17" t="s">
        <v>1752</v>
      </c>
      <c r="C75" s="17" t="s">
        <v>1571</v>
      </c>
      <c r="D75" s="17">
        <v>984.78</v>
      </c>
      <c r="E75" s="17">
        <v>59</v>
      </c>
      <c r="F75" s="17" t="s">
        <v>1557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" thickBot="1">
      <c r="A76" s="17" t="s">
        <v>1753</v>
      </c>
      <c r="B76" s="17" t="s">
        <v>1754</v>
      </c>
      <c r="C76" s="17" t="s">
        <v>1571</v>
      </c>
      <c r="D76" s="17">
        <v>827.37</v>
      </c>
      <c r="E76" s="17">
        <v>39</v>
      </c>
      <c r="F76" s="17" t="s">
        <v>1561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" thickBot="1">
      <c r="A77" s="17" t="s">
        <v>1755</v>
      </c>
      <c r="B77" s="17" t="s">
        <v>1756</v>
      </c>
      <c r="C77" s="17" t="s">
        <v>1567</v>
      </c>
      <c r="D77" s="17">
        <v>583.88</v>
      </c>
      <c r="E77" s="17">
        <v>20</v>
      </c>
      <c r="F77" s="17" t="s">
        <v>1564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" thickBot="1">
      <c r="A78" s="17" t="s">
        <v>1757</v>
      </c>
      <c r="B78" s="17" t="s">
        <v>1758</v>
      </c>
      <c r="C78" s="17" t="s">
        <v>1626</v>
      </c>
      <c r="D78" s="17">
        <v>147.41999999999999</v>
      </c>
      <c r="E78" s="17">
        <v>68</v>
      </c>
      <c r="F78" s="17" t="s">
        <v>1568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" thickBot="1">
      <c r="A79" s="17" t="s">
        <v>1759</v>
      </c>
      <c r="B79" s="17" t="s">
        <v>1760</v>
      </c>
      <c r="C79" s="17" t="s">
        <v>1626</v>
      </c>
      <c r="D79" s="17">
        <v>728.6</v>
      </c>
      <c r="E79" s="17">
        <v>30</v>
      </c>
      <c r="F79" s="17" t="s">
        <v>1572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" thickBot="1">
      <c r="A80" s="17" t="s">
        <v>1761</v>
      </c>
      <c r="B80" s="17" t="s">
        <v>1762</v>
      </c>
      <c r="C80" s="17" t="s">
        <v>1584</v>
      </c>
      <c r="D80" s="17">
        <v>590.16</v>
      </c>
      <c r="E80" s="17">
        <v>63</v>
      </c>
      <c r="F80" s="17" t="s">
        <v>1575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" thickBot="1">
      <c r="A81" s="17" t="s">
        <v>1763</v>
      </c>
      <c r="B81" s="17" t="s">
        <v>1764</v>
      </c>
      <c r="C81" s="17" t="s">
        <v>1560</v>
      </c>
      <c r="D81" s="17">
        <v>889.08</v>
      </c>
      <c r="E81" s="17">
        <v>9</v>
      </c>
      <c r="F81" s="17" t="s">
        <v>1578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" thickBot="1">
      <c r="A82" s="17" t="s">
        <v>1765</v>
      </c>
      <c r="B82" s="17" t="s">
        <v>1766</v>
      </c>
      <c r="C82" s="17" t="s">
        <v>1626</v>
      </c>
      <c r="D82" s="17">
        <v>57.22</v>
      </c>
      <c r="E82" s="17">
        <v>34</v>
      </c>
      <c r="F82" s="17" t="s">
        <v>1581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" thickBot="1">
      <c r="A83" s="17" t="s">
        <v>1767</v>
      </c>
      <c r="B83" s="17" t="s">
        <v>1768</v>
      </c>
      <c r="C83" s="17" t="s">
        <v>1560</v>
      </c>
      <c r="D83" s="17">
        <v>401.24</v>
      </c>
      <c r="E83" s="17">
        <v>43</v>
      </c>
      <c r="F83" s="17" t="s">
        <v>1585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" thickBot="1">
      <c r="A84" s="17" t="s">
        <v>1769</v>
      </c>
      <c r="B84" s="17" t="s">
        <v>1770</v>
      </c>
      <c r="C84" s="17" t="s">
        <v>1571</v>
      </c>
      <c r="D84" s="17">
        <v>796.33</v>
      </c>
      <c r="E84" s="17">
        <v>99</v>
      </c>
      <c r="F84" s="17" t="s">
        <v>1588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" thickBot="1">
      <c r="A85" s="17" t="s">
        <v>1771</v>
      </c>
      <c r="B85" s="17" t="s">
        <v>1772</v>
      </c>
      <c r="C85" s="17" t="s">
        <v>1567</v>
      </c>
      <c r="D85" s="17">
        <v>802.31</v>
      </c>
      <c r="E85" s="17">
        <v>97</v>
      </c>
      <c r="F85" s="17" t="s">
        <v>1557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" thickBot="1">
      <c r="A86" s="17" t="s">
        <v>1773</v>
      </c>
      <c r="B86" s="17" t="s">
        <v>1774</v>
      </c>
      <c r="C86" s="17" t="s">
        <v>1560</v>
      </c>
      <c r="D86" s="17">
        <v>612.07000000000005</v>
      </c>
      <c r="E86" s="17">
        <v>25</v>
      </c>
      <c r="F86" s="17" t="s">
        <v>1561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" thickBot="1">
      <c r="A87" s="17" t="s">
        <v>1775</v>
      </c>
      <c r="B87" s="17" t="s">
        <v>1776</v>
      </c>
      <c r="C87" s="17" t="s">
        <v>1626</v>
      </c>
      <c r="D87" s="17">
        <v>366.32</v>
      </c>
      <c r="E87" s="17">
        <v>12</v>
      </c>
      <c r="F87" s="17" t="s">
        <v>1564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" thickBot="1">
      <c r="A88" s="17" t="s">
        <v>1777</v>
      </c>
      <c r="B88" s="17" t="s">
        <v>1778</v>
      </c>
      <c r="C88" s="17" t="s">
        <v>1567</v>
      </c>
      <c r="D88" s="17">
        <v>241.28</v>
      </c>
      <c r="E88" s="17">
        <v>21</v>
      </c>
      <c r="F88" s="17" t="s">
        <v>1568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" thickBot="1">
      <c r="A89" s="17" t="s">
        <v>1779</v>
      </c>
      <c r="B89" s="17" t="s">
        <v>1780</v>
      </c>
      <c r="C89" s="17" t="s">
        <v>1567</v>
      </c>
      <c r="D89" s="17">
        <v>55.88</v>
      </c>
      <c r="E89" s="17">
        <v>11</v>
      </c>
      <c r="F89" s="17" t="s">
        <v>1572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" thickBot="1">
      <c r="A90" s="17" t="s">
        <v>1781</v>
      </c>
      <c r="B90" s="17" t="s">
        <v>1782</v>
      </c>
      <c r="C90" s="17" t="s">
        <v>1584</v>
      </c>
      <c r="D90" s="17">
        <v>876.55</v>
      </c>
      <c r="E90" s="17">
        <v>-9</v>
      </c>
      <c r="F90" s="17" t="s">
        <v>1575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" thickBot="1">
      <c r="A91" s="17" t="s">
        <v>1783</v>
      </c>
      <c r="B91" s="17" t="s">
        <v>1784</v>
      </c>
      <c r="C91" s="17" t="s">
        <v>1626</v>
      </c>
      <c r="D91" s="17">
        <v>411.54</v>
      </c>
      <c r="E91" s="17">
        <v>98</v>
      </c>
      <c r="F91" s="17" t="s">
        <v>1578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" thickBot="1">
      <c r="A92" s="17" t="s">
        <v>1785</v>
      </c>
      <c r="B92" s="17" t="s">
        <v>1786</v>
      </c>
      <c r="C92" s="17" t="s">
        <v>1567</v>
      </c>
      <c r="D92" s="17">
        <v>756.41</v>
      </c>
      <c r="E92" s="17">
        <v>63</v>
      </c>
      <c r="F92" s="17" t="s">
        <v>1581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" thickBot="1">
      <c r="A93" s="17" t="s">
        <v>1787</v>
      </c>
      <c r="B93" s="17" t="s">
        <v>1788</v>
      </c>
      <c r="C93" s="17" t="s">
        <v>1584</v>
      </c>
      <c r="D93" s="17">
        <v>302.37</v>
      </c>
      <c r="E93" s="17">
        <v>75</v>
      </c>
      <c r="F93" s="17" t="s">
        <v>1585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" thickBot="1">
      <c r="A94" s="17" t="s">
        <v>1789</v>
      </c>
      <c r="B94" s="17" t="s">
        <v>1790</v>
      </c>
      <c r="C94" s="17" t="s">
        <v>1584</v>
      </c>
      <c r="D94" s="17">
        <v>510.18</v>
      </c>
      <c r="E94" s="17">
        <v>86</v>
      </c>
      <c r="F94" s="17" t="s">
        <v>1588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" thickBot="1">
      <c r="A95" s="17" t="s">
        <v>1791</v>
      </c>
      <c r="B95" s="17" t="s">
        <v>1792</v>
      </c>
      <c r="C95" s="17" t="s">
        <v>1571</v>
      </c>
      <c r="D95" s="17">
        <v>220.09</v>
      </c>
      <c r="E95" s="17">
        <v>82</v>
      </c>
      <c r="F95" s="17" t="s">
        <v>1557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" thickBot="1">
      <c r="A96" s="17" t="s">
        <v>1793</v>
      </c>
      <c r="B96" s="17" t="s">
        <v>1794</v>
      </c>
      <c r="C96" s="17" t="s">
        <v>1584</v>
      </c>
      <c r="D96" s="17">
        <v>601.62</v>
      </c>
      <c r="E96" s="17">
        <v>42</v>
      </c>
      <c r="F96" s="17" t="s">
        <v>1561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" thickBot="1">
      <c r="A97" s="17" t="s">
        <v>1795</v>
      </c>
      <c r="B97" s="17" t="s">
        <v>1796</v>
      </c>
      <c r="C97" s="17" t="s">
        <v>1560</v>
      </c>
      <c r="D97" s="17">
        <v>919.78</v>
      </c>
      <c r="E97" s="17">
        <v>90</v>
      </c>
      <c r="F97" s="17" t="s">
        <v>1564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" thickBot="1">
      <c r="A98" s="17" t="s">
        <v>1797</v>
      </c>
      <c r="B98" s="17" t="s">
        <v>1798</v>
      </c>
      <c r="C98" s="17" t="s">
        <v>1626</v>
      </c>
      <c r="D98" s="17">
        <v>290.58999999999997</v>
      </c>
      <c r="E98" s="17">
        <v>55</v>
      </c>
      <c r="F98" s="17" t="s">
        <v>1568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" thickBot="1">
      <c r="A99" s="17" t="s">
        <v>1799</v>
      </c>
      <c r="B99" s="17" t="s">
        <v>1800</v>
      </c>
      <c r="C99" s="17" t="s">
        <v>1560</v>
      </c>
      <c r="D99" s="17">
        <v>237.22</v>
      </c>
      <c r="E99" s="17">
        <v>42</v>
      </c>
      <c r="F99" s="17" t="s">
        <v>1572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" thickBot="1">
      <c r="A100" s="17" t="s">
        <v>1801</v>
      </c>
      <c r="B100" s="17" t="s">
        <v>1802</v>
      </c>
      <c r="C100" s="17" t="s">
        <v>1567</v>
      </c>
      <c r="D100" s="17">
        <v>100.65</v>
      </c>
      <c r="E100" s="17">
        <v>84</v>
      </c>
      <c r="F100" s="17" t="s">
        <v>1575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" thickBot="1">
      <c r="A101" s="17" t="s">
        <v>1803</v>
      </c>
      <c r="B101" s="17" t="s">
        <v>1804</v>
      </c>
      <c r="C101" s="17" t="s">
        <v>1560</v>
      </c>
      <c r="D101" s="17">
        <v>274.7</v>
      </c>
      <c r="E101" s="17">
        <v>96</v>
      </c>
      <c r="F101" s="17" t="s">
        <v>1578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" thickBot="1">
      <c r="A102" s="17" t="s">
        <v>1805</v>
      </c>
      <c r="B102" s="17" t="s">
        <v>1806</v>
      </c>
      <c r="C102" s="17" t="s">
        <v>1584</v>
      </c>
      <c r="D102" s="17">
        <v>524.96</v>
      </c>
      <c r="E102" s="17">
        <v>62</v>
      </c>
      <c r="F102" s="17" t="s">
        <v>1581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" thickBot="1">
      <c r="A103" s="17" t="s">
        <v>1807</v>
      </c>
      <c r="B103" s="17" t="s">
        <v>1808</v>
      </c>
      <c r="C103" s="17" t="s">
        <v>1560</v>
      </c>
      <c r="D103" s="17">
        <v>794.42</v>
      </c>
      <c r="E103" s="17">
        <v>25</v>
      </c>
      <c r="F103" s="17" t="s">
        <v>1585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" thickBot="1">
      <c r="A104" s="17" t="s">
        <v>1809</v>
      </c>
      <c r="B104" s="17" t="s">
        <v>1810</v>
      </c>
      <c r="C104" s="17" t="s">
        <v>1584</v>
      </c>
      <c r="D104" s="17">
        <v>466.35</v>
      </c>
      <c r="E104" s="17">
        <v>36</v>
      </c>
      <c r="F104" s="17" t="s">
        <v>1588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" thickBot="1">
      <c r="A105" s="17" t="s">
        <v>1811</v>
      </c>
      <c r="B105" s="17" t="s">
        <v>1812</v>
      </c>
      <c r="C105" s="17" t="s">
        <v>1560</v>
      </c>
      <c r="D105" s="17">
        <v>304.88</v>
      </c>
      <c r="E105" s="17">
        <v>68</v>
      </c>
      <c r="F105" s="17" t="s">
        <v>1557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" thickBot="1">
      <c r="A106" s="17" t="s">
        <v>1813</v>
      </c>
      <c r="B106" s="17" t="s">
        <v>1814</v>
      </c>
      <c r="C106" s="17" t="s">
        <v>1560</v>
      </c>
      <c r="D106" s="17">
        <v>134.71</v>
      </c>
      <c r="E106" s="17">
        <v>45</v>
      </c>
      <c r="F106" s="17" t="s">
        <v>1561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" thickBot="1">
      <c r="A107" s="17" t="s">
        <v>1815</v>
      </c>
      <c r="B107" s="17" t="s">
        <v>1816</v>
      </c>
      <c r="C107" s="17" t="s">
        <v>1571</v>
      </c>
      <c r="D107" s="17">
        <v>458.52</v>
      </c>
      <c r="E107" s="17">
        <v>76</v>
      </c>
      <c r="F107" s="17" t="s">
        <v>1564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" thickBot="1">
      <c r="A108" s="17" t="s">
        <v>1817</v>
      </c>
      <c r="B108" s="17" t="s">
        <v>1818</v>
      </c>
      <c r="C108" s="17" t="s">
        <v>1626</v>
      </c>
      <c r="D108" s="17">
        <v>892.51</v>
      </c>
      <c r="E108" s="17">
        <v>80</v>
      </c>
      <c r="F108" s="17" t="s">
        <v>1568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" thickBot="1">
      <c r="A109" s="17" t="s">
        <v>1819</v>
      </c>
      <c r="B109" s="17" t="s">
        <v>1820</v>
      </c>
      <c r="C109" s="17" t="s">
        <v>1567</v>
      </c>
      <c r="D109" s="17">
        <v>884.02</v>
      </c>
      <c r="E109" s="17">
        <v>41</v>
      </c>
      <c r="F109" s="17" t="s">
        <v>1572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" thickBot="1">
      <c r="A110" s="17" t="s">
        <v>1821</v>
      </c>
      <c r="B110" s="17" t="s">
        <v>1822</v>
      </c>
      <c r="C110" s="17" t="s">
        <v>1560</v>
      </c>
      <c r="D110" s="17">
        <v>987.58</v>
      </c>
      <c r="E110" s="17">
        <v>84</v>
      </c>
      <c r="F110" s="17" t="s">
        <v>1575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" thickBot="1">
      <c r="A111" s="17" t="s">
        <v>1823</v>
      </c>
      <c r="B111" s="17" t="s">
        <v>1824</v>
      </c>
      <c r="C111" s="17" t="s">
        <v>1567</v>
      </c>
      <c r="D111" s="17">
        <v>377.17</v>
      </c>
      <c r="E111" s="17">
        <v>94</v>
      </c>
      <c r="F111" s="17" t="s">
        <v>1578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" thickBot="1">
      <c r="A112" s="17" t="s">
        <v>1825</v>
      </c>
      <c r="B112" s="17" t="s">
        <v>1826</v>
      </c>
      <c r="C112" s="17" t="s">
        <v>1567</v>
      </c>
      <c r="D112" s="17">
        <v>163.44</v>
      </c>
      <c r="E112" s="17">
        <v>12</v>
      </c>
      <c r="F112" s="17" t="s">
        <v>1581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" thickBot="1">
      <c r="A113" s="17" t="s">
        <v>1827</v>
      </c>
      <c r="B113" s="17" t="s">
        <v>1828</v>
      </c>
      <c r="C113" s="17" t="s">
        <v>1626</v>
      </c>
      <c r="D113" s="17">
        <v>328.15</v>
      </c>
      <c r="E113" s="17">
        <v>70</v>
      </c>
      <c r="F113" s="17" t="s">
        <v>1585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" thickBot="1">
      <c r="A114" s="17" t="s">
        <v>1829</v>
      </c>
      <c r="B114" s="17" t="s">
        <v>1830</v>
      </c>
      <c r="C114" s="17" t="s">
        <v>1560</v>
      </c>
      <c r="D114" s="17">
        <v>73.709999999999994</v>
      </c>
      <c r="E114" s="17">
        <v>78</v>
      </c>
      <c r="F114" s="17" t="s">
        <v>1588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" thickBot="1">
      <c r="A115" s="17" t="s">
        <v>1831</v>
      </c>
      <c r="B115" s="17" t="s">
        <v>1832</v>
      </c>
      <c r="C115" s="17" t="s">
        <v>1560</v>
      </c>
      <c r="D115" s="17">
        <v>140.4</v>
      </c>
      <c r="E115" s="17">
        <v>32</v>
      </c>
      <c r="F115" s="17" t="s">
        <v>1557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" thickBot="1">
      <c r="A116" s="17" t="s">
        <v>1833</v>
      </c>
      <c r="B116" s="17" t="s">
        <v>1834</v>
      </c>
      <c r="C116" s="17" t="s">
        <v>1626</v>
      </c>
      <c r="D116" s="17">
        <v>212.57</v>
      </c>
      <c r="E116" s="17">
        <v>13</v>
      </c>
      <c r="F116" s="17" t="s">
        <v>1561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" thickBot="1">
      <c r="A117" s="17" t="s">
        <v>1835</v>
      </c>
      <c r="B117" s="17" t="s">
        <v>1836</v>
      </c>
      <c r="C117" s="17" t="s">
        <v>1626</v>
      </c>
      <c r="D117" s="17">
        <v>949.27</v>
      </c>
      <c r="E117" s="17">
        <v>94</v>
      </c>
      <c r="F117" s="17" t="s">
        <v>1564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" thickBot="1">
      <c r="A118" s="17" t="s">
        <v>1837</v>
      </c>
      <c r="B118" s="17" t="s">
        <v>1838</v>
      </c>
      <c r="C118" s="17" t="s">
        <v>1560</v>
      </c>
      <c r="D118" s="17">
        <v>497.68</v>
      </c>
      <c r="E118" s="17">
        <v>-2</v>
      </c>
      <c r="F118" s="17" t="s">
        <v>1568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" thickBot="1">
      <c r="A119" s="17" t="s">
        <v>1839</v>
      </c>
      <c r="B119" s="17" t="s">
        <v>1840</v>
      </c>
      <c r="C119" s="17" t="s">
        <v>1584</v>
      </c>
      <c r="D119" s="17">
        <v>603.72</v>
      </c>
      <c r="E119" s="17">
        <v>45</v>
      </c>
      <c r="F119" s="17" t="s">
        <v>1572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" thickBot="1">
      <c r="A120" s="17" t="s">
        <v>1841</v>
      </c>
      <c r="B120" s="17" t="s">
        <v>1842</v>
      </c>
      <c r="C120" s="17" t="s">
        <v>1626</v>
      </c>
      <c r="D120" s="17">
        <v>229.05</v>
      </c>
      <c r="E120" s="17">
        <v>-8</v>
      </c>
      <c r="F120" s="17" t="s">
        <v>1575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" thickBot="1">
      <c r="A121" s="17" t="s">
        <v>1843</v>
      </c>
      <c r="B121" s="17" t="s">
        <v>1844</v>
      </c>
      <c r="C121" s="17" t="s">
        <v>1626</v>
      </c>
      <c r="D121" s="17">
        <v>704</v>
      </c>
      <c r="E121" s="17">
        <v>68</v>
      </c>
      <c r="F121" s="17" t="s">
        <v>1578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" thickBot="1">
      <c r="A122" s="17" t="s">
        <v>1845</v>
      </c>
      <c r="B122" s="17" t="s">
        <v>1846</v>
      </c>
      <c r="C122" s="17" t="s">
        <v>1626</v>
      </c>
      <c r="D122" s="17">
        <v>187.68</v>
      </c>
      <c r="E122" s="17">
        <v>64</v>
      </c>
      <c r="F122" s="17" t="s">
        <v>1581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" thickBot="1">
      <c r="A123" s="17" t="s">
        <v>1847</v>
      </c>
      <c r="B123" s="17" t="s">
        <v>1848</v>
      </c>
      <c r="C123" s="17" t="s">
        <v>1571</v>
      </c>
      <c r="D123" s="17">
        <v>794.47</v>
      </c>
      <c r="E123" s="17">
        <v>85</v>
      </c>
      <c r="F123" s="17" t="s">
        <v>1585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" thickBot="1">
      <c r="A124" s="17" t="s">
        <v>1849</v>
      </c>
      <c r="B124" s="17" t="s">
        <v>1850</v>
      </c>
      <c r="C124" s="17" t="s">
        <v>1584</v>
      </c>
      <c r="D124" s="17">
        <v>113.89</v>
      </c>
      <c r="E124" s="17">
        <v>-2</v>
      </c>
      <c r="F124" s="17" t="s">
        <v>1588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" thickBot="1">
      <c r="A125" s="17" t="s">
        <v>1851</v>
      </c>
      <c r="B125" s="17" t="s">
        <v>1852</v>
      </c>
      <c r="C125" s="17" t="s">
        <v>1560</v>
      </c>
      <c r="D125" s="17">
        <v>579.39</v>
      </c>
      <c r="E125" s="17">
        <v>62</v>
      </c>
      <c r="F125" s="17" t="s">
        <v>1557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" thickBot="1">
      <c r="A126" s="17" t="s">
        <v>1853</v>
      </c>
      <c r="B126" s="17" t="s">
        <v>1854</v>
      </c>
      <c r="C126" s="17" t="s">
        <v>1584</v>
      </c>
      <c r="D126" s="17">
        <v>681.47</v>
      </c>
      <c r="E126" s="17">
        <v>24</v>
      </c>
      <c r="F126" s="17" t="s">
        <v>1561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" thickBot="1">
      <c r="A127" s="17" t="s">
        <v>1855</v>
      </c>
      <c r="B127" s="17" t="s">
        <v>1856</v>
      </c>
      <c r="C127" s="17" t="s">
        <v>1584</v>
      </c>
      <c r="D127" s="17">
        <v>86.67</v>
      </c>
      <c r="E127" s="17">
        <v>14</v>
      </c>
      <c r="F127" s="17" t="s">
        <v>1564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" thickBot="1">
      <c r="A128" s="17" t="s">
        <v>1857</v>
      </c>
      <c r="B128" s="17" t="s">
        <v>1858</v>
      </c>
      <c r="C128" s="17" t="s">
        <v>1571</v>
      </c>
      <c r="D128" s="17">
        <v>380.33</v>
      </c>
      <c r="E128" s="17">
        <v>38</v>
      </c>
      <c r="F128" s="17" t="s">
        <v>1568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" thickBot="1">
      <c r="A129" s="17" t="s">
        <v>1859</v>
      </c>
      <c r="B129" s="17" t="s">
        <v>1860</v>
      </c>
      <c r="C129" s="17" t="s">
        <v>1567</v>
      </c>
      <c r="D129" s="17">
        <v>684.58</v>
      </c>
      <c r="E129" s="17">
        <v>52</v>
      </c>
      <c r="F129" s="17" t="s">
        <v>1572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" thickBot="1">
      <c r="A130" s="17" t="s">
        <v>1861</v>
      </c>
      <c r="B130" s="17" t="s">
        <v>1862</v>
      </c>
      <c r="C130" s="17" t="s">
        <v>1571</v>
      </c>
      <c r="D130" s="17">
        <v>618.16999999999996</v>
      </c>
      <c r="E130" s="17">
        <v>28</v>
      </c>
      <c r="F130" s="17" t="s">
        <v>1575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" thickBot="1">
      <c r="A131" s="17" t="s">
        <v>1863</v>
      </c>
      <c r="B131" s="17" t="s">
        <v>1864</v>
      </c>
      <c r="C131" s="17" t="s">
        <v>1571</v>
      </c>
      <c r="D131" s="17">
        <v>156.01</v>
      </c>
      <c r="E131" s="17">
        <v>88</v>
      </c>
      <c r="F131" s="17" t="s">
        <v>1578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" thickBot="1">
      <c r="A132" s="17" t="s">
        <v>1865</v>
      </c>
      <c r="B132" s="17" t="s">
        <v>1866</v>
      </c>
      <c r="C132" s="17" t="s">
        <v>1567</v>
      </c>
      <c r="D132" s="17">
        <v>515.30999999999995</v>
      </c>
      <c r="E132" s="17">
        <v>55</v>
      </c>
      <c r="F132" s="17" t="s">
        <v>1581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" thickBot="1">
      <c r="A133" s="17" t="s">
        <v>1867</v>
      </c>
      <c r="B133" s="17" t="s">
        <v>1868</v>
      </c>
      <c r="C133" s="17" t="s">
        <v>1584</v>
      </c>
      <c r="D133" s="17">
        <v>696.43</v>
      </c>
      <c r="E133" s="17">
        <v>53</v>
      </c>
      <c r="F133" s="17" t="s">
        <v>1585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" thickBot="1">
      <c r="A134" s="17" t="s">
        <v>1869</v>
      </c>
      <c r="B134" s="17" t="s">
        <v>1870</v>
      </c>
      <c r="C134" s="17" t="s">
        <v>1571</v>
      </c>
      <c r="D134" s="17">
        <v>179.42</v>
      </c>
      <c r="E134" s="17">
        <v>43</v>
      </c>
      <c r="F134" s="17" t="s">
        <v>1588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" thickBot="1">
      <c r="A135" s="17" t="s">
        <v>1871</v>
      </c>
      <c r="B135" s="17" t="s">
        <v>1872</v>
      </c>
      <c r="C135" s="17" t="s">
        <v>1626</v>
      </c>
      <c r="D135" s="17">
        <v>129.47999999999999</v>
      </c>
      <c r="E135" s="17">
        <v>94</v>
      </c>
      <c r="F135" s="17" t="s">
        <v>1557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" thickBot="1">
      <c r="A136" s="17" t="s">
        <v>1873</v>
      </c>
      <c r="B136" s="17" t="s">
        <v>1874</v>
      </c>
      <c r="C136" s="17" t="s">
        <v>1560</v>
      </c>
      <c r="D136" s="17">
        <v>447.07</v>
      </c>
      <c r="E136" s="17">
        <v>45</v>
      </c>
      <c r="F136" s="17" t="s">
        <v>1561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" thickBot="1">
      <c r="A137" s="17" t="s">
        <v>1875</v>
      </c>
      <c r="B137" s="17" t="s">
        <v>1876</v>
      </c>
      <c r="C137" s="17" t="s">
        <v>1626</v>
      </c>
      <c r="D137" s="17">
        <v>223.62</v>
      </c>
      <c r="E137" s="17">
        <v>71</v>
      </c>
      <c r="F137" s="17" t="s">
        <v>1564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" thickBot="1">
      <c r="A138" s="17" t="s">
        <v>1877</v>
      </c>
      <c r="B138" s="17" t="s">
        <v>1878</v>
      </c>
      <c r="C138" s="17" t="s">
        <v>1571</v>
      </c>
      <c r="D138" s="17">
        <v>183.53</v>
      </c>
      <c r="E138" s="17">
        <v>91</v>
      </c>
      <c r="F138" s="17" t="s">
        <v>1568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" thickBot="1">
      <c r="A139" s="17" t="s">
        <v>1879</v>
      </c>
      <c r="B139" s="17" t="s">
        <v>1880</v>
      </c>
      <c r="C139" s="17" t="s">
        <v>1626</v>
      </c>
      <c r="D139" s="17">
        <v>183.46</v>
      </c>
      <c r="E139" s="17">
        <v>21</v>
      </c>
      <c r="F139" s="17" t="s">
        <v>1572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" thickBot="1">
      <c r="A140" s="17" t="s">
        <v>1881</v>
      </c>
      <c r="B140" s="17" t="s">
        <v>1882</v>
      </c>
      <c r="C140" s="17" t="s">
        <v>1560</v>
      </c>
      <c r="D140" s="17">
        <v>516.53</v>
      </c>
      <c r="E140" s="17">
        <v>8</v>
      </c>
      <c r="F140" s="17" t="s">
        <v>1575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" thickBot="1">
      <c r="A141" s="17" t="s">
        <v>1883</v>
      </c>
      <c r="B141" s="17" t="s">
        <v>1884</v>
      </c>
      <c r="C141" s="17" t="s">
        <v>1567</v>
      </c>
      <c r="D141" s="17">
        <v>87.03</v>
      </c>
      <c r="E141" s="17">
        <v>59</v>
      </c>
      <c r="F141" s="17" t="s">
        <v>1578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" thickBot="1">
      <c r="A142" s="17" t="s">
        <v>1885</v>
      </c>
      <c r="B142" s="17" t="s">
        <v>1886</v>
      </c>
      <c r="C142" s="17" t="s">
        <v>1560</v>
      </c>
      <c r="D142" s="17">
        <v>685.79</v>
      </c>
      <c r="E142" s="17">
        <v>41</v>
      </c>
      <c r="F142" s="17" t="s">
        <v>1581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" thickBot="1">
      <c r="A143" s="17" t="s">
        <v>1887</v>
      </c>
      <c r="B143" s="17" t="s">
        <v>1888</v>
      </c>
      <c r="C143" s="17" t="s">
        <v>1571</v>
      </c>
      <c r="D143" s="17">
        <v>729.48</v>
      </c>
      <c r="E143" s="17">
        <v>53</v>
      </c>
      <c r="F143" s="17" t="s">
        <v>1585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" thickBot="1">
      <c r="A144" s="17" t="s">
        <v>1889</v>
      </c>
      <c r="B144" s="17" t="s">
        <v>1890</v>
      </c>
      <c r="C144" s="17" t="s">
        <v>1567</v>
      </c>
      <c r="D144" s="17">
        <v>597.36</v>
      </c>
      <c r="E144" s="17">
        <v>97</v>
      </c>
      <c r="F144" s="17" t="s">
        <v>1588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" thickBot="1">
      <c r="A145" s="17" t="s">
        <v>1891</v>
      </c>
      <c r="B145" s="17" t="s">
        <v>1892</v>
      </c>
      <c r="C145" s="17" t="s">
        <v>1626</v>
      </c>
      <c r="D145" s="17">
        <v>529.05999999999995</v>
      </c>
      <c r="E145" s="17">
        <v>93</v>
      </c>
      <c r="F145" s="17" t="s">
        <v>1557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" thickBot="1">
      <c r="A146" s="17" t="s">
        <v>1893</v>
      </c>
      <c r="B146" s="17" t="s">
        <v>1894</v>
      </c>
      <c r="C146" s="17" t="s">
        <v>1560</v>
      </c>
      <c r="D146" s="17">
        <v>558.6</v>
      </c>
      <c r="E146" s="17">
        <v>83</v>
      </c>
      <c r="F146" s="17" t="s">
        <v>1561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" thickBot="1">
      <c r="A147" s="17" t="s">
        <v>1895</v>
      </c>
      <c r="B147" s="17" t="s">
        <v>1896</v>
      </c>
      <c r="C147" s="17" t="s">
        <v>1626</v>
      </c>
      <c r="D147" s="17">
        <v>154.30000000000001</v>
      </c>
      <c r="E147" s="17">
        <v>51</v>
      </c>
      <c r="F147" s="17" t="s">
        <v>1564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" thickBot="1">
      <c r="A148" s="17" t="s">
        <v>1897</v>
      </c>
      <c r="B148" s="17" t="s">
        <v>1898</v>
      </c>
      <c r="C148" s="17" t="s">
        <v>1560</v>
      </c>
      <c r="D148" s="17">
        <v>458.38</v>
      </c>
      <c r="E148" s="17">
        <v>64</v>
      </c>
      <c r="F148" s="17" t="s">
        <v>1568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" thickBot="1">
      <c r="A149" s="17" t="s">
        <v>1899</v>
      </c>
      <c r="B149" s="17" t="s">
        <v>1900</v>
      </c>
      <c r="C149" s="17" t="s">
        <v>1571</v>
      </c>
      <c r="D149" s="17">
        <v>297.58</v>
      </c>
      <c r="E149" s="17">
        <v>60</v>
      </c>
      <c r="F149" s="17" t="s">
        <v>1572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" thickBot="1">
      <c r="A150" s="17" t="s">
        <v>1901</v>
      </c>
      <c r="B150" s="17" t="s">
        <v>1902</v>
      </c>
      <c r="C150" s="17" t="s">
        <v>1626</v>
      </c>
      <c r="D150" s="17">
        <v>579.45000000000005</v>
      </c>
      <c r="E150" s="17">
        <v>66</v>
      </c>
      <c r="F150" s="17" t="s">
        <v>1575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" thickBot="1">
      <c r="A151" s="17" t="s">
        <v>1903</v>
      </c>
      <c r="B151" s="17" t="s">
        <v>1904</v>
      </c>
      <c r="C151" s="17" t="s">
        <v>1567</v>
      </c>
      <c r="D151" s="17">
        <v>182.71</v>
      </c>
      <c r="E151" s="17">
        <v>62</v>
      </c>
      <c r="F151" s="17" t="s">
        <v>1578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" thickBot="1">
      <c r="A152" s="17" t="s">
        <v>1905</v>
      </c>
      <c r="B152" s="17" t="s">
        <v>1906</v>
      </c>
      <c r="C152" s="17" t="s">
        <v>1560</v>
      </c>
      <c r="D152" s="17">
        <v>119.27</v>
      </c>
      <c r="E152" s="17">
        <v>22</v>
      </c>
      <c r="F152" s="17" t="s">
        <v>1581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" thickBot="1">
      <c r="A153" s="17" t="s">
        <v>1907</v>
      </c>
      <c r="B153" s="17" t="s">
        <v>1908</v>
      </c>
      <c r="C153" s="17" t="s">
        <v>1584</v>
      </c>
      <c r="D153" s="17">
        <v>60.27</v>
      </c>
      <c r="E153" s="17">
        <v>33</v>
      </c>
      <c r="F153" s="17" t="s">
        <v>1585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" thickBot="1">
      <c r="A154" s="17" t="s">
        <v>1909</v>
      </c>
      <c r="B154" s="17" t="s">
        <v>1910</v>
      </c>
      <c r="C154" s="17" t="s">
        <v>1626</v>
      </c>
      <c r="D154" s="17">
        <v>200.96</v>
      </c>
      <c r="E154" s="17">
        <v>97</v>
      </c>
      <c r="F154" s="17" t="s">
        <v>1588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" thickBot="1">
      <c r="A155" s="17" t="s">
        <v>1911</v>
      </c>
      <c r="B155" s="17" t="s">
        <v>1912</v>
      </c>
      <c r="C155" s="17" t="s">
        <v>1584</v>
      </c>
      <c r="D155" s="17">
        <v>75.959999999999994</v>
      </c>
      <c r="E155" s="17">
        <v>51</v>
      </c>
      <c r="F155" s="17" t="s">
        <v>1557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" thickBot="1">
      <c r="A156" s="17" t="s">
        <v>1913</v>
      </c>
      <c r="B156" s="17" t="s">
        <v>1914</v>
      </c>
      <c r="C156" s="17" t="s">
        <v>1560</v>
      </c>
      <c r="D156" s="17">
        <v>834.87</v>
      </c>
      <c r="E156" s="17">
        <v>62</v>
      </c>
      <c r="F156" s="17" t="s">
        <v>1561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" thickBot="1">
      <c r="A157" s="17" t="s">
        <v>1915</v>
      </c>
      <c r="B157" s="17" t="s">
        <v>1916</v>
      </c>
      <c r="C157" s="17" t="s">
        <v>1567</v>
      </c>
      <c r="D157" s="17">
        <v>798.81</v>
      </c>
      <c r="E157" s="17">
        <v>69</v>
      </c>
      <c r="F157" s="17" t="s">
        <v>1564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" thickBot="1">
      <c r="A158" s="17" t="s">
        <v>1917</v>
      </c>
      <c r="B158" s="17" t="s">
        <v>1918</v>
      </c>
      <c r="C158" s="17" t="s">
        <v>1560</v>
      </c>
      <c r="D158" s="17">
        <v>107.67</v>
      </c>
      <c r="E158" s="17">
        <v>21</v>
      </c>
      <c r="F158" s="17" t="s">
        <v>1568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" thickBot="1">
      <c r="A159" s="17" t="s">
        <v>1919</v>
      </c>
      <c r="B159" s="17" t="s">
        <v>1920</v>
      </c>
      <c r="C159" s="17" t="s">
        <v>1560</v>
      </c>
      <c r="D159" s="17">
        <v>670.38</v>
      </c>
      <c r="E159" s="17">
        <v>74</v>
      </c>
      <c r="F159" s="17" t="s">
        <v>1572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" thickBot="1">
      <c r="A160" s="17" t="s">
        <v>1921</v>
      </c>
      <c r="B160" s="17" t="s">
        <v>1922</v>
      </c>
      <c r="C160" s="17" t="s">
        <v>1567</v>
      </c>
      <c r="D160" s="17">
        <v>278.58</v>
      </c>
      <c r="E160" s="17">
        <v>-2</v>
      </c>
      <c r="F160" s="17" t="s">
        <v>1575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" thickBot="1">
      <c r="A161" s="17" t="s">
        <v>1923</v>
      </c>
      <c r="B161" s="17" t="s">
        <v>1924</v>
      </c>
      <c r="C161" s="17" t="s">
        <v>1567</v>
      </c>
      <c r="D161" s="17">
        <v>825.88</v>
      </c>
      <c r="E161" s="17">
        <v>28</v>
      </c>
      <c r="F161" s="17" t="s">
        <v>1578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" thickBot="1">
      <c r="A162" s="17" t="s">
        <v>1925</v>
      </c>
      <c r="B162" s="17" t="s">
        <v>1926</v>
      </c>
      <c r="C162" s="17" t="s">
        <v>1571</v>
      </c>
      <c r="D162" s="17">
        <v>747.94</v>
      </c>
      <c r="E162" s="17">
        <v>80</v>
      </c>
      <c r="F162" s="17" t="s">
        <v>1581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" thickBot="1">
      <c r="A163" s="17" t="s">
        <v>1927</v>
      </c>
      <c r="B163" s="17" t="s">
        <v>1928</v>
      </c>
      <c r="C163" s="17" t="s">
        <v>1584</v>
      </c>
      <c r="D163" s="17">
        <v>800.03</v>
      </c>
      <c r="E163" s="17">
        <v>91</v>
      </c>
      <c r="F163" s="17" t="s">
        <v>1585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" thickBot="1">
      <c r="A164" s="17" t="s">
        <v>1929</v>
      </c>
      <c r="B164" s="17" t="s">
        <v>1930</v>
      </c>
      <c r="C164" s="17" t="s">
        <v>1560</v>
      </c>
      <c r="D164" s="17">
        <v>429.74</v>
      </c>
      <c r="E164" s="17">
        <v>65</v>
      </c>
      <c r="F164" s="17" t="s">
        <v>1588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" thickBot="1">
      <c r="A165" s="17" t="s">
        <v>1931</v>
      </c>
      <c r="B165" s="17" t="s">
        <v>1932</v>
      </c>
      <c r="C165" s="17" t="s">
        <v>1584</v>
      </c>
      <c r="D165" s="17">
        <v>363.5</v>
      </c>
      <c r="E165" s="17">
        <v>35</v>
      </c>
      <c r="F165" s="17" t="s">
        <v>1557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" thickBot="1">
      <c r="A166" s="17" t="s">
        <v>1933</v>
      </c>
      <c r="B166" s="17" t="s">
        <v>1934</v>
      </c>
      <c r="C166" s="17" t="s">
        <v>1560</v>
      </c>
      <c r="D166" s="17">
        <v>838.3</v>
      </c>
      <c r="E166" s="17">
        <v>62</v>
      </c>
      <c r="F166" s="17" t="s">
        <v>1561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" thickBot="1">
      <c r="A167" s="17" t="s">
        <v>1935</v>
      </c>
      <c r="B167" s="17" t="s">
        <v>1936</v>
      </c>
      <c r="C167" s="17" t="s">
        <v>1571</v>
      </c>
      <c r="D167" s="17">
        <v>967.51</v>
      </c>
      <c r="E167" s="17">
        <v>-7</v>
      </c>
      <c r="F167" s="17" t="s">
        <v>1564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" thickBot="1">
      <c r="A168" s="17" t="s">
        <v>1937</v>
      </c>
      <c r="B168" s="17" t="s">
        <v>1938</v>
      </c>
      <c r="C168" s="17" t="s">
        <v>1567</v>
      </c>
      <c r="D168" s="17">
        <v>965.71</v>
      </c>
      <c r="E168" s="17">
        <v>15</v>
      </c>
      <c r="F168" s="17" t="s">
        <v>1568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" thickBot="1">
      <c r="A169" s="17" t="s">
        <v>1939</v>
      </c>
      <c r="B169" s="17" t="s">
        <v>1940</v>
      </c>
      <c r="C169" s="17" t="s">
        <v>1567</v>
      </c>
      <c r="D169" s="17">
        <v>392.8</v>
      </c>
      <c r="E169" s="17">
        <v>80</v>
      </c>
      <c r="F169" s="17" t="s">
        <v>1572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" thickBot="1">
      <c r="A170" s="17" t="s">
        <v>1941</v>
      </c>
      <c r="B170" s="17" t="s">
        <v>1942</v>
      </c>
      <c r="C170" s="17" t="s">
        <v>1626</v>
      </c>
      <c r="D170" s="17">
        <v>121.02</v>
      </c>
      <c r="E170" s="17">
        <v>63</v>
      </c>
      <c r="F170" s="17" t="s">
        <v>1575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" thickBot="1">
      <c r="A171" s="17" t="s">
        <v>1943</v>
      </c>
      <c r="B171" s="17" t="s">
        <v>1944</v>
      </c>
      <c r="C171" s="17" t="s">
        <v>1560</v>
      </c>
      <c r="D171" s="17">
        <v>369.8</v>
      </c>
      <c r="E171" s="17">
        <v>75</v>
      </c>
      <c r="F171" s="17" t="s">
        <v>1578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" thickBot="1">
      <c r="A172" s="17" t="s">
        <v>1945</v>
      </c>
      <c r="B172" s="17" t="s">
        <v>1946</v>
      </c>
      <c r="C172" s="17" t="s">
        <v>1626</v>
      </c>
      <c r="D172" s="17">
        <v>68.900000000000006</v>
      </c>
      <c r="E172" s="17">
        <v>48</v>
      </c>
      <c r="F172" s="17" t="s">
        <v>1581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" thickBot="1">
      <c r="A173" s="17" t="s">
        <v>1947</v>
      </c>
      <c r="B173" s="17" t="s">
        <v>1948</v>
      </c>
      <c r="C173" s="17" t="s">
        <v>1571</v>
      </c>
      <c r="D173" s="17">
        <v>130.28</v>
      </c>
      <c r="E173" s="17">
        <v>-9</v>
      </c>
      <c r="F173" s="17" t="s">
        <v>1585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" thickBot="1">
      <c r="A174" s="17" t="s">
        <v>1949</v>
      </c>
      <c r="B174" s="17" t="s">
        <v>1950</v>
      </c>
      <c r="C174" s="17" t="s">
        <v>1567</v>
      </c>
      <c r="D174" s="17">
        <v>825.3</v>
      </c>
      <c r="E174" s="17">
        <v>11</v>
      </c>
      <c r="F174" s="17" t="s">
        <v>1588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" thickBot="1">
      <c r="A175" s="17" t="s">
        <v>1951</v>
      </c>
      <c r="B175" s="17" t="s">
        <v>1952</v>
      </c>
      <c r="C175" s="17" t="s">
        <v>1571</v>
      </c>
      <c r="D175" s="17">
        <v>510.2</v>
      </c>
      <c r="E175" s="17">
        <v>31</v>
      </c>
      <c r="F175" s="17" t="s">
        <v>1557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" thickBot="1">
      <c r="A176" s="17" t="s">
        <v>1953</v>
      </c>
      <c r="B176" s="17" t="s">
        <v>1954</v>
      </c>
      <c r="C176" s="17" t="s">
        <v>1584</v>
      </c>
      <c r="D176" s="17">
        <v>423.57</v>
      </c>
      <c r="E176" s="17">
        <v>96</v>
      </c>
      <c r="F176" s="17" t="s">
        <v>1561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" thickBot="1">
      <c r="A177" s="17" t="s">
        <v>1955</v>
      </c>
      <c r="B177" s="17" t="s">
        <v>1956</v>
      </c>
      <c r="C177" s="17" t="s">
        <v>1560</v>
      </c>
      <c r="D177" s="17">
        <v>582.75</v>
      </c>
      <c r="E177" s="17">
        <v>19</v>
      </c>
      <c r="F177" s="17" t="s">
        <v>1564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" thickBot="1">
      <c r="A178" s="17" t="s">
        <v>1957</v>
      </c>
      <c r="B178" s="17" t="s">
        <v>1958</v>
      </c>
      <c r="C178" s="17" t="s">
        <v>1560</v>
      </c>
      <c r="D178" s="17">
        <v>756.21</v>
      </c>
      <c r="E178" s="17">
        <v>57</v>
      </c>
      <c r="F178" s="17" t="s">
        <v>1568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" thickBot="1">
      <c r="A179" s="17" t="s">
        <v>1959</v>
      </c>
      <c r="B179" s="17" t="s">
        <v>1960</v>
      </c>
      <c r="C179" s="17" t="s">
        <v>1560</v>
      </c>
      <c r="D179" s="17">
        <v>104.9</v>
      </c>
      <c r="E179" s="17">
        <v>48</v>
      </c>
      <c r="F179" s="17" t="s">
        <v>1572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" thickBot="1">
      <c r="A180" s="17" t="s">
        <v>1961</v>
      </c>
      <c r="B180" s="17" t="s">
        <v>1962</v>
      </c>
      <c r="C180" s="17" t="s">
        <v>1626</v>
      </c>
      <c r="D180" s="17">
        <v>288.79000000000002</v>
      </c>
      <c r="E180" s="17">
        <v>50</v>
      </c>
      <c r="F180" s="17" t="s">
        <v>1575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" thickBot="1">
      <c r="A181" s="17" t="s">
        <v>1963</v>
      </c>
      <c r="B181" s="17" t="s">
        <v>1964</v>
      </c>
      <c r="C181" s="17" t="s">
        <v>1567</v>
      </c>
      <c r="D181" s="17">
        <v>341.27</v>
      </c>
      <c r="E181" s="17">
        <v>9</v>
      </c>
      <c r="F181" s="17" t="s">
        <v>1578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" thickBot="1">
      <c r="A182" s="17" t="s">
        <v>1965</v>
      </c>
      <c r="B182" s="17" t="s">
        <v>1966</v>
      </c>
      <c r="C182" s="17" t="s">
        <v>1584</v>
      </c>
      <c r="D182" s="17">
        <v>119.78</v>
      </c>
      <c r="E182" s="17">
        <v>90</v>
      </c>
      <c r="F182" s="17" t="s">
        <v>1581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" thickBot="1">
      <c r="A183" s="17" t="s">
        <v>1967</v>
      </c>
      <c r="B183" s="17" t="s">
        <v>1968</v>
      </c>
      <c r="C183" s="17" t="s">
        <v>1560</v>
      </c>
      <c r="D183" s="17">
        <v>935.99</v>
      </c>
      <c r="E183" s="17">
        <v>5</v>
      </c>
      <c r="F183" s="17" t="s">
        <v>1585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" thickBot="1">
      <c r="A184" s="17" t="s">
        <v>1969</v>
      </c>
      <c r="B184" s="17" t="s">
        <v>1970</v>
      </c>
      <c r="C184" s="17" t="s">
        <v>1584</v>
      </c>
      <c r="D184" s="17">
        <v>137.57</v>
      </c>
      <c r="E184" s="17">
        <v>29</v>
      </c>
      <c r="F184" s="17" t="s">
        <v>1588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" thickBot="1">
      <c r="A185" s="17" t="s">
        <v>1971</v>
      </c>
      <c r="B185" s="17" t="s">
        <v>1972</v>
      </c>
      <c r="C185" s="17" t="s">
        <v>1560</v>
      </c>
      <c r="D185" s="17">
        <v>436.32</v>
      </c>
      <c r="E185" s="17">
        <v>52</v>
      </c>
      <c r="F185" s="17" t="s">
        <v>1557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" thickBot="1">
      <c r="A186" s="17" t="s">
        <v>1973</v>
      </c>
      <c r="B186" s="17" t="s">
        <v>1974</v>
      </c>
      <c r="C186" s="17" t="s">
        <v>1626</v>
      </c>
      <c r="D186" s="17">
        <v>590.45000000000005</v>
      </c>
      <c r="E186" s="17">
        <v>40</v>
      </c>
      <c r="F186" s="17" t="s">
        <v>1561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" thickBot="1">
      <c r="A187" s="17" t="s">
        <v>1975</v>
      </c>
      <c r="B187" s="17" t="s">
        <v>1976</v>
      </c>
      <c r="C187" s="17" t="s">
        <v>1567</v>
      </c>
      <c r="D187" s="17">
        <v>632.98</v>
      </c>
      <c r="E187" s="17">
        <v>39</v>
      </c>
      <c r="F187" s="17" t="s">
        <v>1564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" thickBot="1">
      <c r="A188" s="17" t="s">
        <v>1977</v>
      </c>
      <c r="B188" s="17" t="s">
        <v>1978</v>
      </c>
      <c r="C188" s="17" t="s">
        <v>1560</v>
      </c>
      <c r="D188" s="17">
        <v>667.69</v>
      </c>
      <c r="E188" s="17">
        <v>87</v>
      </c>
      <c r="F188" s="17" t="s">
        <v>1568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" thickBot="1">
      <c r="A189" s="17" t="s">
        <v>1979</v>
      </c>
      <c r="B189" s="17" t="s">
        <v>1980</v>
      </c>
      <c r="C189" s="17" t="s">
        <v>1567</v>
      </c>
      <c r="D189" s="17">
        <v>352.73</v>
      </c>
      <c r="E189" s="17">
        <v>17</v>
      </c>
      <c r="F189" s="17" t="s">
        <v>1572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" thickBot="1">
      <c r="A190" s="17" t="s">
        <v>1981</v>
      </c>
      <c r="B190" s="17" t="s">
        <v>1982</v>
      </c>
      <c r="C190" s="17" t="s">
        <v>1584</v>
      </c>
      <c r="D190" s="17">
        <v>369.53</v>
      </c>
      <c r="E190" s="17">
        <v>27</v>
      </c>
      <c r="F190" s="17" t="s">
        <v>1575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" thickBot="1">
      <c r="A191" s="17" t="s">
        <v>1983</v>
      </c>
      <c r="B191" s="17" t="s">
        <v>1984</v>
      </c>
      <c r="C191" s="17" t="s">
        <v>1567</v>
      </c>
      <c r="D191" s="17">
        <v>72.599999999999994</v>
      </c>
      <c r="E191" s="17">
        <v>68</v>
      </c>
      <c r="F191" s="17" t="s">
        <v>1578</v>
      </c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" thickBot="1">
      <c r="A192" s="17" t="s">
        <v>1985</v>
      </c>
      <c r="B192" s="17" t="s">
        <v>1986</v>
      </c>
      <c r="C192" s="17" t="s">
        <v>1560</v>
      </c>
      <c r="D192" s="17">
        <v>280.36</v>
      </c>
      <c r="E192" s="17">
        <v>51</v>
      </c>
      <c r="F192" s="17" t="s">
        <v>1581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" thickBot="1">
      <c r="A193" s="17" t="s">
        <v>1987</v>
      </c>
      <c r="B193" s="17" t="s">
        <v>1988</v>
      </c>
      <c r="C193" s="17" t="s">
        <v>1567</v>
      </c>
      <c r="D193" s="17">
        <v>771.91</v>
      </c>
      <c r="E193" s="17">
        <v>12</v>
      </c>
      <c r="F193" s="17" t="s">
        <v>1585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" thickBot="1">
      <c r="A194" s="17" t="s">
        <v>1989</v>
      </c>
      <c r="B194" s="17" t="s">
        <v>1990</v>
      </c>
      <c r="C194" s="17" t="s">
        <v>1626</v>
      </c>
      <c r="D194" s="17">
        <v>827.87</v>
      </c>
      <c r="E194" s="17">
        <v>-4</v>
      </c>
      <c r="F194" s="17" t="s">
        <v>1588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" thickBot="1">
      <c r="A195" s="17" t="s">
        <v>1991</v>
      </c>
      <c r="B195" s="17" t="s">
        <v>1992</v>
      </c>
      <c r="C195" s="17" t="s">
        <v>1626</v>
      </c>
      <c r="D195" s="17">
        <v>538.16999999999996</v>
      </c>
      <c r="E195" s="17">
        <v>84</v>
      </c>
      <c r="F195" s="17" t="s">
        <v>1557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" thickBot="1">
      <c r="A196" s="17" t="s">
        <v>1993</v>
      </c>
      <c r="B196" s="17" t="s">
        <v>1994</v>
      </c>
      <c r="C196" s="17" t="s">
        <v>1571</v>
      </c>
      <c r="D196" s="17">
        <v>997</v>
      </c>
      <c r="E196" s="17">
        <v>18</v>
      </c>
      <c r="F196" s="17" t="s">
        <v>1561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" thickBot="1">
      <c r="A197" s="17" t="s">
        <v>1995</v>
      </c>
      <c r="B197" s="17" t="s">
        <v>1996</v>
      </c>
      <c r="C197" s="17" t="s">
        <v>1567</v>
      </c>
      <c r="D197" s="17">
        <v>999.58</v>
      </c>
      <c r="E197" s="17">
        <v>18</v>
      </c>
      <c r="F197" s="17" t="s">
        <v>1564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" thickBot="1">
      <c r="A198" s="17" t="s">
        <v>1997</v>
      </c>
      <c r="B198" s="17" t="s">
        <v>1998</v>
      </c>
      <c r="C198" s="17" t="s">
        <v>1584</v>
      </c>
      <c r="D198" s="17">
        <v>61.74</v>
      </c>
      <c r="E198" s="17">
        <v>71</v>
      </c>
      <c r="F198" s="17" t="s">
        <v>1568</v>
      </c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" thickBot="1">
      <c r="A199" s="17" t="s">
        <v>1999</v>
      </c>
      <c r="B199" s="17" t="s">
        <v>2000</v>
      </c>
      <c r="C199" s="17" t="s">
        <v>1560</v>
      </c>
      <c r="D199" s="17">
        <v>199.87</v>
      </c>
      <c r="E199" s="17">
        <v>37</v>
      </c>
      <c r="F199" s="17" t="s">
        <v>1572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" thickBot="1">
      <c r="A200" s="17" t="s">
        <v>2001</v>
      </c>
      <c r="B200" s="17" t="s">
        <v>2002</v>
      </c>
      <c r="C200" s="17" t="s">
        <v>1560</v>
      </c>
      <c r="D200" s="17">
        <v>106.32</v>
      </c>
      <c r="E200" s="17">
        <v>64</v>
      </c>
      <c r="F200" s="17" t="s">
        <v>1575</v>
      </c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" thickBot="1">
      <c r="A201" s="17" t="s">
        <v>2003</v>
      </c>
      <c r="B201" s="17" t="s">
        <v>2004</v>
      </c>
      <c r="C201" s="17" t="s">
        <v>1567</v>
      </c>
      <c r="D201" s="17">
        <v>328.43</v>
      </c>
      <c r="E201" s="17">
        <v>71</v>
      </c>
      <c r="F201" s="17" t="s">
        <v>1578</v>
      </c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" thickBot="1">
      <c r="A202" s="17" t="s">
        <v>2005</v>
      </c>
      <c r="B202" s="17" t="s">
        <v>2006</v>
      </c>
      <c r="C202" s="17" t="s">
        <v>1560</v>
      </c>
      <c r="D202" s="17">
        <v>737.53</v>
      </c>
      <c r="E202" s="17">
        <v>-5</v>
      </c>
      <c r="F202" s="17" t="s">
        <v>1581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" thickBot="1">
      <c r="A203" s="17" t="s">
        <v>2007</v>
      </c>
      <c r="B203" s="17" t="s">
        <v>2008</v>
      </c>
      <c r="C203" s="17" t="s">
        <v>1560</v>
      </c>
      <c r="D203" s="17">
        <v>94.08</v>
      </c>
      <c r="E203" s="17">
        <v>70</v>
      </c>
      <c r="F203" s="17" t="s">
        <v>1585</v>
      </c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" thickBot="1">
      <c r="A204" s="17" t="s">
        <v>2009</v>
      </c>
      <c r="B204" s="17" t="s">
        <v>2010</v>
      </c>
      <c r="C204" s="17" t="s">
        <v>1584</v>
      </c>
      <c r="D204" s="17">
        <v>779.68</v>
      </c>
      <c r="E204" s="17">
        <v>85</v>
      </c>
      <c r="F204" s="17" t="s">
        <v>1588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" thickBot="1">
      <c r="A205" s="17" t="s">
        <v>2011</v>
      </c>
      <c r="B205" s="17" t="s">
        <v>2012</v>
      </c>
      <c r="C205" s="17" t="s">
        <v>1560</v>
      </c>
      <c r="D205" s="17">
        <v>236.65</v>
      </c>
      <c r="E205" s="17">
        <v>27</v>
      </c>
      <c r="F205" s="17" t="s">
        <v>1557</v>
      </c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" thickBot="1">
      <c r="A206" s="17" t="s">
        <v>2013</v>
      </c>
      <c r="B206" s="17" t="s">
        <v>2014</v>
      </c>
      <c r="C206" s="17" t="s">
        <v>1560</v>
      </c>
      <c r="D206" s="17">
        <v>200.81</v>
      </c>
      <c r="E206" s="17">
        <v>31</v>
      </c>
      <c r="F206" s="17" t="s">
        <v>1561</v>
      </c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" thickBot="1">
      <c r="A207" s="17" t="s">
        <v>2015</v>
      </c>
      <c r="B207" s="17" t="s">
        <v>2016</v>
      </c>
      <c r="C207" s="17" t="s">
        <v>1567</v>
      </c>
      <c r="D207" s="17">
        <v>457.29</v>
      </c>
      <c r="E207" s="17">
        <v>84</v>
      </c>
      <c r="F207" s="17" t="s">
        <v>1564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" thickBot="1">
      <c r="A208" s="17" t="s">
        <v>2017</v>
      </c>
      <c r="B208" s="17" t="s">
        <v>2018</v>
      </c>
      <c r="C208" s="17" t="s">
        <v>1560</v>
      </c>
      <c r="D208" s="17">
        <v>584.57000000000005</v>
      </c>
      <c r="E208" s="17">
        <v>57</v>
      </c>
      <c r="F208" s="17" t="s">
        <v>1568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" thickBot="1">
      <c r="A209" s="17" t="s">
        <v>2019</v>
      </c>
      <c r="B209" s="17" t="s">
        <v>2020</v>
      </c>
      <c r="C209" s="17" t="s">
        <v>1560</v>
      </c>
      <c r="D209" s="17">
        <v>355.77</v>
      </c>
      <c r="E209" s="17">
        <v>91</v>
      </c>
      <c r="F209" s="17" t="s">
        <v>1572</v>
      </c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" thickBot="1">
      <c r="A210" s="17" t="s">
        <v>2021</v>
      </c>
      <c r="B210" s="17" t="s">
        <v>2022</v>
      </c>
      <c r="C210" s="17" t="s">
        <v>1584</v>
      </c>
      <c r="D210" s="17">
        <v>352.16</v>
      </c>
      <c r="E210" s="17">
        <v>10</v>
      </c>
      <c r="F210" s="17" t="s">
        <v>1575</v>
      </c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" thickBot="1">
      <c r="A211" s="17" t="s">
        <v>2023</v>
      </c>
      <c r="B211" s="17" t="s">
        <v>2024</v>
      </c>
      <c r="C211" s="17" t="s">
        <v>1626</v>
      </c>
      <c r="D211" s="17">
        <v>223.48</v>
      </c>
      <c r="E211" s="17">
        <v>31</v>
      </c>
      <c r="F211" s="17" t="s">
        <v>1578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" thickBot="1">
      <c r="A212" s="17" t="s">
        <v>2025</v>
      </c>
      <c r="B212" s="17" t="s">
        <v>2026</v>
      </c>
      <c r="C212" s="17" t="s">
        <v>1584</v>
      </c>
      <c r="D212" s="17">
        <v>780.48</v>
      </c>
      <c r="E212" s="17">
        <v>57</v>
      </c>
      <c r="F212" s="17" t="s">
        <v>1581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" thickBot="1">
      <c r="A213" s="17" t="s">
        <v>2027</v>
      </c>
      <c r="B213" s="17" t="s">
        <v>2028</v>
      </c>
      <c r="C213" s="17" t="s">
        <v>1626</v>
      </c>
      <c r="D213" s="17">
        <v>353.1</v>
      </c>
      <c r="E213" s="17">
        <v>84</v>
      </c>
      <c r="F213" s="17" t="s">
        <v>1585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" thickBot="1">
      <c r="A214" s="17" t="s">
        <v>2029</v>
      </c>
      <c r="B214" s="17" t="s">
        <v>2030</v>
      </c>
      <c r="C214" s="17" t="s">
        <v>1584</v>
      </c>
      <c r="D214" s="17">
        <v>919.1</v>
      </c>
      <c r="E214" s="17">
        <v>62</v>
      </c>
      <c r="F214" s="17" t="s">
        <v>1588</v>
      </c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" thickBot="1">
      <c r="A215" s="17" t="s">
        <v>2031</v>
      </c>
      <c r="B215" s="17" t="s">
        <v>2032</v>
      </c>
      <c r="C215" s="17" t="s">
        <v>1567</v>
      </c>
      <c r="D215" s="17">
        <v>411.71</v>
      </c>
      <c r="E215" s="17">
        <v>97</v>
      </c>
      <c r="F215" s="17" t="s">
        <v>1557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" thickBot="1">
      <c r="A216" s="17" t="s">
        <v>2033</v>
      </c>
      <c r="B216" s="17" t="s">
        <v>2034</v>
      </c>
      <c r="C216" s="17" t="s">
        <v>1626</v>
      </c>
      <c r="D216" s="17">
        <v>933.06</v>
      </c>
      <c r="E216" s="17">
        <v>81</v>
      </c>
      <c r="F216" s="17" t="s">
        <v>1561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" thickBot="1">
      <c r="A217" s="17" t="s">
        <v>2035</v>
      </c>
      <c r="B217" s="17" t="s">
        <v>2036</v>
      </c>
      <c r="C217" s="17" t="s">
        <v>1584</v>
      </c>
      <c r="D217" s="17">
        <v>126.73</v>
      </c>
      <c r="E217" s="17">
        <v>18</v>
      </c>
      <c r="F217" s="17" t="s">
        <v>1564</v>
      </c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" thickBot="1">
      <c r="A218" s="17" t="s">
        <v>2037</v>
      </c>
      <c r="B218" s="17" t="s">
        <v>2038</v>
      </c>
      <c r="C218" s="17" t="s">
        <v>1567</v>
      </c>
      <c r="D218" s="17">
        <v>321.52999999999997</v>
      </c>
      <c r="E218" s="17">
        <v>38</v>
      </c>
      <c r="F218" s="17" t="s">
        <v>1568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" thickBot="1">
      <c r="A219" s="17" t="s">
        <v>2039</v>
      </c>
      <c r="B219" s="17" t="s">
        <v>2040</v>
      </c>
      <c r="C219" s="17" t="s">
        <v>1626</v>
      </c>
      <c r="D219" s="17">
        <v>609.57000000000005</v>
      </c>
      <c r="E219" s="17">
        <v>52</v>
      </c>
      <c r="F219" s="17" t="s">
        <v>1572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" thickBot="1">
      <c r="A220" s="17" t="s">
        <v>2041</v>
      </c>
      <c r="B220" s="17" t="s">
        <v>2042</v>
      </c>
      <c r="C220" s="17" t="s">
        <v>1567</v>
      </c>
      <c r="D220" s="17">
        <v>656.77</v>
      </c>
      <c r="E220" s="17">
        <v>5</v>
      </c>
      <c r="F220" s="17" t="s">
        <v>1575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" thickBot="1">
      <c r="A221" s="17" t="s">
        <v>2043</v>
      </c>
      <c r="B221" s="17" t="s">
        <v>2044</v>
      </c>
      <c r="C221" s="17" t="s">
        <v>1571</v>
      </c>
      <c r="D221" s="17">
        <v>560.67999999999995</v>
      </c>
      <c r="E221" s="17">
        <v>38</v>
      </c>
      <c r="F221" s="17" t="s">
        <v>1578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" thickBot="1">
      <c r="A222" s="17" t="s">
        <v>2045</v>
      </c>
      <c r="B222" s="17" t="s">
        <v>2046</v>
      </c>
      <c r="C222" s="17" t="s">
        <v>1626</v>
      </c>
      <c r="D222" s="17">
        <v>453.13</v>
      </c>
      <c r="E222" s="17">
        <v>96</v>
      </c>
      <c r="F222" s="17" t="s">
        <v>1581</v>
      </c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" thickBot="1">
      <c r="A223" s="17" t="s">
        <v>2047</v>
      </c>
      <c r="B223" s="17" t="s">
        <v>2048</v>
      </c>
      <c r="C223" s="17" t="s">
        <v>1560</v>
      </c>
      <c r="D223" s="17">
        <v>485.92</v>
      </c>
      <c r="E223" s="17">
        <v>49</v>
      </c>
      <c r="F223" s="17" t="s">
        <v>1585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" thickBot="1">
      <c r="A224" s="17" t="s">
        <v>2049</v>
      </c>
      <c r="B224" s="17" t="s">
        <v>2050</v>
      </c>
      <c r="C224" s="17" t="s">
        <v>1584</v>
      </c>
      <c r="D224" s="17">
        <v>187.02</v>
      </c>
      <c r="E224" s="17">
        <v>88</v>
      </c>
      <c r="F224" s="17" t="s">
        <v>1588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" thickBot="1">
      <c r="A225" s="17" t="s">
        <v>2051</v>
      </c>
      <c r="B225" s="17" t="s">
        <v>2052</v>
      </c>
      <c r="C225" s="17" t="s">
        <v>1584</v>
      </c>
      <c r="D225" s="17">
        <v>946.65</v>
      </c>
      <c r="E225" s="17">
        <v>40</v>
      </c>
      <c r="F225" s="17" t="s">
        <v>1557</v>
      </c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" thickBot="1">
      <c r="A226" s="17" t="s">
        <v>2053</v>
      </c>
      <c r="B226" s="17" t="s">
        <v>2054</v>
      </c>
      <c r="C226" s="17" t="s">
        <v>1560</v>
      </c>
      <c r="D226" s="17">
        <v>915.71</v>
      </c>
      <c r="E226" s="17">
        <v>75</v>
      </c>
      <c r="F226" s="17" t="s">
        <v>1561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" thickBot="1">
      <c r="A227" s="17" t="s">
        <v>2055</v>
      </c>
      <c r="B227" s="17" t="s">
        <v>2056</v>
      </c>
      <c r="C227" s="17" t="s">
        <v>1560</v>
      </c>
      <c r="D227" s="17">
        <v>232.59</v>
      </c>
      <c r="E227" s="17">
        <v>6</v>
      </c>
      <c r="F227" s="17" t="s">
        <v>1564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" thickBot="1">
      <c r="A228" s="17" t="s">
        <v>2057</v>
      </c>
      <c r="B228" s="17" t="s">
        <v>2058</v>
      </c>
      <c r="C228" s="17" t="s">
        <v>1571</v>
      </c>
      <c r="D228" s="17">
        <v>164.48</v>
      </c>
      <c r="E228" s="17">
        <v>90</v>
      </c>
      <c r="F228" s="17" t="s">
        <v>1568</v>
      </c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" thickBot="1">
      <c r="A229" s="17" t="s">
        <v>2059</v>
      </c>
      <c r="B229" s="17" t="s">
        <v>2060</v>
      </c>
      <c r="C229" s="17" t="s">
        <v>1560</v>
      </c>
      <c r="D229" s="17">
        <v>124.29</v>
      </c>
      <c r="E229" s="17">
        <v>37</v>
      </c>
      <c r="F229" s="17" t="s">
        <v>1572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" thickBot="1">
      <c r="A230" s="17" t="s">
        <v>2061</v>
      </c>
      <c r="B230" s="17" t="s">
        <v>2062</v>
      </c>
      <c r="C230" s="17" t="s">
        <v>1626</v>
      </c>
      <c r="D230" s="17">
        <v>285.76</v>
      </c>
      <c r="E230" s="17">
        <v>10</v>
      </c>
      <c r="F230" s="17" t="s">
        <v>1575</v>
      </c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 thickBot="1">
      <c r="A231" s="17" t="s">
        <v>2063</v>
      </c>
      <c r="B231" s="17" t="s">
        <v>2064</v>
      </c>
      <c r="C231" s="17" t="s">
        <v>1560</v>
      </c>
      <c r="D231" s="17">
        <v>677.85</v>
      </c>
      <c r="E231" s="17">
        <v>43</v>
      </c>
      <c r="F231" s="17" t="s">
        <v>1578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" thickBot="1">
      <c r="A232" s="17" t="s">
        <v>2065</v>
      </c>
      <c r="B232" s="17" t="s">
        <v>2066</v>
      </c>
      <c r="C232" s="17" t="s">
        <v>1560</v>
      </c>
      <c r="D232" s="17">
        <v>555.08000000000004</v>
      </c>
      <c r="E232" s="17">
        <v>93</v>
      </c>
      <c r="F232" s="17" t="s">
        <v>1581</v>
      </c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" thickBot="1">
      <c r="A233" s="17" t="s">
        <v>2067</v>
      </c>
      <c r="B233" s="17" t="s">
        <v>2068</v>
      </c>
      <c r="C233" s="17" t="s">
        <v>1560</v>
      </c>
      <c r="D233" s="17">
        <v>665.57</v>
      </c>
      <c r="E233" s="17">
        <v>76</v>
      </c>
      <c r="F233" s="17" t="s">
        <v>1585</v>
      </c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" thickBot="1">
      <c r="A234" s="17" t="s">
        <v>2069</v>
      </c>
      <c r="B234" s="17" t="s">
        <v>2070</v>
      </c>
      <c r="C234" s="17" t="s">
        <v>1584</v>
      </c>
      <c r="D234" s="17">
        <v>946.31</v>
      </c>
      <c r="E234" s="17">
        <v>29</v>
      </c>
      <c r="F234" s="17" t="s">
        <v>1588</v>
      </c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" thickBot="1">
      <c r="A235" s="17" t="s">
        <v>2071</v>
      </c>
      <c r="B235" s="17" t="s">
        <v>2072</v>
      </c>
      <c r="C235" s="17" t="s">
        <v>1571</v>
      </c>
      <c r="D235" s="17">
        <v>381.53</v>
      </c>
      <c r="E235" s="17">
        <v>-8</v>
      </c>
      <c r="F235" s="17" t="s">
        <v>1557</v>
      </c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" thickBot="1">
      <c r="A236" s="17" t="s">
        <v>2073</v>
      </c>
      <c r="B236" s="17" t="s">
        <v>2074</v>
      </c>
      <c r="C236" s="17" t="s">
        <v>1571</v>
      </c>
      <c r="D236" s="17">
        <v>993.37</v>
      </c>
      <c r="E236" s="17">
        <v>-4</v>
      </c>
      <c r="F236" s="17" t="s">
        <v>1561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" thickBot="1">
      <c r="A237" s="17" t="s">
        <v>2075</v>
      </c>
      <c r="B237" s="17" t="s">
        <v>2076</v>
      </c>
      <c r="C237" s="17" t="s">
        <v>1560</v>
      </c>
      <c r="D237" s="17">
        <v>503.74</v>
      </c>
      <c r="E237" s="17">
        <v>36</v>
      </c>
      <c r="F237" s="17" t="s">
        <v>1564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" thickBot="1">
      <c r="A238" s="17" t="s">
        <v>2077</v>
      </c>
      <c r="B238" s="17" t="s">
        <v>2078</v>
      </c>
      <c r="C238" s="17" t="s">
        <v>1560</v>
      </c>
      <c r="D238" s="17">
        <v>379.61</v>
      </c>
      <c r="E238" s="17">
        <v>-1</v>
      </c>
      <c r="F238" s="17" t="s">
        <v>1568</v>
      </c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" thickBot="1">
      <c r="A239" s="17" t="s">
        <v>2079</v>
      </c>
      <c r="B239" s="17" t="s">
        <v>2080</v>
      </c>
      <c r="C239" s="17" t="s">
        <v>1567</v>
      </c>
      <c r="D239" s="17">
        <v>714.28</v>
      </c>
      <c r="E239" s="17">
        <v>2</v>
      </c>
      <c r="F239" s="17" t="s">
        <v>1572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" thickBot="1">
      <c r="A240" s="17" t="s">
        <v>2081</v>
      </c>
      <c r="B240" s="17" t="s">
        <v>2082</v>
      </c>
      <c r="C240" s="17" t="s">
        <v>1560</v>
      </c>
      <c r="D240" s="17">
        <v>658.58</v>
      </c>
      <c r="E240" s="17">
        <v>46</v>
      </c>
      <c r="F240" s="17" t="s">
        <v>1575</v>
      </c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" thickBot="1">
      <c r="A241" s="17" t="s">
        <v>2083</v>
      </c>
      <c r="B241" s="17" t="s">
        <v>2084</v>
      </c>
      <c r="C241" s="17" t="s">
        <v>1567</v>
      </c>
      <c r="D241" s="17">
        <v>515.22</v>
      </c>
      <c r="E241" s="17">
        <v>34</v>
      </c>
      <c r="F241" s="17" t="s">
        <v>1578</v>
      </c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" thickBot="1">
      <c r="A242" s="17" t="s">
        <v>2085</v>
      </c>
      <c r="B242" s="17" t="s">
        <v>2086</v>
      </c>
      <c r="C242" s="17" t="s">
        <v>1567</v>
      </c>
      <c r="D242" s="17">
        <v>203.71</v>
      </c>
      <c r="E242" s="17">
        <v>62</v>
      </c>
      <c r="F242" s="17" t="s">
        <v>1581</v>
      </c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" thickBot="1">
      <c r="A243" s="17" t="s">
        <v>2087</v>
      </c>
      <c r="B243" s="17" t="s">
        <v>2088</v>
      </c>
      <c r="C243" s="17" t="s">
        <v>1567</v>
      </c>
      <c r="D243" s="17">
        <v>628.94000000000005</v>
      </c>
      <c r="E243" s="17">
        <v>64</v>
      </c>
      <c r="F243" s="17" t="s">
        <v>1585</v>
      </c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 thickBot="1">
      <c r="A244" s="17" t="s">
        <v>2089</v>
      </c>
      <c r="B244" s="17" t="s">
        <v>2090</v>
      </c>
      <c r="C244" s="17" t="s">
        <v>1626</v>
      </c>
      <c r="D244" s="17">
        <v>388.72</v>
      </c>
      <c r="E244" s="17">
        <v>95</v>
      </c>
      <c r="F244" s="17" t="s">
        <v>1588</v>
      </c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 thickBot="1">
      <c r="A245" s="17" t="s">
        <v>2091</v>
      </c>
      <c r="B245" s="17" t="s">
        <v>2092</v>
      </c>
      <c r="C245" s="17" t="s">
        <v>1571</v>
      </c>
      <c r="D245" s="17">
        <v>114.38</v>
      </c>
      <c r="E245" s="17">
        <v>89</v>
      </c>
      <c r="F245" s="17" t="s">
        <v>1557</v>
      </c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" thickBot="1">
      <c r="A246" s="17" t="s">
        <v>2093</v>
      </c>
      <c r="B246" s="17" t="s">
        <v>2094</v>
      </c>
      <c r="C246" s="17" t="s">
        <v>1567</v>
      </c>
      <c r="D246" s="17">
        <v>963.67</v>
      </c>
      <c r="E246" s="17">
        <v>67</v>
      </c>
      <c r="F246" s="17" t="s">
        <v>1561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" thickBot="1">
      <c r="A247" s="17" t="s">
        <v>2095</v>
      </c>
      <c r="B247" s="17" t="s">
        <v>2096</v>
      </c>
      <c r="C247" s="17" t="s">
        <v>1571</v>
      </c>
      <c r="D247" s="17">
        <v>119.73</v>
      </c>
      <c r="E247" s="17">
        <v>33</v>
      </c>
      <c r="F247" s="17" t="s">
        <v>1564</v>
      </c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" thickBot="1">
      <c r="A248" s="17" t="s">
        <v>2097</v>
      </c>
      <c r="B248" s="17" t="s">
        <v>2098</v>
      </c>
      <c r="C248" s="17" t="s">
        <v>1584</v>
      </c>
      <c r="D248" s="17">
        <v>360.15</v>
      </c>
      <c r="E248" s="17">
        <v>47</v>
      </c>
      <c r="F248" s="17" t="s">
        <v>1568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" thickBot="1">
      <c r="A249" s="17" t="s">
        <v>2099</v>
      </c>
      <c r="B249" s="17" t="s">
        <v>2100</v>
      </c>
      <c r="C249" s="17" t="s">
        <v>1567</v>
      </c>
      <c r="D249" s="17">
        <v>976.24</v>
      </c>
      <c r="E249" s="17">
        <v>55</v>
      </c>
      <c r="F249" s="17" t="s">
        <v>1572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" thickBot="1">
      <c r="A250" s="17" t="s">
        <v>2101</v>
      </c>
      <c r="B250" s="17" t="s">
        <v>2102</v>
      </c>
      <c r="C250" s="17" t="s">
        <v>1626</v>
      </c>
      <c r="D250" s="17">
        <v>797.81</v>
      </c>
      <c r="E250" s="17">
        <v>85</v>
      </c>
      <c r="F250" s="17" t="s">
        <v>1575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" thickBot="1">
      <c r="A251" s="17" t="s">
        <v>2103</v>
      </c>
      <c r="B251" s="17" t="s">
        <v>2104</v>
      </c>
      <c r="C251" s="17" t="s">
        <v>1584</v>
      </c>
      <c r="D251" s="17">
        <v>210.18</v>
      </c>
      <c r="E251" s="17">
        <v>82</v>
      </c>
      <c r="F251" s="17" t="s">
        <v>1578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" thickBot="1">
      <c r="A252" s="17" t="s">
        <v>2105</v>
      </c>
      <c r="B252" s="17" t="s">
        <v>2106</v>
      </c>
      <c r="C252" s="17" t="s">
        <v>1626</v>
      </c>
      <c r="D252" s="17">
        <v>449.69</v>
      </c>
      <c r="E252" s="17">
        <v>4</v>
      </c>
      <c r="F252" s="17" t="s">
        <v>1581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" thickBot="1">
      <c r="A253" s="17" t="s">
        <v>2107</v>
      </c>
      <c r="B253" s="17" t="s">
        <v>2108</v>
      </c>
      <c r="C253" s="17" t="s">
        <v>1571</v>
      </c>
      <c r="D253" s="17">
        <v>256.45</v>
      </c>
      <c r="E253" s="17">
        <v>69</v>
      </c>
      <c r="F253" s="17" t="s">
        <v>1585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" thickBot="1">
      <c r="A254" s="17" t="s">
        <v>2109</v>
      </c>
      <c r="B254" s="17" t="s">
        <v>2110</v>
      </c>
      <c r="C254" s="17" t="s">
        <v>1571</v>
      </c>
      <c r="D254" s="17">
        <v>187.52</v>
      </c>
      <c r="E254" s="17">
        <v>71</v>
      </c>
      <c r="F254" s="17" t="s">
        <v>1588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" thickBot="1">
      <c r="A255" s="17" t="s">
        <v>2111</v>
      </c>
      <c r="B255" s="17" t="s">
        <v>2112</v>
      </c>
      <c r="C255" s="17" t="s">
        <v>1584</v>
      </c>
      <c r="D255" s="17">
        <v>124.46</v>
      </c>
      <c r="E255" s="17">
        <v>25</v>
      </c>
      <c r="F255" s="17" t="s">
        <v>1557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" thickBot="1">
      <c r="A256" s="17" t="s">
        <v>2113</v>
      </c>
      <c r="B256" s="17" t="s">
        <v>2114</v>
      </c>
      <c r="C256" s="17" t="s">
        <v>1571</v>
      </c>
      <c r="D256" s="17">
        <v>312.91000000000003</v>
      </c>
      <c r="E256" s="17">
        <v>47</v>
      </c>
      <c r="F256" s="17" t="s">
        <v>1561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" thickBot="1">
      <c r="A257" s="17" t="s">
        <v>2115</v>
      </c>
      <c r="B257" s="17" t="s">
        <v>2116</v>
      </c>
      <c r="C257" s="17" t="s">
        <v>1560</v>
      </c>
      <c r="D257" s="17">
        <v>989.84</v>
      </c>
      <c r="E257" s="17">
        <v>-6</v>
      </c>
      <c r="F257" s="17" t="s">
        <v>1564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" thickBot="1">
      <c r="A258" s="17" t="s">
        <v>2117</v>
      </c>
      <c r="B258" s="17" t="s">
        <v>2118</v>
      </c>
      <c r="C258" s="17" t="s">
        <v>1560</v>
      </c>
      <c r="D258" s="17">
        <v>417.69</v>
      </c>
      <c r="E258" s="17">
        <v>54</v>
      </c>
      <c r="F258" s="17" t="s">
        <v>1568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" thickBot="1">
      <c r="A259" s="17" t="s">
        <v>2119</v>
      </c>
      <c r="B259" s="17" t="s">
        <v>2120</v>
      </c>
      <c r="C259" s="17" t="s">
        <v>1626</v>
      </c>
      <c r="D259" s="17">
        <v>610.87</v>
      </c>
      <c r="E259" s="17">
        <v>32</v>
      </c>
      <c r="F259" s="17" t="s">
        <v>1572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" thickBot="1">
      <c r="A260" s="17" t="s">
        <v>2121</v>
      </c>
      <c r="B260" s="17" t="s">
        <v>2122</v>
      </c>
      <c r="C260" s="17" t="s">
        <v>1584</v>
      </c>
      <c r="D260" s="17">
        <v>719.3</v>
      </c>
      <c r="E260" s="17">
        <v>68</v>
      </c>
      <c r="F260" s="17" t="s">
        <v>1575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" thickBot="1">
      <c r="A261" s="17" t="s">
        <v>2123</v>
      </c>
      <c r="B261" s="17" t="s">
        <v>2124</v>
      </c>
      <c r="C261" s="17" t="s">
        <v>1567</v>
      </c>
      <c r="D261" s="17">
        <v>554.79</v>
      </c>
      <c r="E261" s="17">
        <v>76</v>
      </c>
      <c r="F261" s="17" t="s">
        <v>1578</v>
      </c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" thickBot="1">
      <c r="A262" s="17" t="s">
        <v>2125</v>
      </c>
      <c r="B262" s="17" t="s">
        <v>2126</v>
      </c>
      <c r="C262" s="17" t="s">
        <v>1571</v>
      </c>
      <c r="D262" s="17">
        <v>865.73</v>
      </c>
      <c r="E262" s="17">
        <v>48</v>
      </c>
      <c r="F262" s="17" t="s">
        <v>1581</v>
      </c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" thickBot="1">
      <c r="A263" s="17" t="s">
        <v>2127</v>
      </c>
      <c r="B263" s="17" t="s">
        <v>2128</v>
      </c>
      <c r="C263" s="17" t="s">
        <v>1584</v>
      </c>
      <c r="D263" s="17">
        <v>95.29</v>
      </c>
      <c r="E263" s="17">
        <v>97</v>
      </c>
      <c r="F263" s="17" t="s">
        <v>1585</v>
      </c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" thickBot="1">
      <c r="A264" s="17" t="s">
        <v>2129</v>
      </c>
      <c r="B264" s="17" t="s">
        <v>2130</v>
      </c>
      <c r="C264" s="17" t="s">
        <v>1571</v>
      </c>
      <c r="D264" s="17">
        <v>276.58999999999997</v>
      </c>
      <c r="E264" s="17">
        <v>86</v>
      </c>
      <c r="F264" s="17" t="s">
        <v>1588</v>
      </c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" thickBot="1">
      <c r="A265" s="17" t="s">
        <v>2131</v>
      </c>
      <c r="B265" s="17" t="s">
        <v>2132</v>
      </c>
      <c r="C265" s="17" t="s">
        <v>1567</v>
      </c>
      <c r="D265" s="17">
        <v>192.63</v>
      </c>
      <c r="E265" s="17">
        <v>-4</v>
      </c>
      <c r="F265" s="17" t="s">
        <v>1557</v>
      </c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" thickBot="1">
      <c r="A266" s="17" t="s">
        <v>2133</v>
      </c>
      <c r="B266" s="17" t="s">
        <v>2134</v>
      </c>
      <c r="C266" s="17" t="s">
        <v>1584</v>
      </c>
      <c r="D266" s="17">
        <v>966.13</v>
      </c>
      <c r="E266" s="17">
        <v>53</v>
      </c>
      <c r="F266" s="17" t="s">
        <v>1561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" thickBot="1">
      <c r="A267" s="17" t="s">
        <v>2135</v>
      </c>
      <c r="B267" s="17" t="s">
        <v>2136</v>
      </c>
      <c r="C267" s="17" t="s">
        <v>1567</v>
      </c>
      <c r="D267" s="17">
        <v>195.15</v>
      </c>
      <c r="E267" s="17">
        <v>45</v>
      </c>
      <c r="F267" s="17" t="s">
        <v>1564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" thickBot="1">
      <c r="A268" s="17" t="s">
        <v>2137</v>
      </c>
      <c r="B268" s="17" t="s">
        <v>2138</v>
      </c>
      <c r="C268" s="17" t="s">
        <v>1560</v>
      </c>
      <c r="D268" s="17">
        <v>603.51</v>
      </c>
      <c r="E268" s="17">
        <v>26</v>
      </c>
      <c r="F268" s="17" t="s">
        <v>1568</v>
      </c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" thickBot="1">
      <c r="A269" s="17" t="s">
        <v>2139</v>
      </c>
      <c r="B269" s="17" t="s">
        <v>2140</v>
      </c>
      <c r="C269" s="17" t="s">
        <v>1560</v>
      </c>
      <c r="D269" s="17">
        <v>403.91</v>
      </c>
      <c r="E269" s="17">
        <v>95</v>
      </c>
      <c r="F269" s="17" t="s">
        <v>1572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" thickBot="1">
      <c r="A270" s="17" t="s">
        <v>2141</v>
      </c>
      <c r="B270" s="17" t="s">
        <v>2142</v>
      </c>
      <c r="C270" s="17" t="s">
        <v>1560</v>
      </c>
      <c r="D270" s="17">
        <v>84.93</v>
      </c>
      <c r="E270" s="17">
        <v>43</v>
      </c>
      <c r="F270" s="17" t="s">
        <v>1575</v>
      </c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" thickBot="1">
      <c r="A271" s="17" t="s">
        <v>2143</v>
      </c>
      <c r="B271" s="17" t="s">
        <v>2144</v>
      </c>
      <c r="C271" s="17" t="s">
        <v>1567</v>
      </c>
      <c r="D271" s="17">
        <v>964.55</v>
      </c>
      <c r="E271" s="17">
        <v>-9</v>
      </c>
      <c r="F271" s="17" t="s">
        <v>1578</v>
      </c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" thickBot="1">
      <c r="A272" s="17" t="s">
        <v>2145</v>
      </c>
      <c r="B272" s="17" t="s">
        <v>2146</v>
      </c>
      <c r="C272" s="17" t="s">
        <v>1560</v>
      </c>
      <c r="D272" s="17">
        <v>547.49</v>
      </c>
      <c r="E272" s="17">
        <v>94</v>
      </c>
      <c r="F272" s="17" t="s">
        <v>1581</v>
      </c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" thickBot="1">
      <c r="A273" s="17" t="s">
        <v>2147</v>
      </c>
      <c r="B273" s="17" t="s">
        <v>2148</v>
      </c>
      <c r="C273" s="17" t="s">
        <v>1584</v>
      </c>
      <c r="D273" s="17">
        <v>830.77</v>
      </c>
      <c r="E273" s="17">
        <v>7</v>
      </c>
      <c r="F273" s="17" t="s">
        <v>1585</v>
      </c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" thickBot="1">
      <c r="A274" s="17" t="s">
        <v>2149</v>
      </c>
      <c r="B274" s="17" t="s">
        <v>2150</v>
      </c>
      <c r="C274" s="17" t="s">
        <v>1571</v>
      </c>
      <c r="D274" s="17">
        <v>604.09</v>
      </c>
      <c r="E274" s="17">
        <v>6</v>
      </c>
      <c r="F274" s="17" t="s">
        <v>1588</v>
      </c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" thickBot="1">
      <c r="A275" s="17" t="s">
        <v>2151</v>
      </c>
      <c r="B275" s="17" t="s">
        <v>2152</v>
      </c>
      <c r="C275" s="17" t="s">
        <v>1584</v>
      </c>
      <c r="D275" s="17">
        <v>84.84</v>
      </c>
      <c r="E275" s="17">
        <v>77</v>
      </c>
      <c r="F275" s="17" t="s">
        <v>1557</v>
      </c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" thickBot="1">
      <c r="A276" s="17" t="s">
        <v>2153</v>
      </c>
      <c r="B276" s="17" t="s">
        <v>2154</v>
      </c>
      <c r="C276" s="17" t="s">
        <v>1560</v>
      </c>
      <c r="D276" s="17">
        <v>925.89</v>
      </c>
      <c r="E276" s="17">
        <v>11</v>
      </c>
      <c r="F276" s="17" t="s">
        <v>1561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" thickBot="1">
      <c r="A277" s="17" t="s">
        <v>2155</v>
      </c>
      <c r="B277" s="17" t="s">
        <v>2156</v>
      </c>
      <c r="C277" s="17" t="s">
        <v>1571</v>
      </c>
      <c r="D277" s="17">
        <v>720.77</v>
      </c>
      <c r="E277" s="17">
        <v>65</v>
      </c>
      <c r="F277" s="17" t="s">
        <v>1564</v>
      </c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" thickBot="1">
      <c r="A278" s="17" t="s">
        <v>2157</v>
      </c>
      <c r="B278" s="17" t="s">
        <v>2158</v>
      </c>
      <c r="C278" s="17" t="s">
        <v>1571</v>
      </c>
      <c r="D278" s="17">
        <v>943.6</v>
      </c>
      <c r="E278" s="17">
        <v>21</v>
      </c>
      <c r="F278" s="17" t="s">
        <v>1568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" thickBot="1">
      <c r="A279" s="17" t="s">
        <v>2159</v>
      </c>
      <c r="B279" s="17" t="s">
        <v>2160</v>
      </c>
      <c r="C279" s="17" t="s">
        <v>1626</v>
      </c>
      <c r="D279" s="17">
        <v>838.11</v>
      </c>
      <c r="E279" s="17">
        <v>74</v>
      </c>
      <c r="F279" s="17" t="s">
        <v>1572</v>
      </c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" thickBot="1">
      <c r="A280" s="17" t="s">
        <v>2161</v>
      </c>
      <c r="B280" s="17" t="s">
        <v>2162</v>
      </c>
      <c r="C280" s="17" t="s">
        <v>1560</v>
      </c>
      <c r="D280" s="17">
        <v>549.20000000000005</v>
      </c>
      <c r="E280" s="17">
        <v>52</v>
      </c>
      <c r="F280" s="17" t="s">
        <v>1575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" thickBot="1">
      <c r="A281" s="17" t="s">
        <v>2163</v>
      </c>
      <c r="B281" s="17" t="s">
        <v>2164</v>
      </c>
      <c r="C281" s="17" t="s">
        <v>1567</v>
      </c>
      <c r="D281" s="17">
        <v>514.66999999999996</v>
      </c>
      <c r="E281" s="17">
        <v>13</v>
      </c>
      <c r="F281" s="17" t="s">
        <v>1578</v>
      </c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" thickBot="1">
      <c r="A282" s="17" t="s">
        <v>2165</v>
      </c>
      <c r="B282" s="17" t="s">
        <v>2166</v>
      </c>
      <c r="C282" s="17" t="s">
        <v>1560</v>
      </c>
      <c r="D282" s="17">
        <v>477.28</v>
      </c>
      <c r="E282" s="17">
        <v>17</v>
      </c>
      <c r="F282" s="17" t="s">
        <v>1581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" thickBot="1">
      <c r="A283" s="17" t="s">
        <v>2167</v>
      </c>
      <c r="B283" s="17" t="s">
        <v>2168</v>
      </c>
      <c r="C283" s="17" t="s">
        <v>1567</v>
      </c>
      <c r="D283" s="17">
        <v>767.76</v>
      </c>
      <c r="E283" s="17">
        <v>84</v>
      </c>
      <c r="F283" s="17" t="s">
        <v>1585</v>
      </c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" thickBot="1">
      <c r="A284" s="17" t="s">
        <v>2169</v>
      </c>
      <c r="B284" s="17" t="s">
        <v>2170</v>
      </c>
      <c r="C284" s="17" t="s">
        <v>1571</v>
      </c>
      <c r="D284" s="17">
        <v>584.52</v>
      </c>
      <c r="E284" s="17">
        <v>-7</v>
      </c>
      <c r="F284" s="17" t="s">
        <v>1588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" thickBot="1">
      <c r="A285" s="17" t="s">
        <v>2171</v>
      </c>
      <c r="B285" s="17" t="s">
        <v>2172</v>
      </c>
      <c r="C285" s="17" t="s">
        <v>1571</v>
      </c>
      <c r="D285" s="17">
        <v>624.82000000000005</v>
      </c>
      <c r="E285" s="17">
        <v>92</v>
      </c>
      <c r="F285" s="17" t="s">
        <v>1557</v>
      </c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" thickBot="1">
      <c r="A286" s="17" t="s">
        <v>2173</v>
      </c>
      <c r="B286" s="17" t="s">
        <v>2174</v>
      </c>
      <c r="C286" s="17" t="s">
        <v>1584</v>
      </c>
      <c r="D286" s="17">
        <v>324.95999999999998</v>
      </c>
      <c r="E286" s="17">
        <v>18</v>
      </c>
      <c r="F286" s="17" t="s">
        <v>1561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" thickBot="1">
      <c r="A287" s="17" t="s">
        <v>2175</v>
      </c>
      <c r="B287" s="17" t="s">
        <v>2176</v>
      </c>
      <c r="C287" s="17" t="s">
        <v>1571</v>
      </c>
      <c r="D287" s="17">
        <v>337.88</v>
      </c>
      <c r="E287" s="17">
        <v>7</v>
      </c>
      <c r="F287" s="17" t="s">
        <v>1564</v>
      </c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" thickBot="1">
      <c r="A288" s="17" t="s">
        <v>2177</v>
      </c>
      <c r="B288" s="17" t="s">
        <v>2178</v>
      </c>
      <c r="C288" s="17" t="s">
        <v>1571</v>
      </c>
      <c r="D288" s="17">
        <v>542.5</v>
      </c>
      <c r="E288" s="17">
        <v>70</v>
      </c>
      <c r="F288" s="17" t="s">
        <v>1568</v>
      </c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" thickBot="1">
      <c r="A289" s="17" t="s">
        <v>2179</v>
      </c>
      <c r="B289" s="17" t="s">
        <v>2180</v>
      </c>
      <c r="C289" s="17" t="s">
        <v>1560</v>
      </c>
      <c r="D289" s="17">
        <v>986.72</v>
      </c>
      <c r="E289" s="17">
        <v>94</v>
      </c>
      <c r="F289" s="17" t="s">
        <v>1572</v>
      </c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" thickBot="1">
      <c r="A290" s="17" t="s">
        <v>2181</v>
      </c>
      <c r="B290" s="17" t="s">
        <v>2182</v>
      </c>
      <c r="C290" s="17" t="s">
        <v>1626</v>
      </c>
      <c r="D290" s="17">
        <v>103.69</v>
      </c>
      <c r="E290" s="17">
        <v>41</v>
      </c>
      <c r="F290" s="17" t="s">
        <v>1575</v>
      </c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" thickBot="1">
      <c r="A291" s="17" t="s">
        <v>2183</v>
      </c>
      <c r="B291" s="17" t="s">
        <v>2184</v>
      </c>
      <c r="C291" s="17" t="s">
        <v>1584</v>
      </c>
      <c r="D291" s="17">
        <v>367.49</v>
      </c>
      <c r="E291" s="17">
        <v>31</v>
      </c>
      <c r="F291" s="17" t="s">
        <v>1578</v>
      </c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" thickBot="1">
      <c r="A292" s="17" t="s">
        <v>2185</v>
      </c>
      <c r="B292" s="17" t="s">
        <v>2186</v>
      </c>
      <c r="C292" s="17" t="s">
        <v>1626</v>
      </c>
      <c r="D292" s="17">
        <v>958.77</v>
      </c>
      <c r="E292" s="17">
        <v>22</v>
      </c>
      <c r="F292" s="17" t="s">
        <v>1581</v>
      </c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" thickBot="1">
      <c r="A293" s="17" t="s">
        <v>2187</v>
      </c>
      <c r="B293" s="17" t="s">
        <v>2188</v>
      </c>
      <c r="C293" s="17" t="s">
        <v>1584</v>
      </c>
      <c r="D293" s="17">
        <v>328</v>
      </c>
      <c r="E293" s="17">
        <v>68</v>
      </c>
      <c r="F293" s="17" t="s">
        <v>1585</v>
      </c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" thickBot="1">
      <c r="A294" s="17" t="s">
        <v>2189</v>
      </c>
      <c r="B294" s="17" t="s">
        <v>2190</v>
      </c>
      <c r="C294" s="17" t="s">
        <v>1584</v>
      </c>
      <c r="D294" s="17">
        <v>909.59</v>
      </c>
      <c r="E294" s="17">
        <v>15</v>
      </c>
      <c r="F294" s="17" t="s">
        <v>1588</v>
      </c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" thickBot="1">
      <c r="A295" s="17" t="s">
        <v>2191</v>
      </c>
      <c r="B295" s="17" t="s">
        <v>2192</v>
      </c>
      <c r="C295" s="17" t="s">
        <v>1626</v>
      </c>
      <c r="D295" s="17">
        <v>358.53</v>
      </c>
      <c r="E295" s="17">
        <v>35</v>
      </c>
      <c r="F295" s="17" t="s">
        <v>1557</v>
      </c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" thickBot="1">
      <c r="A296" s="17" t="s">
        <v>2193</v>
      </c>
      <c r="B296" s="17" t="s">
        <v>2194</v>
      </c>
      <c r="C296" s="17" t="s">
        <v>1560</v>
      </c>
      <c r="D296" s="17">
        <v>709.05</v>
      </c>
      <c r="E296" s="17">
        <v>47</v>
      </c>
      <c r="F296" s="17" t="s">
        <v>1561</v>
      </c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" thickBot="1">
      <c r="A297" s="17" t="s">
        <v>2195</v>
      </c>
      <c r="B297" s="17" t="s">
        <v>2196</v>
      </c>
      <c r="C297" s="17" t="s">
        <v>1571</v>
      </c>
      <c r="D297" s="17">
        <v>894.49</v>
      </c>
      <c r="E297" s="17">
        <v>6</v>
      </c>
      <c r="F297" s="17" t="s">
        <v>1564</v>
      </c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" thickBot="1">
      <c r="A298" s="17" t="s">
        <v>2197</v>
      </c>
      <c r="B298" s="17" t="s">
        <v>2198</v>
      </c>
      <c r="C298" s="17" t="s">
        <v>1567</v>
      </c>
      <c r="D298" s="17">
        <v>719.34</v>
      </c>
      <c r="E298" s="17">
        <v>44</v>
      </c>
      <c r="F298" s="17" t="s">
        <v>1568</v>
      </c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" thickBot="1">
      <c r="A299" s="17" t="s">
        <v>2199</v>
      </c>
      <c r="B299" s="17" t="s">
        <v>2200</v>
      </c>
      <c r="C299" s="17" t="s">
        <v>1571</v>
      </c>
      <c r="D299" s="17">
        <v>407.29</v>
      </c>
      <c r="E299" s="17">
        <v>98</v>
      </c>
      <c r="F299" s="17" t="s">
        <v>1572</v>
      </c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" thickBot="1">
      <c r="A300" s="17" t="s">
        <v>2201</v>
      </c>
      <c r="B300" s="17" t="s">
        <v>2202</v>
      </c>
      <c r="C300" s="17" t="s">
        <v>1626</v>
      </c>
      <c r="D300" s="17">
        <v>754.38</v>
      </c>
      <c r="E300" s="17">
        <v>24</v>
      </c>
      <c r="F300" s="17" t="s">
        <v>1575</v>
      </c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" thickBot="1">
      <c r="A301" s="17" t="s">
        <v>2203</v>
      </c>
      <c r="B301" s="17" t="s">
        <v>2204</v>
      </c>
      <c r="C301" s="17" t="s">
        <v>1560</v>
      </c>
      <c r="D301" s="17">
        <v>958.09</v>
      </c>
      <c r="E301" s="17">
        <v>84</v>
      </c>
      <c r="F301" s="17" t="s">
        <v>1578</v>
      </c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" thickBot="1">
      <c r="A302" s="17" t="s">
        <v>2205</v>
      </c>
      <c r="B302" s="17" t="s">
        <v>2206</v>
      </c>
      <c r="C302" s="17" t="s">
        <v>1560</v>
      </c>
      <c r="D302" s="17">
        <v>458.26</v>
      </c>
      <c r="E302" s="17">
        <v>42</v>
      </c>
      <c r="F302" s="17" t="s">
        <v>1581</v>
      </c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" thickBot="1">
      <c r="A303" s="17" t="s">
        <v>2207</v>
      </c>
      <c r="B303" s="17" t="s">
        <v>2208</v>
      </c>
      <c r="C303" s="17" t="s">
        <v>1571</v>
      </c>
      <c r="D303" s="17">
        <v>793.08</v>
      </c>
      <c r="E303" s="17">
        <v>-2</v>
      </c>
      <c r="F303" s="17" t="s">
        <v>1585</v>
      </c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" thickBot="1">
      <c r="A304" s="17" t="s">
        <v>2209</v>
      </c>
      <c r="B304" s="17" t="s">
        <v>2210</v>
      </c>
      <c r="C304" s="17" t="s">
        <v>1626</v>
      </c>
      <c r="D304" s="17">
        <v>954.81</v>
      </c>
      <c r="E304" s="17">
        <v>15</v>
      </c>
      <c r="F304" s="17" t="s">
        <v>1588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" thickBot="1">
      <c r="A305" s="17" t="s">
        <v>2211</v>
      </c>
      <c r="B305" s="17" t="s">
        <v>2212</v>
      </c>
      <c r="C305" s="17" t="s">
        <v>1626</v>
      </c>
      <c r="D305" s="17">
        <v>510.13</v>
      </c>
      <c r="E305" s="17">
        <v>47</v>
      </c>
      <c r="F305" s="17" t="s">
        <v>1557</v>
      </c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" thickBot="1">
      <c r="A306" s="17" t="s">
        <v>2213</v>
      </c>
      <c r="B306" s="17" t="s">
        <v>2214</v>
      </c>
      <c r="C306" s="17" t="s">
        <v>1571</v>
      </c>
      <c r="D306" s="17">
        <v>188.34</v>
      </c>
      <c r="E306" s="17">
        <v>95</v>
      </c>
      <c r="F306" s="17" t="s">
        <v>1561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" thickBot="1">
      <c r="A307" s="17" t="s">
        <v>2215</v>
      </c>
      <c r="B307" s="17" t="s">
        <v>2216</v>
      </c>
      <c r="C307" s="17" t="s">
        <v>1560</v>
      </c>
      <c r="D307" s="17">
        <v>184.92</v>
      </c>
      <c r="E307" s="17">
        <v>60</v>
      </c>
      <c r="F307" s="17" t="s">
        <v>1564</v>
      </c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" thickBot="1">
      <c r="A308" s="17" t="s">
        <v>2217</v>
      </c>
      <c r="B308" s="17" t="s">
        <v>2218</v>
      </c>
      <c r="C308" s="17" t="s">
        <v>1560</v>
      </c>
      <c r="D308" s="17">
        <v>550.88</v>
      </c>
      <c r="E308" s="17">
        <v>99</v>
      </c>
      <c r="F308" s="17" t="s">
        <v>1568</v>
      </c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" thickBot="1">
      <c r="A309" s="17" t="s">
        <v>2219</v>
      </c>
      <c r="B309" s="17" t="s">
        <v>2220</v>
      </c>
      <c r="C309" s="17" t="s">
        <v>1567</v>
      </c>
      <c r="D309" s="17">
        <v>735.53</v>
      </c>
      <c r="E309" s="17">
        <v>-9</v>
      </c>
      <c r="F309" s="17" t="s">
        <v>1572</v>
      </c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" thickBot="1">
      <c r="A310" s="17" t="s">
        <v>2221</v>
      </c>
      <c r="B310" s="17" t="s">
        <v>2222</v>
      </c>
      <c r="C310" s="17" t="s">
        <v>1567</v>
      </c>
      <c r="D310" s="17">
        <v>904.83</v>
      </c>
      <c r="E310" s="17">
        <v>3</v>
      </c>
      <c r="F310" s="17" t="s">
        <v>1575</v>
      </c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" thickBot="1">
      <c r="A311" s="17" t="s">
        <v>2223</v>
      </c>
      <c r="B311" s="17" t="s">
        <v>2224</v>
      </c>
      <c r="C311" s="17" t="s">
        <v>1626</v>
      </c>
      <c r="D311" s="17">
        <v>880.99</v>
      </c>
      <c r="E311" s="17">
        <v>78</v>
      </c>
      <c r="F311" s="17" t="s">
        <v>1578</v>
      </c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" thickBot="1">
      <c r="A312" s="17" t="s">
        <v>2225</v>
      </c>
      <c r="B312" s="17" t="s">
        <v>2226</v>
      </c>
      <c r="C312" s="17" t="s">
        <v>1626</v>
      </c>
      <c r="D312" s="17">
        <v>73.87</v>
      </c>
      <c r="E312" s="17">
        <v>72</v>
      </c>
      <c r="F312" s="17" t="s">
        <v>1581</v>
      </c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" thickBot="1">
      <c r="A313" s="17" t="s">
        <v>2227</v>
      </c>
      <c r="B313" s="17" t="s">
        <v>2228</v>
      </c>
      <c r="C313" s="17" t="s">
        <v>1571</v>
      </c>
      <c r="D313" s="17">
        <v>894.91</v>
      </c>
      <c r="E313" s="17">
        <v>8</v>
      </c>
      <c r="F313" s="17" t="s">
        <v>1585</v>
      </c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" thickBot="1">
      <c r="A314" s="17" t="s">
        <v>2229</v>
      </c>
      <c r="B314" s="17" t="s">
        <v>2230</v>
      </c>
      <c r="C314" s="17" t="s">
        <v>1567</v>
      </c>
      <c r="D314" s="17">
        <v>572.44000000000005</v>
      </c>
      <c r="E314" s="17">
        <v>72</v>
      </c>
      <c r="F314" s="17" t="s">
        <v>1588</v>
      </c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" thickBot="1">
      <c r="A315" s="17" t="s">
        <v>2231</v>
      </c>
      <c r="B315" s="17" t="s">
        <v>2232</v>
      </c>
      <c r="C315" s="17" t="s">
        <v>1571</v>
      </c>
      <c r="D315" s="17">
        <v>648.57000000000005</v>
      </c>
      <c r="E315" s="17">
        <v>26</v>
      </c>
      <c r="F315" s="17" t="s">
        <v>1557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" thickBot="1">
      <c r="A316" s="17" t="s">
        <v>2233</v>
      </c>
      <c r="B316" s="17" t="s">
        <v>2234</v>
      </c>
      <c r="C316" s="17" t="s">
        <v>1584</v>
      </c>
      <c r="D316" s="17">
        <v>736.3</v>
      </c>
      <c r="E316" s="17">
        <v>-6</v>
      </c>
      <c r="F316" s="17" t="s">
        <v>1561</v>
      </c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" thickBot="1">
      <c r="A317" s="17" t="s">
        <v>2235</v>
      </c>
      <c r="B317" s="17" t="s">
        <v>2236</v>
      </c>
      <c r="C317" s="17" t="s">
        <v>1567</v>
      </c>
      <c r="D317" s="17">
        <v>777.31</v>
      </c>
      <c r="E317" s="17">
        <v>90</v>
      </c>
      <c r="F317" s="17" t="s">
        <v>1564</v>
      </c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" thickBot="1">
      <c r="A318" s="17" t="s">
        <v>2237</v>
      </c>
      <c r="B318" s="17" t="s">
        <v>2238</v>
      </c>
      <c r="C318" s="17" t="s">
        <v>1571</v>
      </c>
      <c r="D318" s="17">
        <v>693.46</v>
      </c>
      <c r="E318" s="17">
        <v>75</v>
      </c>
      <c r="F318" s="17" t="s">
        <v>1568</v>
      </c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" thickBot="1">
      <c r="A319" s="17" t="s">
        <v>2239</v>
      </c>
      <c r="B319" s="17" t="s">
        <v>2240</v>
      </c>
      <c r="C319" s="17" t="s">
        <v>1571</v>
      </c>
      <c r="D319" s="17">
        <v>547.19000000000005</v>
      </c>
      <c r="E319" s="17">
        <v>30</v>
      </c>
      <c r="F319" s="17" t="s">
        <v>1572</v>
      </c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" thickBot="1">
      <c r="A320" s="17" t="s">
        <v>2241</v>
      </c>
      <c r="B320" s="17" t="s">
        <v>2242</v>
      </c>
      <c r="C320" s="17" t="s">
        <v>1571</v>
      </c>
      <c r="D320" s="17">
        <v>729.63</v>
      </c>
      <c r="E320" s="17">
        <v>9</v>
      </c>
      <c r="F320" s="17" t="s">
        <v>1575</v>
      </c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" thickBot="1">
      <c r="A321" s="17" t="s">
        <v>2243</v>
      </c>
      <c r="B321" s="17" t="s">
        <v>2244</v>
      </c>
      <c r="C321" s="17" t="s">
        <v>1560</v>
      </c>
      <c r="D321" s="17">
        <v>287.58</v>
      </c>
      <c r="E321" s="17">
        <v>45</v>
      </c>
      <c r="F321" s="17" t="s">
        <v>1578</v>
      </c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" thickBot="1">
      <c r="A322" s="17" t="s">
        <v>2245</v>
      </c>
      <c r="B322" s="17" t="s">
        <v>2246</v>
      </c>
      <c r="C322" s="17" t="s">
        <v>1584</v>
      </c>
      <c r="D322" s="17">
        <v>222.73</v>
      </c>
      <c r="E322" s="17">
        <v>62</v>
      </c>
      <c r="F322" s="17" t="s">
        <v>1581</v>
      </c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" thickBot="1">
      <c r="A323" s="17" t="s">
        <v>2247</v>
      </c>
      <c r="B323" s="17" t="s">
        <v>2248</v>
      </c>
      <c r="C323" s="17" t="s">
        <v>1571</v>
      </c>
      <c r="D323" s="17">
        <v>871.83</v>
      </c>
      <c r="E323" s="17">
        <v>71</v>
      </c>
      <c r="F323" s="17" t="s">
        <v>1585</v>
      </c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" thickBot="1">
      <c r="A324" s="17" t="s">
        <v>2249</v>
      </c>
      <c r="B324" s="17" t="s">
        <v>2250</v>
      </c>
      <c r="C324" s="17" t="s">
        <v>1626</v>
      </c>
      <c r="D324" s="17">
        <v>236.7</v>
      </c>
      <c r="E324" s="17">
        <v>74</v>
      </c>
      <c r="F324" s="17" t="s">
        <v>1588</v>
      </c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" thickBot="1">
      <c r="A325" s="17" t="s">
        <v>2251</v>
      </c>
      <c r="B325" s="17" t="s">
        <v>2252</v>
      </c>
      <c r="C325" s="17" t="s">
        <v>1571</v>
      </c>
      <c r="D325" s="17">
        <v>963.67</v>
      </c>
      <c r="E325" s="17">
        <v>23</v>
      </c>
      <c r="F325" s="17" t="s">
        <v>1557</v>
      </c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" thickBot="1">
      <c r="A326" s="17" t="s">
        <v>2253</v>
      </c>
      <c r="B326" s="17" t="s">
        <v>2254</v>
      </c>
      <c r="C326" s="17" t="s">
        <v>1571</v>
      </c>
      <c r="D326" s="17">
        <v>963.39</v>
      </c>
      <c r="E326" s="17">
        <v>67</v>
      </c>
      <c r="F326" s="17" t="s">
        <v>1561</v>
      </c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" thickBot="1">
      <c r="A327" s="17" t="s">
        <v>2255</v>
      </c>
      <c r="B327" s="17" t="s">
        <v>2256</v>
      </c>
      <c r="C327" s="17" t="s">
        <v>1626</v>
      </c>
      <c r="D327" s="17">
        <v>385.63</v>
      </c>
      <c r="E327" s="17">
        <v>-5</v>
      </c>
      <c r="F327" s="17" t="s">
        <v>1564</v>
      </c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" thickBot="1">
      <c r="A328" s="17" t="s">
        <v>2257</v>
      </c>
      <c r="B328" s="17" t="s">
        <v>2258</v>
      </c>
      <c r="C328" s="17" t="s">
        <v>1571</v>
      </c>
      <c r="D328" s="17">
        <v>596.26</v>
      </c>
      <c r="E328" s="17">
        <v>-2</v>
      </c>
      <c r="F328" s="17" t="s">
        <v>1568</v>
      </c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" thickBot="1">
      <c r="A329" s="17" t="s">
        <v>2259</v>
      </c>
      <c r="B329" s="17" t="s">
        <v>2260</v>
      </c>
      <c r="C329" s="17" t="s">
        <v>1560</v>
      </c>
      <c r="D329" s="17">
        <v>656.03</v>
      </c>
      <c r="E329" s="17">
        <v>5</v>
      </c>
      <c r="F329" s="17" t="s">
        <v>1572</v>
      </c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" thickBot="1">
      <c r="A330" s="17" t="s">
        <v>2261</v>
      </c>
      <c r="B330" s="17" t="s">
        <v>2262</v>
      </c>
      <c r="C330" s="17" t="s">
        <v>1571</v>
      </c>
      <c r="D330" s="17">
        <v>860.38</v>
      </c>
      <c r="E330" s="17">
        <v>4</v>
      </c>
      <c r="F330" s="17" t="s">
        <v>1575</v>
      </c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" thickBot="1">
      <c r="A331" s="17" t="s">
        <v>2263</v>
      </c>
      <c r="B331" s="17" t="s">
        <v>2264</v>
      </c>
      <c r="C331" s="17" t="s">
        <v>1584</v>
      </c>
      <c r="D331" s="17">
        <v>218.11</v>
      </c>
      <c r="E331" s="17">
        <v>1</v>
      </c>
      <c r="F331" s="17" t="s">
        <v>1578</v>
      </c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" thickBot="1">
      <c r="A332" s="17" t="s">
        <v>2265</v>
      </c>
      <c r="B332" s="17" t="s">
        <v>2266</v>
      </c>
      <c r="C332" s="17" t="s">
        <v>1571</v>
      </c>
      <c r="D332" s="17">
        <v>869.7</v>
      </c>
      <c r="E332" s="17">
        <v>84</v>
      </c>
      <c r="F332" s="17" t="s">
        <v>1581</v>
      </c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" thickBot="1">
      <c r="A333" s="17" t="s">
        <v>2267</v>
      </c>
      <c r="B333" s="17" t="s">
        <v>2268</v>
      </c>
      <c r="C333" s="17" t="s">
        <v>1567</v>
      </c>
      <c r="D333" s="17">
        <v>963.7</v>
      </c>
      <c r="E333" s="17">
        <v>4</v>
      </c>
      <c r="F333" s="17" t="s">
        <v>1585</v>
      </c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" thickBot="1">
      <c r="A334" s="17" t="s">
        <v>2269</v>
      </c>
      <c r="B334" s="17" t="s">
        <v>2270</v>
      </c>
      <c r="C334" s="17" t="s">
        <v>1571</v>
      </c>
      <c r="D334" s="17">
        <v>418.92</v>
      </c>
      <c r="E334" s="17">
        <v>50</v>
      </c>
      <c r="F334" s="17" t="s">
        <v>1588</v>
      </c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" thickBot="1">
      <c r="A335" s="17" t="s">
        <v>2271</v>
      </c>
      <c r="B335" s="17" t="s">
        <v>2272</v>
      </c>
      <c r="C335" s="17" t="s">
        <v>1571</v>
      </c>
      <c r="D335" s="17">
        <v>261.97000000000003</v>
      </c>
      <c r="E335" s="17">
        <v>-4</v>
      </c>
      <c r="F335" s="17" t="s">
        <v>1557</v>
      </c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" thickBot="1">
      <c r="A336" s="17" t="s">
        <v>2273</v>
      </c>
      <c r="B336" s="17" t="s">
        <v>2274</v>
      </c>
      <c r="C336" s="17" t="s">
        <v>1567</v>
      </c>
      <c r="D336" s="17">
        <v>602.94000000000005</v>
      </c>
      <c r="E336" s="17">
        <v>37</v>
      </c>
      <c r="F336" s="17" t="s">
        <v>1561</v>
      </c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" thickBot="1">
      <c r="A337" s="17" t="s">
        <v>2275</v>
      </c>
      <c r="B337" s="17" t="s">
        <v>2276</v>
      </c>
      <c r="C337" s="17" t="s">
        <v>1567</v>
      </c>
      <c r="D337" s="17">
        <v>816.26</v>
      </c>
      <c r="E337" s="17">
        <v>8</v>
      </c>
      <c r="F337" s="17" t="s">
        <v>1564</v>
      </c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" thickBot="1">
      <c r="A338" s="17" t="s">
        <v>2277</v>
      </c>
      <c r="B338" s="17" t="s">
        <v>2278</v>
      </c>
      <c r="C338" s="17" t="s">
        <v>1584</v>
      </c>
      <c r="D338" s="17">
        <v>211.36</v>
      </c>
      <c r="E338" s="17">
        <v>42</v>
      </c>
      <c r="F338" s="17" t="s">
        <v>1568</v>
      </c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" thickBot="1">
      <c r="A339" s="17" t="s">
        <v>2279</v>
      </c>
      <c r="B339" s="17" t="s">
        <v>2280</v>
      </c>
      <c r="C339" s="17" t="s">
        <v>1567</v>
      </c>
      <c r="D339" s="17">
        <v>429.86</v>
      </c>
      <c r="E339" s="17">
        <v>58</v>
      </c>
      <c r="F339" s="17" t="s">
        <v>1572</v>
      </c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" thickBot="1">
      <c r="A340" s="17" t="s">
        <v>2281</v>
      </c>
      <c r="B340" s="17" t="s">
        <v>2282</v>
      </c>
      <c r="C340" s="17" t="s">
        <v>1571</v>
      </c>
      <c r="D340" s="17">
        <v>891.65</v>
      </c>
      <c r="E340" s="17">
        <v>9</v>
      </c>
      <c r="F340" s="17" t="s">
        <v>1575</v>
      </c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" thickBot="1">
      <c r="A341" s="17" t="s">
        <v>2283</v>
      </c>
      <c r="B341" s="17" t="s">
        <v>2284</v>
      </c>
      <c r="C341" s="17" t="s">
        <v>1567</v>
      </c>
      <c r="D341" s="17">
        <v>683.23</v>
      </c>
      <c r="E341" s="17">
        <v>47</v>
      </c>
      <c r="F341" s="17" t="s">
        <v>1578</v>
      </c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" thickBot="1">
      <c r="A342" s="17" t="s">
        <v>2285</v>
      </c>
      <c r="B342" s="17" t="s">
        <v>2286</v>
      </c>
      <c r="C342" s="17" t="s">
        <v>1571</v>
      </c>
      <c r="D342" s="17">
        <v>365.1</v>
      </c>
      <c r="E342" s="17">
        <v>80</v>
      </c>
      <c r="F342" s="17" t="s">
        <v>1581</v>
      </c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" thickBot="1">
      <c r="A343" s="17" t="s">
        <v>2287</v>
      </c>
      <c r="B343" s="17" t="s">
        <v>2288</v>
      </c>
      <c r="C343" s="17" t="s">
        <v>1567</v>
      </c>
      <c r="D343" s="17">
        <v>608.1</v>
      </c>
      <c r="E343" s="17">
        <v>-2</v>
      </c>
      <c r="F343" s="17" t="s">
        <v>1585</v>
      </c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" thickBot="1">
      <c r="A344" s="17" t="s">
        <v>2289</v>
      </c>
      <c r="B344" s="17" t="s">
        <v>2290</v>
      </c>
      <c r="C344" s="17" t="s">
        <v>1567</v>
      </c>
      <c r="D344" s="17">
        <v>495.37</v>
      </c>
      <c r="E344" s="17">
        <v>35</v>
      </c>
      <c r="F344" s="17" t="s">
        <v>1588</v>
      </c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" thickBot="1">
      <c r="A345" s="17" t="s">
        <v>2291</v>
      </c>
      <c r="B345" s="17" t="s">
        <v>2292</v>
      </c>
      <c r="C345" s="17" t="s">
        <v>1560</v>
      </c>
      <c r="D345" s="17">
        <v>999.62</v>
      </c>
      <c r="E345" s="17">
        <v>82</v>
      </c>
      <c r="F345" s="17" t="s">
        <v>1557</v>
      </c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" thickBot="1">
      <c r="A346" s="17" t="s">
        <v>2293</v>
      </c>
      <c r="B346" s="17" t="s">
        <v>2294</v>
      </c>
      <c r="C346" s="17" t="s">
        <v>1571</v>
      </c>
      <c r="D346" s="17">
        <v>810.19</v>
      </c>
      <c r="E346" s="17">
        <v>25</v>
      </c>
      <c r="F346" s="17" t="s">
        <v>1561</v>
      </c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" thickBot="1">
      <c r="A347" s="17" t="s">
        <v>2295</v>
      </c>
      <c r="B347" s="17" t="s">
        <v>2296</v>
      </c>
      <c r="C347" s="17" t="s">
        <v>1626</v>
      </c>
      <c r="D347" s="17">
        <v>688.72</v>
      </c>
      <c r="E347" s="17">
        <v>45</v>
      </c>
      <c r="F347" s="17" t="s">
        <v>1564</v>
      </c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" thickBot="1">
      <c r="A348" s="17" t="s">
        <v>2297</v>
      </c>
      <c r="B348" s="17" t="s">
        <v>2298</v>
      </c>
      <c r="C348" s="17" t="s">
        <v>1567</v>
      </c>
      <c r="D348" s="17">
        <v>804.4</v>
      </c>
      <c r="E348" s="17">
        <v>88</v>
      </c>
      <c r="F348" s="17" t="s">
        <v>1568</v>
      </c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" thickBot="1">
      <c r="A349" s="17" t="s">
        <v>2299</v>
      </c>
      <c r="B349" s="17" t="s">
        <v>2300</v>
      </c>
      <c r="C349" s="17" t="s">
        <v>1560</v>
      </c>
      <c r="D349" s="17">
        <v>501.69</v>
      </c>
      <c r="E349" s="17">
        <v>70</v>
      </c>
      <c r="F349" s="17" t="s">
        <v>1572</v>
      </c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" thickBot="1">
      <c r="A350" s="17" t="s">
        <v>2301</v>
      </c>
      <c r="B350" s="17" t="s">
        <v>2302</v>
      </c>
      <c r="C350" s="17" t="s">
        <v>1560</v>
      </c>
      <c r="D350" s="17">
        <v>863.92</v>
      </c>
      <c r="E350" s="17">
        <v>17</v>
      </c>
      <c r="F350" s="17" t="s">
        <v>1575</v>
      </c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" thickBot="1">
      <c r="A351" s="17" t="s">
        <v>2303</v>
      </c>
      <c r="B351" s="17" t="s">
        <v>2304</v>
      </c>
      <c r="C351" s="17" t="s">
        <v>1584</v>
      </c>
      <c r="D351" s="17">
        <v>653.04</v>
      </c>
      <c r="E351" s="17">
        <v>43</v>
      </c>
      <c r="F351" s="17" t="s">
        <v>1578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" thickBot="1">
      <c r="A352" s="17" t="s">
        <v>2305</v>
      </c>
      <c r="B352" s="17" t="s">
        <v>2306</v>
      </c>
      <c r="C352" s="17" t="s">
        <v>1560</v>
      </c>
      <c r="D352" s="17">
        <v>287.69</v>
      </c>
      <c r="E352" s="17">
        <v>8</v>
      </c>
      <c r="F352" s="17" t="s">
        <v>1581</v>
      </c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" thickBot="1">
      <c r="A353" s="17" t="s">
        <v>2307</v>
      </c>
      <c r="B353" s="17" t="s">
        <v>2308</v>
      </c>
      <c r="C353" s="17" t="s">
        <v>1560</v>
      </c>
      <c r="D353" s="17">
        <v>175.63</v>
      </c>
      <c r="E353" s="17">
        <v>3</v>
      </c>
      <c r="F353" s="17" t="s">
        <v>1585</v>
      </c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" thickBot="1">
      <c r="A354" s="17" t="s">
        <v>2309</v>
      </c>
      <c r="B354" s="17" t="s">
        <v>2310</v>
      </c>
      <c r="C354" s="17" t="s">
        <v>1560</v>
      </c>
      <c r="D354" s="17">
        <v>650.97</v>
      </c>
      <c r="E354" s="17">
        <v>34</v>
      </c>
      <c r="F354" s="17" t="s">
        <v>1588</v>
      </c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" thickBot="1">
      <c r="A355" s="17" t="s">
        <v>2311</v>
      </c>
      <c r="B355" s="17" t="s">
        <v>2312</v>
      </c>
      <c r="C355" s="17" t="s">
        <v>1560</v>
      </c>
      <c r="D355" s="17">
        <v>778.01</v>
      </c>
      <c r="E355" s="17">
        <v>75</v>
      </c>
      <c r="F355" s="17" t="s">
        <v>1557</v>
      </c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" thickBot="1">
      <c r="A356" s="17" t="s">
        <v>2313</v>
      </c>
      <c r="B356" s="17" t="s">
        <v>2314</v>
      </c>
      <c r="C356" s="17" t="s">
        <v>1567</v>
      </c>
      <c r="D356" s="17">
        <v>358.25</v>
      </c>
      <c r="E356" s="17">
        <v>61</v>
      </c>
      <c r="F356" s="17" t="s">
        <v>1561</v>
      </c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" thickBot="1">
      <c r="A357" s="17" t="s">
        <v>2315</v>
      </c>
      <c r="B357" s="17" t="s">
        <v>2316</v>
      </c>
      <c r="C357" s="17" t="s">
        <v>1567</v>
      </c>
      <c r="D357" s="17">
        <v>323</v>
      </c>
      <c r="E357" s="17">
        <v>-8</v>
      </c>
      <c r="F357" s="17" t="s">
        <v>1564</v>
      </c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" thickBot="1">
      <c r="A358" s="17" t="s">
        <v>2317</v>
      </c>
      <c r="B358" s="17" t="s">
        <v>2318</v>
      </c>
      <c r="C358" s="17" t="s">
        <v>1584</v>
      </c>
      <c r="D358" s="17">
        <v>384.14</v>
      </c>
      <c r="E358" s="17">
        <v>15</v>
      </c>
      <c r="F358" s="17" t="s">
        <v>1568</v>
      </c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" thickBot="1">
      <c r="A359" s="17" t="s">
        <v>2319</v>
      </c>
      <c r="B359" s="17" t="s">
        <v>2320</v>
      </c>
      <c r="C359" s="17" t="s">
        <v>1584</v>
      </c>
      <c r="D359" s="17">
        <v>952.49</v>
      </c>
      <c r="E359" s="17">
        <v>89</v>
      </c>
      <c r="F359" s="17" t="s">
        <v>1572</v>
      </c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" thickBot="1">
      <c r="A360" s="17" t="s">
        <v>2321</v>
      </c>
      <c r="B360" s="17" t="s">
        <v>2322</v>
      </c>
      <c r="C360" s="17" t="s">
        <v>1584</v>
      </c>
      <c r="D360" s="17">
        <v>628.48</v>
      </c>
      <c r="E360" s="17">
        <v>27</v>
      </c>
      <c r="F360" s="17" t="s">
        <v>1575</v>
      </c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" thickBot="1">
      <c r="A361" s="17" t="s">
        <v>2323</v>
      </c>
      <c r="B361" s="17" t="s">
        <v>2324</v>
      </c>
      <c r="C361" s="17" t="s">
        <v>1626</v>
      </c>
      <c r="D361" s="17">
        <v>827.56</v>
      </c>
      <c r="E361" s="17">
        <v>92</v>
      </c>
      <c r="F361" s="17" t="s">
        <v>1578</v>
      </c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" thickBot="1">
      <c r="A362" s="17" t="s">
        <v>2325</v>
      </c>
      <c r="B362" s="17" t="s">
        <v>2326</v>
      </c>
      <c r="C362" s="17" t="s">
        <v>1567</v>
      </c>
      <c r="D362" s="17">
        <v>695.98</v>
      </c>
      <c r="E362" s="17">
        <v>57</v>
      </c>
      <c r="F362" s="17" t="s">
        <v>1581</v>
      </c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" thickBot="1">
      <c r="A363" s="17" t="s">
        <v>2327</v>
      </c>
      <c r="B363" s="17" t="s">
        <v>2328</v>
      </c>
      <c r="C363" s="17" t="s">
        <v>1571</v>
      </c>
      <c r="D363" s="17">
        <v>902.33</v>
      </c>
      <c r="E363" s="17">
        <v>46</v>
      </c>
      <c r="F363" s="17" t="s">
        <v>1585</v>
      </c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" thickBot="1">
      <c r="A364" s="17" t="s">
        <v>2329</v>
      </c>
      <c r="B364" s="17" t="s">
        <v>2330</v>
      </c>
      <c r="C364" s="17" t="s">
        <v>1567</v>
      </c>
      <c r="D364" s="17">
        <v>420.41</v>
      </c>
      <c r="E364" s="17">
        <v>58</v>
      </c>
      <c r="F364" s="17" t="s">
        <v>1588</v>
      </c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" thickBot="1">
      <c r="A365" s="17" t="s">
        <v>2331</v>
      </c>
      <c r="B365" s="17" t="s">
        <v>2332</v>
      </c>
      <c r="C365" s="17" t="s">
        <v>1567</v>
      </c>
      <c r="D365" s="17">
        <v>798.08</v>
      </c>
      <c r="E365" s="17">
        <v>97</v>
      </c>
      <c r="F365" s="17" t="s">
        <v>1557</v>
      </c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" thickBot="1">
      <c r="A366" s="17" t="s">
        <v>2333</v>
      </c>
      <c r="B366" s="17" t="s">
        <v>2334</v>
      </c>
      <c r="C366" s="17" t="s">
        <v>1571</v>
      </c>
      <c r="D366" s="17">
        <v>468.78</v>
      </c>
      <c r="E366" s="17">
        <v>-5</v>
      </c>
      <c r="F366" s="17" t="s">
        <v>1561</v>
      </c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" thickBot="1">
      <c r="A367" s="17" t="s">
        <v>2335</v>
      </c>
      <c r="B367" s="17" t="s">
        <v>2336</v>
      </c>
      <c r="C367" s="17" t="s">
        <v>1571</v>
      </c>
      <c r="D367" s="17">
        <v>846.18</v>
      </c>
      <c r="E367" s="17">
        <v>37</v>
      </c>
      <c r="F367" s="17" t="s">
        <v>1564</v>
      </c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" thickBot="1">
      <c r="A368" s="17" t="s">
        <v>2337</v>
      </c>
      <c r="B368" s="17" t="s">
        <v>2338</v>
      </c>
      <c r="C368" s="17" t="s">
        <v>1626</v>
      </c>
      <c r="D368" s="17">
        <v>668.87</v>
      </c>
      <c r="E368" s="17">
        <v>82</v>
      </c>
      <c r="F368" s="17" t="s">
        <v>1568</v>
      </c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" thickBot="1">
      <c r="A369" s="17" t="s">
        <v>2339</v>
      </c>
      <c r="B369" s="17" t="s">
        <v>2340</v>
      </c>
      <c r="C369" s="17" t="s">
        <v>1567</v>
      </c>
      <c r="D369" s="17">
        <v>285.81</v>
      </c>
      <c r="E369" s="17">
        <v>1</v>
      </c>
      <c r="F369" s="17" t="s">
        <v>1572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" thickBot="1">
      <c r="A370" s="17" t="s">
        <v>2341</v>
      </c>
      <c r="B370" s="17" t="s">
        <v>2342</v>
      </c>
      <c r="C370" s="17" t="s">
        <v>1560</v>
      </c>
      <c r="D370" s="17">
        <v>901.5</v>
      </c>
      <c r="E370" s="17">
        <v>62</v>
      </c>
      <c r="F370" s="17" t="s">
        <v>1575</v>
      </c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" thickBot="1">
      <c r="A371" s="17" t="s">
        <v>2343</v>
      </c>
      <c r="B371" s="17" t="s">
        <v>2344</v>
      </c>
      <c r="C371" s="17" t="s">
        <v>1560</v>
      </c>
      <c r="D371" s="17">
        <v>228.39</v>
      </c>
      <c r="E371" s="17">
        <v>-7</v>
      </c>
      <c r="F371" s="17" t="s">
        <v>1578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" thickBot="1">
      <c r="A372" s="17" t="s">
        <v>2345</v>
      </c>
      <c r="B372" s="17" t="s">
        <v>2346</v>
      </c>
      <c r="C372" s="17" t="s">
        <v>1567</v>
      </c>
      <c r="D372" s="17">
        <v>905.74</v>
      </c>
      <c r="E372" s="17">
        <v>59</v>
      </c>
      <c r="F372" s="17" t="s">
        <v>1581</v>
      </c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" thickBot="1">
      <c r="A373" s="17" t="s">
        <v>2347</v>
      </c>
      <c r="B373" s="17" t="s">
        <v>2348</v>
      </c>
      <c r="C373" s="17" t="s">
        <v>1571</v>
      </c>
      <c r="D373" s="17">
        <v>821.84</v>
      </c>
      <c r="E373" s="17">
        <v>74</v>
      </c>
      <c r="F373" s="17" t="s">
        <v>1585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" thickBot="1">
      <c r="A374" s="17" t="s">
        <v>2349</v>
      </c>
      <c r="B374" s="17" t="s">
        <v>2350</v>
      </c>
      <c r="C374" s="17" t="s">
        <v>1584</v>
      </c>
      <c r="D374" s="17">
        <v>99.42</v>
      </c>
      <c r="E374" s="17">
        <v>92</v>
      </c>
      <c r="F374" s="17" t="s">
        <v>1588</v>
      </c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" thickBot="1">
      <c r="A375" s="17" t="s">
        <v>2351</v>
      </c>
      <c r="B375" s="17" t="s">
        <v>2352</v>
      </c>
      <c r="C375" s="17" t="s">
        <v>1560</v>
      </c>
      <c r="D375" s="17">
        <v>888.88</v>
      </c>
      <c r="E375" s="17">
        <v>1</v>
      </c>
      <c r="F375" s="17" t="s">
        <v>1557</v>
      </c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" thickBot="1">
      <c r="A376" s="17" t="s">
        <v>2353</v>
      </c>
      <c r="B376" s="17" t="s">
        <v>2354</v>
      </c>
      <c r="C376" s="17" t="s">
        <v>1584</v>
      </c>
      <c r="D376" s="17">
        <v>513.07000000000005</v>
      </c>
      <c r="E376" s="17">
        <v>64</v>
      </c>
      <c r="F376" s="17" t="s">
        <v>1561</v>
      </c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" thickBot="1">
      <c r="A377" s="17" t="s">
        <v>2355</v>
      </c>
      <c r="B377" s="17" t="s">
        <v>2356</v>
      </c>
      <c r="C377" s="17" t="s">
        <v>1584</v>
      </c>
      <c r="D377" s="17">
        <v>145.58000000000001</v>
      </c>
      <c r="E377" s="17">
        <v>-4</v>
      </c>
      <c r="F377" s="17" t="s">
        <v>1564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" thickBot="1">
      <c r="A378" s="17" t="s">
        <v>2357</v>
      </c>
      <c r="B378" s="17" t="s">
        <v>2358</v>
      </c>
      <c r="C378" s="17" t="s">
        <v>1560</v>
      </c>
      <c r="D378" s="17">
        <v>958.08</v>
      </c>
      <c r="E378" s="17">
        <v>13</v>
      </c>
      <c r="F378" s="17" t="s">
        <v>1568</v>
      </c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" thickBot="1">
      <c r="A379" s="17" t="s">
        <v>2359</v>
      </c>
      <c r="B379" s="17" t="s">
        <v>2360</v>
      </c>
      <c r="C379" s="17" t="s">
        <v>1626</v>
      </c>
      <c r="D379" s="17">
        <v>357.59</v>
      </c>
      <c r="E379" s="17">
        <v>21</v>
      </c>
      <c r="F379" s="17" t="s">
        <v>1572</v>
      </c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" thickBot="1">
      <c r="A380" s="17" t="s">
        <v>2361</v>
      </c>
      <c r="B380" s="17" t="s">
        <v>2362</v>
      </c>
      <c r="C380" s="17" t="s">
        <v>1626</v>
      </c>
      <c r="D380" s="17">
        <v>371.86</v>
      </c>
      <c r="E380" s="17">
        <v>54</v>
      </c>
      <c r="F380" s="17" t="s">
        <v>1575</v>
      </c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" thickBot="1">
      <c r="A381" s="17" t="s">
        <v>2363</v>
      </c>
      <c r="B381" s="17" t="s">
        <v>2364</v>
      </c>
      <c r="C381" s="17" t="s">
        <v>1560</v>
      </c>
      <c r="D381" s="17">
        <v>466.12</v>
      </c>
      <c r="E381" s="17">
        <v>37</v>
      </c>
      <c r="F381" s="17" t="s">
        <v>1578</v>
      </c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" thickBot="1">
      <c r="A382" s="17" t="s">
        <v>2365</v>
      </c>
      <c r="B382" s="17" t="s">
        <v>2366</v>
      </c>
      <c r="C382" s="17" t="s">
        <v>1560</v>
      </c>
      <c r="D382" s="17">
        <v>822.82</v>
      </c>
      <c r="E382" s="17">
        <v>84</v>
      </c>
      <c r="F382" s="17" t="s">
        <v>1581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" thickBot="1">
      <c r="A383" s="17" t="s">
        <v>2367</v>
      </c>
      <c r="B383" s="17" t="s">
        <v>2368</v>
      </c>
      <c r="C383" s="17" t="s">
        <v>1571</v>
      </c>
      <c r="D383" s="17">
        <v>759.65</v>
      </c>
      <c r="E383" s="17">
        <v>75</v>
      </c>
      <c r="F383" s="17" t="s">
        <v>1585</v>
      </c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" thickBot="1">
      <c r="A384" s="17" t="s">
        <v>2369</v>
      </c>
      <c r="B384" s="17" t="s">
        <v>2370</v>
      </c>
      <c r="C384" s="17" t="s">
        <v>1567</v>
      </c>
      <c r="D384" s="17">
        <v>715.03</v>
      </c>
      <c r="E384" s="17">
        <v>-6</v>
      </c>
      <c r="F384" s="17" t="s">
        <v>1588</v>
      </c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" thickBot="1">
      <c r="A385" s="17" t="s">
        <v>2371</v>
      </c>
      <c r="B385" s="17" t="s">
        <v>2372</v>
      </c>
      <c r="C385" s="17" t="s">
        <v>1626</v>
      </c>
      <c r="D385" s="17">
        <v>960.29</v>
      </c>
      <c r="E385" s="17">
        <v>23</v>
      </c>
      <c r="F385" s="17" t="s">
        <v>1557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" thickBot="1">
      <c r="A386" s="17" t="s">
        <v>2373</v>
      </c>
      <c r="B386" s="17" t="s">
        <v>2374</v>
      </c>
      <c r="C386" s="17" t="s">
        <v>1626</v>
      </c>
      <c r="D386" s="17">
        <v>499.52</v>
      </c>
      <c r="E386" s="17">
        <v>48</v>
      </c>
      <c r="F386" s="17" t="s">
        <v>1561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" thickBot="1">
      <c r="A387" s="17" t="s">
        <v>2375</v>
      </c>
      <c r="B387" s="17" t="s">
        <v>2376</v>
      </c>
      <c r="C387" s="17" t="s">
        <v>1626</v>
      </c>
      <c r="D387" s="17">
        <v>931.21</v>
      </c>
      <c r="E387" s="17">
        <v>2</v>
      </c>
      <c r="F387" s="17" t="s">
        <v>1564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" thickBot="1">
      <c r="A388" s="17" t="s">
        <v>2377</v>
      </c>
      <c r="B388" s="17" t="s">
        <v>2378</v>
      </c>
      <c r="C388" s="17" t="s">
        <v>1560</v>
      </c>
      <c r="D388" s="17">
        <v>931.88</v>
      </c>
      <c r="E388" s="17">
        <v>53</v>
      </c>
      <c r="F388" s="17" t="s">
        <v>1568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" thickBot="1">
      <c r="A389" s="17" t="s">
        <v>2379</v>
      </c>
      <c r="B389" s="17" t="s">
        <v>2380</v>
      </c>
      <c r="C389" s="17" t="s">
        <v>1584</v>
      </c>
      <c r="D389" s="17">
        <v>895.39</v>
      </c>
      <c r="E389" s="17">
        <v>78</v>
      </c>
      <c r="F389" s="17" t="s">
        <v>1572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" thickBot="1">
      <c r="A390" s="17" t="s">
        <v>2381</v>
      </c>
      <c r="B390" s="17" t="s">
        <v>2382</v>
      </c>
      <c r="C390" s="17" t="s">
        <v>1571</v>
      </c>
      <c r="D390" s="17">
        <v>736.04</v>
      </c>
      <c r="E390" s="17">
        <v>-9</v>
      </c>
      <c r="F390" s="17" t="s">
        <v>1575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" thickBot="1">
      <c r="A391" s="17" t="s">
        <v>2383</v>
      </c>
      <c r="B391" s="17" t="s">
        <v>2384</v>
      </c>
      <c r="C391" s="17" t="s">
        <v>1560</v>
      </c>
      <c r="D391" s="17">
        <v>315.91000000000003</v>
      </c>
      <c r="E391" s="17">
        <v>63</v>
      </c>
      <c r="F391" s="17" t="s">
        <v>1578</v>
      </c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" thickBot="1">
      <c r="A392" s="17" t="s">
        <v>2385</v>
      </c>
      <c r="B392" s="17" t="s">
        <v>2386</v>
      </c>
      <c r="C392" s="17" t="s">
        <v>1626</v>
      </c>
      <c r="D392" s="17">
        <v>390.05</v>
      </c>
      <c r="E392" s="17">
        <v>70</v>
      </c>
      <c r="F392" s="17" t="s">
        <v>1581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" thickBot="1">
      <c r="A393" s="17" t="s">
        <v>2387</v>
      </c>
      <c r="B393" s="17" t="s">
        <v>2388</v>
      </c>
      <c r="C393" s="17" t="s">
        <v>1571</v>
      </c>
      <c r="D393" s="17">
        <v>86.41</v>
      </c>
      <c r="E393" s="17">
        <v>64</v>
      </c>
      <c r="F393" s="17" t="s">
        <v>1585</v>
      </c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" thickBot="1">
      <c r="A394" s="17" t="s">
        <v>2389</v>
      </c>
      <c r="B394" s="17" t="s">
        <v>2390</v>
      </c>
      <c r="C394" s="17" t="s">
        <v>1584</v>
      </c>
      <c r="D394" s="17">
        <v>297.97000000000003</v>
      </c>
      <c r="E394" s="17">
        <v>41</v>
      </c>
      <c r="F394" s="17" t="s">
        <v>1588</v>
      </c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" thickBot="1">
      <c r="A395" s="17" t="s">
        <v>2391</v>
      </c>
      <c r="B395" s="17" t="s">
        <v>2392</v>
      </c>
      <c r="C395" s="17" t="s">
        <v>1584</v>
      </c>
      <c r="D395" s="17">
        <v>982.28</v>
      </c>
      <c r="E395" s="17">
        <v>14</v>
      </c>
      <c r="F395" s="17" t="s">
        <v>1557</v>
      </c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" thickBot="1">
      <c r="A396" s="17" t="s">
        <v>2393</v>
      </c>
      <c r="B396" s="17" t="s">
        <v>2394</v>
      </c>
      <c r="C396" s="17" t="s">
        <v>1571</v>
      </c>
      <c r="D396" s="17">
        <v>229.63</v>
      </c>
      <c r="E396" s="17">
        <v>-7</v>
      </c>
      <c r="F396" s="17" t="s">
        <v>1561</v>
      </c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" thickBot="1">
      <c r="A397" s="17" t="s">
        <v>2395</v>
      </c>
      <c r="B397" s="17" t="s">
        <v>2396</v>
      </c>
      <c r="C397" s="17" t="s">
        <v>1584</v>
      </c>
      <c r="D397" s="17">
        <v>324.85000000000002</v>
      </c>
      <c r="E397" s="17">
        <v>8</v>
      </c>
      <c r="F397" s="17" t="s">
        <v>1564</v>
      </c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" thickBot="1">
      <c r="A398" s="17" t="s">
        <v>2397</v>
      </c>
      <c r="B398" s="17" t="s">
        <v>2398</v>
      </c>
      <c r="C398" s="17" t="s">
        <v>1571</v>
      </c>
      <c r="D398" s="17">
        <v>380.52</v>
      </c>
      <c r="E398" s="17">
        <v>49</v>
      </c>
      <c r="F398" s="17" t="s">
        <v>1568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" thickBot="1">
      <c r="A399" s="17" t="s">
        <v>2399</v>
      </c>
      <c r="B399" s="17" t="s">
        <v>2400</v>
      </c>
      <c r="C399" s="17" t="s">
        <v>1560</v>
      </c>
      <c r="D399" s="17">
        <v>877.99</v>
      </c>
      <c r="E399" s="17">
        <v>30</v>
      </c>
      <c r="F399" s="17" t="s">
        <v>1572</v>
      </c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" thickBot="1">
      <c r="A400" s="17" t="s">
        <v>2401</v>
      </c>
      <c r="B400" s="17" t="s">
        <v>2402</v>
      </c>
      <c r="C400" s="17" t="s">
        <v>1626</v>
      </c>
      <c r="D400" s="17">
        <v>938.45</v>
      </c>
      <c r="E400" s="17">
        <v>53</v>
      </c>
      <c r="F400" s="17" t="s">
        <v>1575</v>
      </c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" thickBot="1">
      <c r="A401" s="17" t="s">
        <v>2403</v>
      </c>
      <c r="B401" s="17" t="s">
        <v>2404</v>
      </c>
      <c r="C401" s="17" t="s">
        <v>1567</v>
      </c>
      <c r="D401" s="17">
        <v>713.93</v>
      </c>
      <c r="E401" s="17">
        <v>47</v>
      </c>
      <c r="F401" s="17" t="s">
        <v>1578</v>
      </c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" thickBot="1">
      <c r="A402" s="17" t="s">
        <v>2405</v>
      </c>
      <c r="B402" s="17" t="s">
        <v>2406</v>
      </c>
      <c r="C402" s="17" t="s">
        <v>1567</v>
      </c>
      <c r="D402" s="17">
        <v>352.05</v>
      </c>
      <c r="E402" s="17">
        <v>79</v>
      </c>
      <c r="F402" s="17" t="s">
        <v>1581</v>
      </c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" thickBot="1">
      <c r="A403" s="17" t="s">
        <v>2407</v>
      </c>
      <c r="B403" s="17" t="s">
        <v>2408</v>
      </c>
      <c r="C403" s="17" t="s">
        <v>1626</v>
      </c>
      <c r="D403" s="17">
        <v>471.7</v>
      </c>
      <c r="E403" s="17">
        <v>61</v>
      </c>
      <c r="F403" s="17" t="s">
        <v>1585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" thickBot="1">
      <c r="A404" s="17" t="s">
        <v>2409</v>
      </c>
      <c r="B404" s="17" t="s">
        <v>2410</v>
      </c>
      <c r="C404" s="17" t="s">
        <v>1584</v>
      </c>
      <c r="D404" s="17">
        <v>384.83</v>
      </c>
      <c r="E404" s="17">
        <v>39</v>
      </c>
      <c r="F404" s="17" t="s">
        <v>1588</v>
      </c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" thickBot="1">
      <c r="A405" s="17" t="s">
        <v>2411</v>
      </c>
      <c r="B405" s="17" t="s">
        <v>2412</v>
      </c>
      <c r="C405" s="17" t="s">
        <v>1567</v>
      </c>
      <c r="D405" s="17">
        <v>925.55</v>
      </c>
      <c r="E405" s="17">
        <v>78</v>
      </c>
      <c r="F405" s="17" t="s">
        <v>1557</v>
      </c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" thickBot="1">
      <c r="A406" s="17" t="s">
        <v>2413</v>
      </c>
      <c r="B406" s="17" t="s">
        <v>2414</v>
      </c>
      <c r="C406" s="17" t="s">
        <v>1584</v>
      </c>
      <c r="D406" s="17">
        <v>524.37</v>
      </c>
      <c r="E406" s="17">
        <v>-3</v>
      </c>
      <c r="F406" s="17" t="s">
        <v>1561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" thickBot="1">
      <c r="A407" s="17" t="s">
        <v>2415</v>
      </c>
      <c r="B407" s="17" t="s">
        <v>2416</v>
      </c>
      <c r="C407" s="17" t="s">
        <v>1571</v>
      </c>
      <c r="D407" s="17">
        <v>915.99</v>
      </c>
      <c r="E407" s="17">
        <v>39</v>
      </c>
      <c r="F407" s="17" t="s">
        <v>1564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" thickBot="1">
      <c r="A408" s="17" t="s">
        <v>2417</v>
      </c>
      <c r="B408" s="17" t="s">
        <v>2418</v>
      </c>
      <c r="C408" s="17" t="s">
        <v>1626</v>
      </c>
      <c r="D408" s="17">
        <v>88.13</v>
      </c>
      <c r="E408" s="17">
        <v>84</v>
      </c>
      <c r="F408" s="17" t="s">
        <v>1568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" thickBot="1">
      <c r="A409" s="17" t="s">
        <v>2419</v>
      </c>
      <c r="B409" s="17" t="s">
        <v>2420</v>
      </c>
      <c r="C409" s="17" t="s">
        <v>1567</v>
      </c>
      <c r="D409" s="17">
        <v>586.4</v>
      </c>
      <c r="E409" s="17">
        <v>37</v>
      </c>
      <c r="F409" s="17" t="s">
        <v>1572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" thickBot="1">
      <c r="A410" s="17" t="s">
        <v>2421</v>
      </c>
      <c r="B410" s="17" t="s">
        <v>2422</v>
      </c>
      <c r="C410" s="17" t="s">
        <v>1560</v>
      </c>
      <c r="D410" s="17">
        <v>403.36</v>
      </c>
      <c r="E410" s="17">
        <v>4</v>
      </c>
      <c r="F410" s="17" t="s">
        <v>1575</v>
      </c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" thickBot="1">
      <c r="A411" s="17" t="s">
        <v>2423</v>
      </c>
      <c r="B411" s="17" t="s">
        <v>2424</v>
      </c>
      <c r="C411" s="17" t="s">
        <v>1571</v>
      </c>
      <c r="D411" s="17">
        <v>931.83</v>
      </c>
      <c r="E411" s="17">
        <v>82</v>
      </c>
      <c r="F411" s="17" t="s">
        <v>1578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" thickBot="1">
      <c r="A412" s="17" t="s">
        <v>2425</v>
      </c>
      <c r="B412" s="17" t="s">
        <v>2426</v>
      </c>
      <c r="C412" s="17" t="s">
        <v>1560</v>
      </c>
      <c r="D412" s="17">
        <v>786.65</v>
      </c>
      <c r="E412" s="17">
        <v>51</v>
      </c>
      <c r="F412" s="17" t="s">
        <v>1581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" thickBot="1">
      <c r="A413" s="17" t="s">
        <v>2427</v>
      </c>
      <c r="B413" s="17" t="s">
        <v>2428</v>
      </c>
      <c r="C413" s="17" t="s">
        <v>1571</v>
      </c>
      <c r="D413" s="17">
        <v>104.1</v>
      </c>
      <c r="E413" s="17">
        <v>26</v>
      </c>
      <c r="F413" s="17" t="s">
        <v>1585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" thickBot="1">
      <c r="A414" s="17" t="s">
        <v>2429</v>
      </c>
      <c r="B414" s="17" t="s">
        <v>2430</v>
      </c>
      <c r="C414" s="17" t="s">
        <v>1571</v>
      </c>
      <c r="D414" s="17">
        <v>792.62</v>
      </c>
      <c r="E414" s="17">
        <v>-1</v>
      </c>
      <c r="F414" s="17" t="s">
        <v>1588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" thickBot="1">
      <c r="A415" s="17" t="s">
        <v>2431</v>
      </c>
      <c r="B415" s="17" t="s">
        <v>2432</v>
      </c>
      <c r="C415" s="17" t="s">
        <v>1571</v>
      </c>
      <c r="D415" s="17">
        <v>772.48</v>
      </c>
      <c r="E415" s="17">
        <v>78</v>
      </c>
      <c r="F415" s="17" t="s">
        <v>1557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" thickBot="1">
      <c r="A416" s="17" t="s">
        <v>2433</v>
      </c>
      <c r="B416" s="17" t="s">
        <v>2434</v>
      </c>
      <c r="C416" s="17" t="s">
        <v>1626</v>
      </c>
      <c r="D416" s="17">
        <v>251.37</v>
      </c>
      <c r="E416" s="17">
        <v>73</v>
      </c>
      <c r="F416" s="17" t="s">
        <v>1561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" thickBot="1">
      <c r="A417" s="17" t="s">
        <v>2435</v>
      </c>
      <c r="B417" s="17" t="s">
        <v>2436</v>
      </c>
      <c r="C417" s="17" t="s">
        <v>1584</v>
      </c>
      <c r="D417" s="17">
        <v>697.04</v>
      </c>
      <c r="E417" s="17">
        <v>77</v>
      </c>
      <c r="F417" s="17" t="s">
        <v>1564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" thickBot="1">
      <c r="A418" s="17" t="s">
        <v>2437</v>
      </c>
      <c r="B418" s="17" t="s">
        <v>2438</v>
      </c>
      <c r="C418" s="17" t="s">
        <v>1626</v>
      </c>
      <c r="D418" s="17">
        <v>954.59</v>
      </c>
      <c r="E418" s="17">
        <v>52</v>
      </c>
      <c r="F418" s="17" t="s">
        <v>1568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" thickBot="1">
      <c r="A419" s="17" t="s">
        <v>2439</v>
      </c>
      <c r="B419" s="17" t="s">
        <v>2440</v>
      </c>
      <c r="C419" s="17" t="s">
        <v>1567</v>
      </c>
      <c r="D419" s="17">
        <v>763.67</v>
      </c>
      <c r="E419" s="17">
        <v>52</v>
      </c>
      <c r="F419" s="17" t="s">
        <v>1572</v>
      </c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" thickBot="1">
      <c r="A420" s="17" t="s">
        <v>2441</v>
      </c>
      <c r="B420" s="17" t="s">
        <v>2442</v>
      </c>
      <c r="C420" s="17" t="s">
        <v>1626</v>
      </c>
      <c r="D420" s="17">
        <v>260.13</v>
      </c>
      <c r="E420" s="17">
        <v>27</v>
      </c>
      <c r="F420" s="17" t="s">
        <v>1575</v>
      </c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" thickBot="1">
      <c r="A421" s="17" t="s">
        <v>2443</v>
      </c>
      <c r="B421" s="17" t="s">
        <v>2444</v>
      </c>
      <c r="C421" s="17" t="s">
        <v>1584</v>
      </c>
      <c r="D421" s="17">
        <v>167.31</v>
      </c>
      <c r="E421" s="17">
        <v>-1</v>
      </c>
      <c r="F421" s="17" t="s">
        <v>1578</v>
      </c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" thickBot="1">
      <c r="A422" s="17" t="s">
        <v>2445</v>
      </c>
      <c r="B422" s="17" t="s">
        <v>2446</v>
      </c>
      <c r="C422" s="17" t="s">
        <v>1567</v>
      </c>
      <c r="D422" s="17">
        <v>476.71</v>
      </c>
      <c r="E422" s="17">
        <v>16</v>
      </c>
      <c r="F422" s="17" t="s">
        <v>1581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" thickBot="1">
      <c r="A423" s="17" t="s">
        <v>2447</v>
      </c>
      <c r="B423" s="17" t="s">
        <v>2448</v>
      </c>
      <c r="C423" s="17" t="s">
        <v>1626</v>
      </c>
      <c r="D423" s="17">
        <v>821.49</v>
      </c>
      <c r="E423" s="17">
        <v>2</v>
      </c>
      <c r="F423" s="17" t="s">
        <v>1585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" thickBot="1">
      <c r="A424" s="17" t="s">
        <v>2449</v>
      </c>
      <c r="B424" s="17" t="s">
        <v>2450</v>
      </c>
      <c r="C424" s="17" t="s">
        <v>1571</v>
      </c>
      <c r="D424" s="17">
        <v>355.44</v>
      </c>
      <c r="E424" s="17">
        <v>37</v>
      </c>
      <c r="F424" s="17" t="s">
        <v>1588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" thickBot="1">
      <c r="A425" s="17" t="s">
        <v>2451</v>
      </c>
      <c r="B425" s="17" t="s">
        <v>2452</v>
      </c>
      <c r="C425" s="17" t="s">
        <v>1584</v>
      </c>
      <c r="D425" s="17">
        <v>484.2</v>
      </c>
      <c r="E425" s="17">
        <v>96</v>
      </c>
      <c r="F425" s="17" t="s">
        <v>1557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" thickBot="1">
      <c r="A426" s="17" t="s">
        <v>2453</v>
      </c>
      <c r="B426" s="17" t="s">
        <v>2454</v>
      </c>
      <c r="C426" s="17" t="s">
        <v>1571</v>
      </c>
      <c r="D426" s="17">
        <v>909.45</v>
      </c>
      <c r="E426" s="17">
        <v>0</v>
      </c>
      <c r="F426" s="17" t="s">
        <v>1561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" thickBot="1">
      <c r="A427" s="17" t="s">
        <v>2455</v>
      </c>
      <c r="B427" s="17" t="s">
        <v>2456</v>
      </c>
      <c r="C427" s="17" t="s">
        <v>1626</v>
      </c>
      <c r="D427" s="17">
        <v>219.38</v>
      </c>
      <c r="E427" s="17">
        <v>96</v>
      </c>
      <c r="F427" s="17" t="s">
        <v>1564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" thickBot="1">
      <c r="A428" s="17" t="s">
        <v>2457</v>
      </c>
      <c r="B428" s="17" t="s">
        <v>2458</v>
      </c>
      <c r="C428" s="17" t="s">
        <v>1571</v>
      </c>
      <c r="D428" s="17">
        <v>498.82</v>
      </c>
      <c r="E428" s="17">
        <v>51</v>
      </c>
      <c r="F428" s="17" t="s">
        <v>1568</v>
      </c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" thickBot="1">
      <c r="A429" s="17" t="s">
        <v>2459</v>
      </c>
      <c r="B429" s="17" t="s">
        <v>2460</v>
      </c>
      <c r="C429" s="17" t="s">
        <v>1571</v>
      </c>
      <c r="D429" s="17">
        <v>266.77999999999997</v>
      </c>
      <c r="E429" s="17">
        <v>72</v>
      </c>
      <c r="F429" s="17" t="s">
        <v>1572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" thickBot="1">
      <c r="A430" s="17" t="s">
        <v>2461</v>
      </c>
      <c r="B430" s="17" t="s">
        <v>2462</v>
      </c>
      <c r="C430" s="17" t="s">
        <v>1584</v>
      </c>
      <c r="D430" s="17">
        <v>171.68</v>
      </c>
      <c r="E430" s="17">
        <v>67</v>
      </c>
      <c r="F430" s="17" t="s">
        <v>1575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" thickBot="1">
      <c r="A431" s="17" t="s">
        <v>2463</v>
      </c>
      <c r="B431" s="17" t="s">
        <v>2464</v>
      </c>
      <c r="C431" s="17" t="s">
        <v>1567</v>
      </c>
      <c r="D431" s="17">
        <v>328.08</v>
      </c>
      <c r="E431" s="17">
        <v>67</v>
      </c>
      <c r="F431" s="17" t="s">
        <v>1578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" thickBot="1">
      <c r="A432" s="17" t="s">
        <v>2465</v>
      </c>
      <c r="B432" s="17" t="s">
        <v>2466</v>
      </c>
      <c r="C432" s="17" t="s">
        <v>1626</v>
      </c>
      <c r="D432" s="17">
        <v>733.66</v>
      </c>
      <c r="E432" s="17">
        <v>30</v>
      </c>
      <c r="F432" s="17" t="s">
        <v>1581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" thickBot="1">
      <c r="A433" s="17" t="s">
        <v>2467</v>
      </c>
      <c r="B433" s="17" t="s">
        <v>2468</v>
      </c>
      <c r="C433" s="17" t="s">
        <v>1571</v>
      </c>
      <c r="D433" s="17">
        <v>958.9</v>
      </c>
      <c r="E433" s="17">
        <v>65</v>
      </c>
      <c r="F433" s="17" t="s">
        <v>1585</v>
      </c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" thickBot="1">
      <c r="A434" s="17" t="s">
        <v>2469</v>
      </c>
      <c r="B434" s="17" t="s">
        <v>2470</v>
      </c>
      <c r="C434" s="17" t="s">
        <v>1584</v>
      </c>
      <c r="D434" s="17">
        <v>644.04</v>
      </c>
      <c r="E434" s="17">
        <v>51</v>
      </c>
      <c r="F434" s="17" t="s">
        <v>1588</v>
      </c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" thickBot="1">
      <c r="A435" s="17" t="s">
        <v>2471</v>
      </c>
      <c r="B435" s="17" t="s">
        <v>2472</v>
      </c>
      <c r="C435" s="17" t="s">
        <v>1560</v>
      </c>
      <c r="D435" s="17">
        <v>752.65</v>
      </c>
      <c r="E435" s="17">
        <v>79</v>
      </c>
      <c r="F435" s="17" t="s">
        <v>1557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" thickBot="1">
      <c r="A436" s="17" t="s">
        <v>2473</v>
      </c>
      <c r="B436" s="17" t="s">
        <v>2474</v>
      </c>
      <c r="C436" s="17" t="s">
        <v>1560</v>
      </c>
      <c r="D436" s="17">
        <v>661.07</v>
      </c>
      <c r="E436" s="17">
        <v>32</v>
      </c>
      <c r="F436" s="17" t="s">
        <v>1561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" thickBot="1">
      <c r="A437" s="17" t="s">
        <v>2475</v>
      </c>
      <c r="B437" s="17" t="s">
        <v>2476</v>
      </c>
      <c r="C437" s="17" t="s">
        <v>1626</v>
      </c>
      <c r="D437" s="17">
        <v>122.17</v>
      </c>
      <c r="E437" s="17">
        <v>-10</v>
      </c>
      <c r="F437" s="17" t="s">
        <v>1564</v>
      </c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" thickBot="1">
      <c r="A438" s="17" t="s">
        <v>2477</v>
      </c>
      <c r="B438" s="17" t="s">
        <v>2478</v>
      </c>
      <c r="C438" s="17" t="s">
        <v>1567</v>
      </c>
      <c r="D438" s="17">
        <v>788.1</v>
      </c>
      <c r="E438" s="17">
        <v>87</v>
      </c>
      <c r="F438" s="17" t="s">
        <v>1568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" thickBot="1">
      <c r="A439" s="17" t="s">
        <v>2479</v>
      </c>
      <c r="B439" s="17" t="s">
        <v>2480</v>
      </c>
      <c r="C439" s="17" t="s">
        <v>1560</v>
      </c>
      <c r="D439" s="17">
        <v>525.85</v>
      </c>
      <c r="E439" s="17">
        <v>88</v>
      </c>
      <c r="F439" s="17" t="s">
        <v>1572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" thickBot="1">
      <c r="A440" s="17" t="s">
        <v>2481</v>
      </c>
      <c r="B440" s="17" t="s">
        <v>2482</v>
      </c>
      <c r="C440" s="17" t="s">
        <v>1560</v>
      </c>
      <c r="D440" s="17">
        <v>880.15</v>
      </c>
      <c r="E440" s="17">
        <v>3</v>
      </c>
      <c r="F440" s="17" t="s">
        <v>1575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" thickBot="1">
      <c r="A441" s="17" t="s">
        <v>2483</v>
      </c>
      <c r="B441" s="17" t="s">
        <v>2484</v>
      </c>
      <c r="C441" s="17" t="s">
        <v>1560</v>
      </c>
      <c r="D441" s="17">
        <v>797.5</v>
      </c>
      <c r="E441" s="17">
        <v>55</v>
      </c>
      <c r="F441" s="17" t="s">
        <v>1578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" thickBot="1">
      <c r="A442" s="17" t="s">
        <v>2485</v>
      </c>
      <c r="B442" s="17" t="s">
        <v>2486</v>
      </c>
      <c r="C442" s="17" t="s">
        <v>1584</v>
      </c>
      <c r="D442" s="17">
        <v>714.46</v>
      </c>
      <c r="E442" s="17">
        <v>60</v>
      </c>
      <c r="F442" s="17" t="s">
        <v>1581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" thickBot="1">
      <c r="A443" s="17" t="s">
        <v>2487</v>
      </c>
      <c r="B443" s="17" t="s">
        <v>2488</v>
      </c>
      <c r="C443" s="17" t="s">
        <v>1567</v>
      </c>
      <c r="D443" s="17">
        <v>246.84</v>
      </c>
      <c r="E443" s="17">
        <v>62</v>
      </c>
      <c r="F443" s="17" t="s">
        <v>1585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" thickBot="1">
      <c r="A444" s="17" t="s">
        <v>2489</v>
      </c>
      <c r="B444" s="17" t="s">
        <v>2490</v>
      </c>
      <c r="C444" s="17" t="s">
        <v>1626</v>
      </c>
      <c r="D444" s="17">
        <v>747.89</v>
      </c>
      <c r="E444" s="17">
        <v>73</v>
      </c>
      <c r="F444" s="17" t="s">
        <v>1588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" thickBot="1">
      <c r="A445" s="17" t="s">
        <v>2491</v>
      </c>
      <c r="B445" s="17" t="s">
        <v>2492</v>
      </c>
      <c r="C445" s="17" t="s">
        <v>1560</v>
      </c>
      <c r="D445" s="17">
        <v>412.17</v>
      </c>
      <c r="E445" s="17">
        <v>49</v>
      </c>
      <c r="F445" s="17" t="s">
        <v>1557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" thickBot="1">
      <c r="A446" s="17" t="s">
        <v>2493</v>
      </c>
      <c r="B446" s="17" t="s">
        <v>2494</v>
      </c>
      <c r="C446" s="17" t="s">
        <v>1571</v>
      </c>
      <c r="D446" s="17">
        <v>208.83</v>
      </c>
      <c r="E446" s="17">
        <v>37</v>
      </c>
      <c r="F446" s="17" t="s">
        <v>1561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" thickBot="1">
      <c r="A447" s="17" t="s">
        <v>2495</v>
      </c>
      <c r="B447" s="17" t="s">
        <v>2496</v>
      </c>
      <c r="C447" s="17" t="s">
        <v>1560</v>
      </c>
      <c r="D447" s="17">
        <v>945.09</v>
      </c>
      <c r="E447" s="17">
        <v>31</v>
      </c>
      <c r="F447" s="17" t="s">
        <v>1564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" thickBot="1">
      <c r="A448" s="17" t="s">
        <v>2497</v>
      </c>
      <c r="B448" s="17" t="s">
        <v>2498</v>
      </c>
      <c r="C448" s="17" t="s">
        <v>1571</v>
      </c>
      <c r="D448" s="17">
        <v>697.99</v>
      </c>
      <c r="E448" s="17">
        <v>52</v>
      </c>
      <c r="F448" s="17" t="s">
        <v>1568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" thickBot="1">
      <c r="A449" s="17" t="s">
        <v>2499</v>
      </c>
      <c r="B449" s="17" t="s">
        <v>2500</v>
      </c>
      <c r="C449" s="17" t="s">
        <v>1567</v>
      </c>
      <c r="D449" s="17">
        <v>438.87</v>
      </c>
      <c r="E449" s="17">
        <v>98</v>
      </c>
      <c r="F449" s="17" t="s">
        <v>1572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" thickBot="1">
      <c r="A450" s="17" t="s">
        <v>2501</v>
      </c>
      <c r="B450" s="17" t="s">
        <v>2502</v>
      </c>
      <c r="C450" s="17" t="s">
        <v>1560</v>
      </c>
      <c r="D450" s="17">
        <v>933.13</v>
      </c>
      <c r="E450" s="17">
        <v>-9</v>
      </c>
      <c r="F450" s="17" t="s">
        <v>1575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" thickBot="1">
      <c r="A451" s="17" t="s">
        <v>2503</v>
      </c>
      <c r="B451" s="17" t="s">
        <v>2504</v>
      </c>
      <c r="C451" s="17" t="s">
        <v>1626</v>
      </c>
      <c r="D451" s="17">
        <v>212.2</v>
      </c>
      <c r="E451" s="17">
        <v>26</v>
      </c>
      <c r="F451" s="17" t="s">
        <v>1578</v>
      </c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" thickBot="1">
      <c r="A452" s="17" t="s">
        <v>2505</v>
      </c>
      <c r="B452" s="17" t="s">
        <v>2506</v>
      </c>
      <c r="C452" s="17" t="s">
        <v>1584</v>
      </c>
      <c r="D452" s="17">
        <v>775.72</v>
      </c>
      <c r="E452" s="17">
        <v>89</v>
      </c>
      <c r="F452" s="17" t="s">
        <v>1581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" thickBot="1">
      <c r="A453" s="17" t="s">
        <v>2507</v>
      </c>
      <c r="B453" s="17" t="s">
        <v>2508</v>
      </c>
      <c r="C453" s="17" t="s">
        <v>1584</v>
      </c>
      <c r="D453" s="17">
        <v>548.39</v>
      </c>
      <c r="E453" s="17">
        <v>46</v>
      </c>
      <c r="F453" s="17" t="s">
        <v>1585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" thickBot="1">
      <c r="A454" s="17" t="s">
        <v>2509</v>
      </c>
      <c r="B454" s="17" t="s">
        <v>2510</v>
      </c>
      <c r="C454" s="17" t="s">
        <v>1626</v>
      </c>
      <c r="D454" s="17">
        <v>715.81</v>
      </c>
      <c r="E454" s="17">
        <v>28</v>
      </c>
      <c r="F454" s="17" t="s">
        <v>1588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" thickBot="1">
      <c r="A455" s="17" t="s">
        <v>2511</v>
      </c>
      <c r="B455" s="17" t="s">
        <v>2512</v>
      </c>
      <c r="C455" s="17" t="s">
        <v>1560</v>
      </c>
      <c r="D455" s="17">
        <v>910.29</v>
      </c>
      <c r="E455" s="17">
        <v>72</v>
      </c>
      <c r="F455" s="17" t="s">
        <v>1557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" thickBot="1">
      <c r="A456" s="17" t="s">
        <v>2513</v>
      </c>
      <c r="B456" s="17" t="s">
        <v>2514</v>
      </c>
      <c r="C456" s="17" t="s">
        <v>1567</v>
      </c>
      <c r="D456" s="17">
        <v>916.16</v>
      </c>
      <c r="E456" s="17">
        <v>31</v>
      </c>
      <c r="F456" s="17" t="s">
        <v>1561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" thickBot="1">
      <c r="A457" s="17" t="s">
        <v>2515</v>
      </c>
      <c r="B457" s="17" t="s">
        <v>2516</v>
      </c>
      <c r="C457" s="17" t="s">
        <v>1571</v>
      </c>
      <c r="D457" s="17">
        <v>390.05</v>
      </c>
      <c r="E457" s="17">
        <v>7</v>
      </c>
      <c r="F457" s="17" t="s">
        <v>1564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" thickBot="1">
      <c r="A458" s="17" t="s">
        <v>2517</v>
      </c>
      <c r="B458" s="17" t="s">
        <v>2518</v>
      </c>
      <c r="C458" s="17" t="s">
        <v>1567</v>
      </c>
      <c r="D458" s="17">
        <v>972.19</v>
      </c>
      <c r="E458" s="17">
        <v>57</v>
      </c>
      <c r="F458" s="17" t="s">
        <v>1568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" thickBot="1">
      <c r="A459" s="17" t="s">
        <v>2519</v>
      </c>
      <c r="B459" s="17" t="s">
        <v>2520</v>
      </c>
      <c r="C459" s="17" t="s">
        <v>1626</v>
      </c>
      <c r="D459" s="17">
        <v>469.35</v>
      </c>
      <c r="E459" s="17">
        <v>11</v>
      </c>
      <c r="F459" s="17" t="s">
        <v>1572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" thickBot="1">
      <c r="A460" s="17" t="s">
        <v>2521</v>
      </c>
      <c r="B460" s="17" t="s">
        <v>2522</v>
      </c>
      <c r="C460" s="17" t="s">
        <v>1567</v>
      </c>
      <c r="D460" s="17">
        <v>954.63</v>
      </c>
      <c r="E460" s="17">
        <v>-7</v>
      </c>
      <c r="F460" s="17" t="s">
        <v>1575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" thickBot="1">
      <c r="A461" s="17" t="s">
        <v>2523</v>
      </c>
      <c r="B461" s="17" t="s">
        <v>2524</v>
      </c>
      <c r="C461" s="17" t="s">
        <v>1560</v>
      </c>
      <c r="D461" s="17">
        <v>555.6</v>
      </c>
      <c r="E461" s="17">
        <v>-8</v>
      </c>
      <c r="F461" s="17" t="s">
        <v>1578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" thickBot="1">
      <c r="A462" s="17" t="s">
        <v>2525</v>
      </c>
      <c r="B462" s="17" t="s">
        <v>2526</v>
      </c>
      <c r="C462" s="17" t="s">
        <v>1571</v>
      </c>
      <c r="D462" s="17">
        <v>223.33</v>
      </c>
      <c r="E462" s="17">
        <v>19</v>
      </c>
      <c r="F462" s="17" t="s">
        <v>1581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" thickBot="1">
      <c r="A463" s="17" t="s">
        <v>2527</v>
      </c>
      <c r="B463" s="17" t="s">
        <v>2528</v>
      </c>
      <c r="C463" s="17" t="s">
        <v>1560</v>
      </c>
      <c r="D463" s="17">
        <v>228.16</v>
      </c>
      <c r="E463" s="17">
        <v>82</v>
      </c>
      <c r="F463" s="17" t="s">
        <v>1585</v>
      </c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" thickBot="1">
      <c r="A464" s="17" t="s">
        <v>2529</v>
      </c>
      <c r="B464" s="17" t="s">
        <v>2530</v>
      </c>
      <c r="C464" s="17" t="s">
        <v>1626</v>
      </c>
      <c r="D464" s="17">
        <v>624.48</v>
      </c>
      <c r="E464" s="17">
        <v>20</v>
      </c>
      <c r="F464" s="17" t="s">
        <v>1588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" thickBot="1">
      <c r="A465" s="17" t="s">
        <v>2531</v>
      </c>
      <c r="B465" s="17" t="s">
        <v>2532</v>
      </c>
      <c r="C465" s="17" t="s">
        <v>1567</v>
      </c>
      <c r="D465" s="17">
        <v>849.96</v>
      </c>
      <c r="E465" s="17">
        <v>88</v>
      </c>
      <c r="F465" s="17" t="s">
        <v>1557</v>
      </c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" thickBot="1">
      <c r="A466" s="17" t="s">
        <v>2533</v>
      </c>
      <c r="B466" s="17" t="s">
        <v>2534</v>
      </c>
      <c r="C466" s="17" t="s">
        <v>1571</v>
      </c>
      <c r="D466" s="17">
        <v>835.6</v>
      </c>
      <c r="E466" s="17">
        <v>41</v>
      </c>
      <c r="F466" s="17" t="s">
        <v>1561</v>
      </c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" thickBot="1">
      <c r="A467" s="17" t="s">
        <v>2535</v>
      </c>
      <c r="B467" s="17" t="s">
        <v>2536</v>
      </c>
      <c r="C467" s="17" t="s">
        <v>1567</v>
      </c>
      <c r="D467" s="17">
        <v>262.29000000000002</v>
      </c>
      <c r="E467" s="17">
        <v>47</v>
      </c>
      <c r="F467" s="17" t="s">
        <v>1564</v>
      </c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" thickBot="1">
      <c r="A468" s="17" t="s">
        <v>2537</v>
      </c>
      <c r="B468" s="17" t="s">
        <v>2538</v>
      </c>
      <c r="C468" s="17" t="s">
        <v>1626</v>
      </c>
      <c r="D468" s="17">
        <v>515.14</v>
      </c>
      <c r="E468" s="17">
        <v>-8</v>
      </c>
      <c r="F468" s="17" t="s">
        <v>1568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" thickBot="1">
      <c r="A469" s="17" t="s">
        <v>2539</v>
      </c>
      <c r="B469" s="17" t="s">
        <v>2540</v>
      </c>
      <c r="C469" s="17" t="s">
        <v>1571</v>
      </c>
      <c r="D469" s="17">
        <v>869.96</v>
      </c>
      <c r="E469" s="17">
        <v>15</v>
      </c>
      <c r="F469" s="17" t="s">
        <v>1572</v>
      </c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" thickBot="1">
      <c r="A470" s="17" t="s">
        <v>2541</v>
      </c>
      <c r="B470" s="17" t="s">
        <v>2542</v>
      </c>
      <c r="C470" s="17" t="s">
        <v>1567</v>
      </c>
      <c r="D470" s="17">
        <v>522.66999999999996</v>
      </c>
      <c r="E470" s="17">
        <v>76</v>
      </c>
      <c r="F470" s="17" t="s">
        <v>1575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" thickBot="1">
      <c r="A471" s="17" t="s">
        <v>2543</v>
      </c>
      <c r="B471" s="17" t="s">
        <v>2544</v>
      </c>
      <c r="C471" s="17" t="s">
        <v>1626</v>
      </c>
      <c r="D471" s="17">
        <v>357.51</v>
      </c>
      <c r="E471" s="17">
        <v>96</v>
      </c>
      <c r="F471" s="17" t="s">
        <v>1578</v>
      </c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" thickBot="1">
      <c r="A472" s="17" t="s">
        <v>2545</v>
      </c>
      <c r="B472" s="17" t="s">
        <v>2546</v>
      </c>
      <c r="C472" s="17" t="s">
        <v>1567</v>
      </c>
      <c r="D472" s="17">
        <v>316.04000000000002</v>
      </c>
      <c r="E472" s="17">
        <v>68</v>
      </c>
      <c r="F472" s="17" t="s">
        <v>1581</v>
      </c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" thickBot="1">
      <c r="A473" s="17" t="s">
        <v>2547</v>
      </c>
      <c r="B473" s="17" t="s">
        <v>2548</v>
      </c>
      <c r="C473" s="17" t="s">
        <v>1560</v>
      </c>
      <c r="D473" s="17">
        <v>637.07000000000005</v>
      </c>
      <c r="E473" s="17">
        <v>-8</v>
      </c>
      <c r="F473" s="17" t="s">
        <v>1585</v>
      </c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" thickBot="1">
      <c r="A474" s="17" t="s">
        <v>2549</v>
      </c>
      <c r="B474" s="17" t="s">
        <v>2550</v>
      </c>
      <c r="C474" s="17" t="s">
        <v>1584</v>
      </c>
      <c r="D474" s="17">
        <v>767.59</v>
      </c>
      <c r="E474" s="17">
        <v>4</v>
      </c>
      <c r="F474" s="17" t="s">
        <v>1588</v>
      </c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" thickBot="1">
      <c r="A475" s="17" t="s">
        <v>2551</v>
      </c>
      <c r="B475" s="17" t="s">
        <v>2552</v>
      </c>
      <c r="C475" s="17" t="s">
        <v>1571</v>
      </c>
      <c r="D475" s="17">
        <v>105.85</v>
      </c>
      <c r="E475" s="17">
        <v>22</v>
      </c>
      <c r="F475" s="17" t="s">
        <v>1557</v>
      </c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" thickBot="1">
      <c r="A476" s="17" t="s">
        <v>2553</v>
      </c>
      <c r="B476" s="17" t="s">
        <v>2554</v>
      </c>
      <c r="C476" s="17" t="s">
        <v>1626</v>
      </c>
      <c r="D476" s="17">
        <v>101.25</v>
      </c>
      <c r="E476" s="17">
        <v>0</v>
      </c>
      <c r="F476" s="17" t="s">
        <v>1561</v>
      </c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" thickBot="1">
      <c r="A477" s="17" t="s">
        <v>2555</v>
      </c>
      <c r="B477" s="17" t="s">
        <v>2556</v>
      </c>
      <c r="C477" s="17" t="s">
        <v>1567</v>
      </c>
      <c r="D477" s="17">
        <v>711.14</v>
      </c>
      <c r="E477" s="17">
        <v>16</v>
      </c>
      <c r="F477" s="17" t="s">
        <v>1564</v>
      </c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" thickBot="1">
      <c r="A478" s="17" t="s">
        <v>2557</v>
      </c>
      <c r="B478" s="17" t="s">
        <v>2558</v>
      </c>
      <c r="C478" s="17" t="s">
        <v>1626</v>
      </c>
      <c r="D478" s="17">
        <v>260.72000000000003</v>
      </c>
      <c r="E478" s="17">
        <v>-4</v>
      </c>
      <c r="F478" s="17" t="s">
        <v>1568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" thickBot="1">
      <c r="A479" s="17" t="s">
        <v>2559</v>
      </c>
      <c r="B479" s="17" t="s">
        <v>2560</v>
      </c>
      <c r="C479" s="17" t="s">
        <v>1560</v>
      </c>
      <c r="D479" s="17">
        <v>732.11</v>
      </c>
      <c r="E479" s="17">
        <v>49</v>
      </c>
      <c r="F479" s="17" t="s">
        <v>1572</v>
      </c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" thickBot="1">
      <c r="A480" s="17" t="s">
        <v>2561</v>
      </c>
      <c r="B480" s="17" t="s">
        <v>2562</v>
      </c>
      <c r="C480" s="17" t="s">
        <v>1560</v>
      </c>
      <c r="D480" s="17">
        <v>408.03</v>
      </c>
      <c r="E480" s="17">
        <v>78</v>
      </c>
      <c r="F480" s="17" t="s">
        <v>1575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" thickBot="1">
      <c r="A481" s="17" t="s">
        <v>2563</v>
      </c>
      <c r="B481" s="17" t="s">
        <v>2564</v>
      </c>
      <c r="C481" s="17" t="s">
        <v>1626</v>
      </c>
      <c r="D481" s="17">
        <v>273.8</v>
      </c>
      <c r="E481" s="17">
        <v>51</v>
      </c>
      <c r="F481" s="17" t="s">
        <v>1578</v>
      </c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" thickBot="1">
      <c r="A482" s="17" t="s">
        <v>2565</v>
      </c>
      <c r="B482" s="17" t="s">
        <v>2566</v>
      </c>
      <c r="C482" s="17" t="s">
        <v>1626</v>
      </c>
      <c r="D482" s="17">
        <v>424.2</v>
      </c>
      <c r="E482" s="17">
        <v>18</v>
      </c>
      <c r="F482" s="17" t="s">
        <v>1581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" thickBot="1">
      <c r="A483" s="17" t="s">
        <v>2567</v>
      </c>
      <c r="B483" s="17" t="s">
        <v>2568</v>
      </c>
      <c r="C483" s="17" t="s">
        <v>1567</v>
      </c>
      <c r="D483" s="17">
        <v>468.88</v>
      </c>
      <c r="E483" s="17">
        <v>83</v>
      </c>
      <c r="F483" s="17" t="s">
        <v>1585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" thickBot="1">
      <c r="A484" s="17" t="s">
        <v>2569</v>
      </c>
      <c r="B484" s="17" t="s">
        <v>2570</v>
      </c>
      <c r="C484" s="17" t="s">
        <v>1626</v>
      </c>
      <c r="D484" s="17">
        <v>975.37</v>
      </c>
      <c r="E484" s="17">
        <v>38</v>
      </c>
      <c r="F484" s="17" t="s">
        <v>1588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A863-B2EB-4544-A50E-50930961AD40}">
  <dimension ref="B1:I22"/>
  <sheetViews>
    <sheetView workbookViewId="0">
      <selection activeCell="G8" sqref="G8"/>
    </sheetView>
  </sheetViews>
  <sheetFormatPr defaultRowHeight="14.4"/>
  <cols>
    <col min="2" max="3" width="18.88671875" customWidth="1"/>
    <col min="4" max="4" width="7.109375" bestFit="1" customWidth="1"/>
  </cols>
  <sheetData>
    <row r="1" spans="2:9">
      <c r="B1" s="21" t="s">
        <v>2572</v>
      </c>
      <c r="C1" s="21" t="s">
        <v>1530</v>
      </c>
      <c r="D1" s="21" t="s">
        <v>2571</v>
      </c>
    </row>
    <row r="2" spans="2:9">
      <c r="B2" s="22" t="s">
        <v>2573</v>
      </c>
      <c r="C2" s="22" t="str">
        <f>SUBSTITUTE(B2,CHAR(160),"")</f>
        <v>WH1881NL01</v>
      </c>
      <c r="D2" s="22">
        <f>LEN(C2)</f>
        <v>10</v>
      </c>
    </row>
    <row r="3" spans="2:9">
      <c r="B3" s="22" t="s">
        <v>2574</v>
      </c>
      <c r="C3" s="22" t="str">
        <f t="shared" ref="C3:C22" si="0">SUBSTITUTE(B3,CHAR(160),"")</f>
        <v>WH10017QM01</v>
      </c>
      <c r="D3" s="22">
        <f t="shared" ref="D3:D22" si="1">LEN(C3)</f>
        <v>11</v>
      </c>
    </row>
    <row r="4" spans="2:9">
      <c r="B4" s="22" t="s">
        <v>2575</v>
      </c>
      <c r="C4" s="22" t="str">
        <f t="shared" si="0"/>
        <v>WH10017SL01</v>
      </c>
      <c r="D4" s="22">
        <f t="shared" si="1"/>
        <v>11</v>
      </c>
    </row>
    <row r="5" spans="2:9">
      <c r="B5" s="22" t="s">
        <v>2576</v>
      </c>
      <c r="C5" s="22" t="str">
        <f t="shared" si="0"/>
        <v>WH1043NM01</v>
      </c>
      <c r="D5" s="22">
        <f t="shared" si="1"/>
        <v>10</v>
      </c>
    </row>
    <row r="6" spans="2:9">
      <c r="B6" s="22" t="s">
        <v>2577</v>
      </c>
      <c r="C6" s="22" t="str">
        <f t="shared" si="0"/>
        <v>WH1043YL05</v>
      </c>
      <c r="D6" s="22">
        <f t="shared" si="1"/>
        <v>10</v>
      </c>
      <c r="F6" s="23" t="s">
        <v>2594</v>
      </c>
      <c r="G6" s="23"/>
      <c r="H6" s="23"/>
      <c r="I6" s="23"/>
    </row>
    <row r="7" spans="2:9">
      <c r="B7" s="22" t="s">
        <v>2578</v>
      </c>
      <c r="C7" s="22" t="str">
        <f t="shared" si="0"/>
        <v>WH1043YM01</v>
      </c>
      <c r="D7" s="22">
        <f t="shared" si="1"/>
        <v>10</v>
      </c>
      <c r="F7" s="23" t="s">
        <v>2595</v>
      </c>
      <c r="G7" s="23"/>
      <c r="H7" s="23"/>
      <c r="I7" s="23"/>
    </row>
    <row r="8" spans="2:9">
      <c r="B8" s="22" t="s">
        <v>2579</v>
      </c>
      <c r="C8" s="22" t="str">
        <f t="shared" si="0"/>
        <v>WH1044YM07</v>
      </c>
      <c r="D8" s="22">
        <f t="shared" si="1"/>
        <v>10</v>
      </c>
    </row>
    <row r="9" spans="2:9">
      <c r="B9" s="22" t="s">
        <v>2580</v>
      </c>
      <c r="C9" s="22" t="str">
        <f t="shared" si="0"/>
        <v>WH15952655WL01</v>
      </c>
      <c r="D9" s="22">
        <f t="shared" si="1"/>
        <v>14</v>
      </c>
    </row>
    <row r="10" spans="2:9">
      <c r="B10" s="22" t="s">
        <v>2581</v>
      </c>
      <c r="C10" s="22" t="str">
        <f t="shared" si="0"/>
        <v>WH1595NL01</v>
      </c>
      <c r="D10" s="22">
        <f t="shared" si="1"/>
        <v>10</v>
      </c>
    </row>
    <row r="11" spans="2:9">
      <c r="B11" s="22" t="s">
        <v>2582</v>
      </c>
      <c r="C11" s="22" t="str">
        <f t="shared" si="0"/>
        <v>WH1595NM01</v>
      </c>
      <c r="D11" s="22">
        <f t="shared" si="1"/>
        <v>10</v>
      </c>
    </row>
    <row r="12" spans="2:9">
      <c r="B12" s="22" t="s">
        <v>2583</v>
      </c>
      <c r="C12" s="22" t="str">
        <f t="shared" si="0"/>
        <v>WH1595SL03</v>
      </c>
      <c r="D12" s="22">
        <f t="shared" si="1"/>
        <v>10</v>
      </c>
    </row>
    <row r="13" spans="2:9">
      <c r="B13" s="22" t="s">
        <v>2584</v>
      </c>
      <c r="C13" s="22" t="str">
        <f t="shared" si="0"/>
        <v>WH1595SL06</v>
      </c>
      <c r="D13" s="22">
        <f t="shared" si="1"/>
        <v>10</v>
      </c>
    </row>
    <row r="14" spans="2:9">
      <c r="B14" s="22" t="s">
        <v>2585</v>
      </c>
      <c r="C14" s="22" t="str">
        <f t="shared" si="0"/>
        <v>WH1595SL505</v>
      </c>
      <c r="D14" s="22">
        <f t="shared" si="1"/>
        <v>11</v>
      </c>
    </row>
    <row r="15" spans="2:9">
      <c r="B15" s="22" t="s">
        <v>2586</v>
      </c>
      <c r="C15" s="22" t="str">
        <f t="shared" si="0"/>
        <v>WH1595WL01</v>
      </c>
      <c r="D15" s="22">
        <f t="shared" si="1"/>
        <v>10</v>
      </c>
    </row>
    <row r="16" spans="2:9">
      <c r="B16" s="22" t="s">
        <v>2587</v>
      </c>
      <c r="C16" s="22" t="str">
        <f t="shared" si="0"/>
        <v>WH1595WL09</v>
      </c>
      <c r="D16" s="22">
        <f t="shared" si="1"/>
        <v>10</v>
      </c>
    </row>
    <row r="17" spans="2:4">
      <c r="B17" s="22" t="s">
        <v>2588</v>
      </c>
      <c r="C17" s="22" t="str">
        <f t="shared" si="0"/>
        <v>WH1595WM01</v>
      </c>
      <c r="D17" s="22">
        <f t="shared" si="1"/>
        <v>10</v>
      </c>
    </row>
    <row r="18" spans="2:4">
      <c r="B18" s="22" t="s">
        <v>2589</v>
      </c>
      <c r="C18" s="22" t="str">
        <f t="shared" si="0"/>
        <v>WH1596NL01</v>
      </c>
      <c r="D18" s="22">
        <f t="shared" si="1"/>
        <v>10</v>
      </c>
    </row>
    <row r="19" spans="2:4">
      <c r="B19" s="22" t="s">
        <v>2590</v>
      </c>
      <c r="C19" s="22" t="str">
        <f t="shared" si="0"/>
        <v>WH1843NM01</v>
      </c>
      <c r="D19" s="22">
        <f t="shared" si="1"/>
        <v>10</v>
      </c>
    </row>
    <row r="20" spans="2:4">
      <c r="B20" s="22" t="s">
        <v>2591</v>
      </c>
      <c r="C20" s="22" t="str">
        <f t="shared" si="0"/>
        <v>WH1843QM02</v>
      </c>
      <c r="D20" s="22">
        <f t="shared" si="1"/>
        <v>10</v>
      </c>
    </row>
    <row r="21" spans="2:4">
      <c r="B21" s="22" t="s">
        <v>2592</v>
      </c>
      <c r="C21" s="22" t="str">
        <f t="shared" si="0"/>
        <v>WH1843WL01</v>
      </c>
      <c r="D21" s="22">
        <f t="shared" si="1"/>
        <v>10</v>
      </c>
    </row>
    <row r="22" spans="2:4">
      <c r="B22" s="22" t="s">
        <v>2593</v>
      </c>
      <c r="C22" s="22" t="str">
        <f t="shared" si="0"/>
        <v>WH2654WM01</v>
      </c>
      <c r="D22" s="22">
        <f t="shared" si="1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A8CA-BCC0-48A3-A636-C3B995B3D32E}">
  <dimension ref="A1:AA1000"/>
  <sheetViews>
    <sheetView topLeftCell="C23" workbookViewId="0">
      <selection activeCell="G28" sqref="G28"/>
    </sheetView>
  </sheetViews>
  <sheetFormatPr defaultRowHeight="14.4"/>
  <cols>
    <col min="2" max="2" width="13.21875" bestFit="1" customWidth="1"/>
    <col min="3" max="3" width="11.5546875" bestFit="1" customWidth="1"/>
    <col min="4" max="4" width="7" bestFit="1" customWidth="1"/>
    <col min="6" max="6" width="16.33203125" customWidth="1"/>
    <col min="7" max="7" width="71.21875" customWidth="1"/>
  </cols>
  <sheetData>
    <row r="1" spans="1:27" ht="15" thickBot="1">
      <c r="A1" s="28" t="s">
        <v>1551</v>
      </c>
      <c r="B1" s="28" t="s">
        <v>1552</v>
      </c>
      <c r="C1" s="28" t="s">
        <v>1529</v>
      </c>
      <c r="D1" s="28" t="s">
        <v>1531</v>
      </c>
      <c r="E1" s="28" t="s">
        <v>1553</v>
      </c>
      <c r="F1" s="28" t="s">
        <v>2596</v>
      </c>
      <c r="G1" s="28" t="s">
        <v>1554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5" thickBot="1">
      <c r="A2" s="30" t="s">
        <v>1555</v>
      </c>
      <c r="B2" s="30" t="s">
        <v>1556</v>
      </c>
      <c r="C2" s="30" t="s">
        <v>1560</v>
      </c>
      <c r="D2" s="31">
        <v>363.54</v>
      </c>
      <c r="E2" s="31">
        <v>-3</v>
      </c>
      <c r="F2" s="31">
        <f>IF(E2&lt;0,0,E2)</f>
        <v>0</v>
      </c>
      <c r="G2" s="30" t="s">
        <v>1557</v>
      </c>
      <c r="H2" s="2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5" thickBot="1">
      <c r="A3" s="30" t="s">
        <v>1558</v>
      </c>
      <c r="B3" s="30" t="s">
        <v>1559</v>
      </c>
      <c r="C3" s="30" t="s">
        <v>1560</v>
      </c>
      <c r="D3" s="31">
        <v>906.15</v>
      </c>
      <c r="E3" s="31">
        <v>40</v>
      </c>
      <c r="F3" s="31">
        <f t="shared" ref="F3:F66" si="0">IF(E3&lt;0,0,E3)</f>
        <v>40</v>
      </c>
      <c r="G3" s="30" t="s">
        <v>1561</v>
      </c>
      <c r="H3" s="27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 ht="15" thickBot="1">
      <c r="A4" s="30" t="s">
        <v>1562</v>
      </c>
      <c r="B4" s="30" t="s">
        <v>1563</v>
      </c>
      <c r="C4" s="30" t="s">
        <v>1626</v>
      </c>
      <c r="D4" s="31">
        <v>234.14</v>
      </c>
      <c r="E4" s="31">
        <v>26</v>
      </c>
      <c r="F4" s="31">
        <f t="shared" si="0"/>
        <v>26</v>
      </c>
      <c r="G4" s="30" t="s">
        <v>1564</v>
      </c>
      <c r="H4" s="27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5" thickBot="1">
      <c r="A5" s="30" t="s">
        <v>1565</v>
      </c>
      <c r="B5" s="30" t="s">
        <v>1566</v>
      </c>
      <c r="C5" s="30" t="s">
        <v>1567</v>
      </c>
      <c r="D5" s="31">
        <v>903.5</v>
      </c>
      <c r="E5" s="31">
        <v>69</v>
      </c>
      <c r="F5" s="31">
        <f t="shared" si="0"/>
        <v>69</v>
      </c>
      <c r="G5" s="30" t="s">
        <v>1568</v>
      </c>
      <c r="H5" s="27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5" thickBot="1">
      <c r="A6" s="30" t="s">
        <v>1569</v>
      </c>
      <c r="B6" s="30" t="s">
        <v>1570</v>
      </c>
      <c r="C6" s="30" t="s">
        <v>1571</v>
      </c>
      <c r="D6" s="31">
        <v>352.9</v>
      </c>
      <c r="E6" s="31">
        <v>87</v>
      </c>
      <c r="F6" s="31">
        <f t="shared" si="0"/>
        <v>87</v>
      </c>
      <c r="G6" s="30" t="s">
        <v>1572</v>
      </c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" thickBot="1">
      <c r="A7" s="30" t="s">
        <v>1573</v>
      </c>
      <c r="B7" s="30" t="s">
        <v>1574</v>
      </c>
      <c r="C7" s="30" t="s">
        <v>1560</v>
      </c>
      <c r="D7" s="31">
        <v>549.17999999999995</v>
      </c>
      <c r="E7" s="31">
        <v>31</v>
      </c>
      <c r="F7" s="31">
        <f t="shared" si="0"/>
        <v>31</v>
      </c>
      <c r="G7" s="30" t="s">
        <v>1575</v>
      </c>
      <c r="H7" s="27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ht="15" thickBot="1">
      <c r="A8" s="30" t="s">
        <v>1576</v>
      </c>
      <c r="B8" s="30" t="s">
        <v>1577</v>
      </c>
      <c r="C8" s="30" t="s">
        <v>1626</v>
      </c>
      <c r="D8" s="31">
        <v>222.56</v>
      </c>
      <c r="E8" s="31">
        <v>59</v>
      </c>
      <c r="F8" s="31">
        <f t="shared" si="0"/>
        <v>59</v>
      </c>
      <c r="G8" s="30" t="s">
        <v>1578</v>
      </c>
      <c r="H8" s="27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 ht="15" thickBot="1">
      <c r="A9" s="30" t="s">
        <v>1579</v>
      </c>
      <c r="B9" s="30" t="s">
        <v>1580</v>
      </c>
      <c r="C9" s="30" t="s">
        <v>1560</v>
      </c>
      <c r="D9" s="31">
        <v>969.7</v>
      </c>
      <c r="E9" s="31">
        <v>78</v>
      </c>
      <c r="F9" s="31">
        <f t="shared" si="0"/>
        <v>78</v>
      </c>
      <c r="G9" s="32" t="s">
        <v>1581</v>
      </c>
      <c r="H9" s="27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ht="15" thickBot="1">
      <c r="A10" s="30" t="s">
        <v>1582</v>
      </c>
      <c r="B10" s="30" t="s">
        <v>1583</v>
      </c>
      <c r="C10" s="30" t="s">
        <v>1584</v>
      </c>
      <c r="D10" s="31">
        <v>321.88</v>
      </c>
      <c r="E10" s="31">
        <v>92</v>
      </c>
      <c r="F10" s="31">
        <f t="shared" si="0"/>
        <v>92</v>
      </c>
      <c r="G10" s="30" t="s">
        <v>1585</v>
      </c>
      <c r="H10" s="27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ht="15" thickBot="1">
      <c r="A11" s="30" t="s">
        <v>1586</v>
      </c>
      <c r="B11" s="30" t="s">
        <v>1587</v>
      </c>
      <c r="C11" s="30" t="s">
        <v>1626</v>
      </c>
      <c r="D11" s="31">
        <v>230.28</v>
      </c>
      <c r="E11" s="31">
        <v>-5</v>
      </c>
      <c r="F11" s="31">
        <f t="shared" si="0"/>
        <v>0</v>
      </c>
      <c r="G11" s="30" t="s">
        <v>1588</v>
      </c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ht="15" thickBot="1">
      <c r="A12" s="30" t="s">
        <v>1589</v>
      </c>
      <c r="B12" s="30" t="s">
        <v>1590</v>
      </c>
      <c r="C12" s="30" t="s">
        <v>1626</v>
      </c>
      <c r="D12" s="31">
        <v>763.66</v>
      </c>
      <c r="E12" s="31">
        <v>22</v>
      </c>
      <c r="F12" s="31">
        <f t="shared" si="0"/>
        <v>22</v>
      </c>
      <c r="G12" s="30" t="s">
        <v>1557</v>
      </c>
      <c r="H12" s="27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ht="15" thickBot="1">
      <c r="A13" s="30" t="s">
        <v>1591</v>
      </c>
      <c r="B13" s="30" t="s">
        <v>1592</v>
      </c>
      <c r="C13" s="30" t="s">
        <v>1560</v>
      </c>
      <c r="D13" s="31">
        <v>368.76</v>
      </c>
      <c r="E13" s="31">
        <v>45</v>
      </c>
      <c r="F13" s="31">
        <f t="shared" si="0"/>
        <v>45</v>
      </c>
      <c r="G13" s="30" t="s">
        <v>1561</v>
      </c>
      <c r="H13" s="2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ht="15" thickBot="1">
      <c r="A14" s="30" t="s">
        <v>1593</v>
      </c>
      <c r="B14" s="30" t="s">
        <v>1594</v>
      </c>
      <c r="C14" s="30" t="s">
        <v>1584</v>
      </c>
      <c r="D14" s="31">
        <v>669.92</v>
      </c>
      <c r="E14" s="31">
        <v>87</v>
      </c>
      <c r="F14" s="31">
        <f t="shared" si="0"/>
        <v>87</v>
      </c>
      <c r="G14" s="30" t="s">
        <v>1564</v>
      </c>
      <c r="H14" s="27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ht="15" thickBot="1">
      <c r="A15" s="30" t="s">
        <v>1596</v>
      </c>
      <c r="B15" s="30" t="s">
        <v>1597</v>
      </c>
      <c r="C15" s="30" t="s">
        <v>1626</v>
      </c>
      <c r="D15" s="31">
        <v>914.74</v>
      </c>
      <c r="E15" s="31">
        <v>-1</v>
      </c>
      <c r="F15" s="31">
        <f t="shared" si="0"/>
        <v>0</v>
      </c>
      <c r="G15" s="30" t="s">
        <v>1568</v>
      </c>
      <c r="H15" s="2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5" thickBot="1">
      <c r="A16" s="30" t="s">
        <v>1598</v>
      </c>
      <c r="B16" s="30" t="s">
        <v>1599</v>
      </c>
      <c r="C16" s="30" t="s">
        <v>1584</v>
      </c>
      <c r="D16" s="31">
        <v>137.79</v>
      </c>
      <c r="E16" s="31">
        <v>78</v>
      </c>
      <c r="F16" s="31">
        <f t="shared" si="0"/>
        <v>78</v>
      </c>
      <c r="G16" s="30" t="s">
        <v>1572</v>
      </c>
      <c r="H16" s="27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ht="15" thickBot="1">
      <c r="A17" s="30" t="s">
        <v>1600</v>
      </c>
      <c r="B17" s="30" t="s">
        <v>1601</v>
      </c>
      <c r="C17" s="30" t="s">
        <v>1571</v>
      </c>
      <c r="D17" s="31">
        <v>840.84</v>
      </c>
      <c r="E17" s="31">
        <v>39</v>
      </c>
      <c r="F17" s="31">
        <f t="shared" si="0"/>
        <v>39</v>
      </c>
      <c r="G17" s="30" t="s">
        <v>1575</v>
      </c>
      <c r="H17" s="27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5" thickBot="1">
      <c r="A18" s="30" t="s">
        <v>1602</v>
      </c>
      <c r="B18" s="30" t="s">
        <v>1603</v>
      </c>
      <c r="C18" s="30" t="s">
        <v>1584</v>
      </c>
      <c r="D18" s="31">
        <v>784.71</v>
      </c>
      <c r="E18" s="31">
        <v>96</v>
      </c>
      <c r="F18" s="31">
        <f t="shared" si="0"/>
        <v>96</v>
      </c>
      <c r="G18" s="30" t="s">
        <v>1578</v>
      </c>
      <c r="H18" s="27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ht="15" thickBot="1">
      <c r="A19" s="30" t="s">
        <v>1604</v>
      </c>
      <c r="B19" s="30" t="s">
        <v>1605</v>
      </c>
      <c r="C19" s="30" t="s">
        <v>1560</v>
      </c>
      <c r="D19" s="31">
        <v>588.75</v>
      </c>
      <c r="E19" s="31">
        <v>51</v>
      </c>
      <c r="F19" s="31">
        <f t="shared" si="0"/>
        <v>51</v>
      </c>
      <c r="G19" s="32" t="s">
        <v>1581</v>
      </c>
      <c r="H19" s="27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5" thickBot="1">
      <c r="A20" s="30" t="s">
        <v>1606</v>
      </c>
      <c r="B20" s="30" t="s">
        <v>1607</v>
      </c>
      <c r="C20" s="30" t="s">
        <v>1560</v>
      </c>
      <c r="D20" s="31">
        <v>227.05</v>
      </c>
      <c r="E20" s="31">
        <v>8</v>
      </c>
      <c r="F20" s="31">
        <f t="shared" si="0"/>
        <v>8</v>
      </c>
      <c r="G20" s="30" t="s">
        <v>1585</v>
      </c>
      <c r="H20" s="27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5" thickBot="1">
      <c r="A21" s="30" t="s">
        <v>1608</v>
      </c>
      <c r="B21" s="30" t="s">
        <v>1609</v>
      </c>
      <c r="C21" s="30" t="s">
        <v>1584</v>
      </c>
      <c r="D21" s="31">
        <v>944.43</v>
      </c>
      <c r="E21" s="31">
        <v>97</v>
      </c>
      <c r="F21" s="31">
        <f t="shared" si="0"/>
        <v>97</v>
      </c>
      <c r="G21" s="30" t="s">
        <v>1588</v>
      </c>
      <c r="H21" s="2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15" thickBot="1">
      <c r="A22" s="30" t="s">
        <v>1610</v>
      </c>
      <c r="B22" s="30" t="s">
        <v>1611</v>
      </c>
      <c r="C22" s="30" t="s">
        <v>1571</v>
      </c>
      <c r="D22" s="31">
        <v>763.27</v>
      </c>
      <c r="E22" s="31">
        <v>85</v>
      </c>
      <c r="F22" s="31">
        <f t="shared" si="0"/>
        <v>85</v>
      </c>
      <c r="G22" s="30" t="s">
        <v>1557</v>
      </c>
      <c r="H22" s="27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ht="15" thickBot="1">
      <c r="A23" s="30" t="s">
        <v>1612</v>
      </c>
      <c r="B23" s="30" t="s">
        <v>1613</v>
      </c>
      <c r="C23" s="30" t="s">
        <v>1567</v>
      </c>
      <c r="D23" s="31">
        <v>262.69</v>
      </c>
      <c r="E23" s="31">
        <v>38</v>
      </c>
      <c r="F23" s="31">
        <f t="shared" si="0"/>
        <v>38</v>
      </c>
      <c r="G23" s="30" t="s">
        <v>1561</v>
      </c>
      <c r="H23" s="27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5" thickBot="1">
      <c r="A24" s="30" t="s">
        <v>1614</v>
      </c>
      <c r="B24" s="30" t="s">
        <v>1615</v>
      </c>
      <c r="C24" s="30" t="s">
        <v>1560</v>
      </c>
      <c r="D24" s="31">
        <v>705.49</v>
      </c>
      <c r="E24" s="31">
        <v>40</v>
      </c>
      <c r="F24" s="31">
        <f t="shared" si="0"/>
        <v>40</v>
      </c>
      <c r="G24" s="30" t="s">
        <v>1564</v>
      </c>
      <c r="H24" s="27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5" thickBot="1">
      <c r="A25" s="30" t="s">
        <v>1616</v>
      </c>
      <c r="B25" s="30" t="s">
        <v>1617</v>
      </c>
      <c r="C25" s="30" t="s">
        <v>1584</v>
      </c>
      <c r="D25" s="31">
        <v>531.58000000000004</v>
      </c>
      <c r="E25" s="31">
        <v>42</v>
      </c>
      <c r="F25" s="31">
        <f t="shared" si="0"/>
        <v>42</v>
      </c>
      <c r="G25" s="30" t="s">
        <v>1568</v>
      </c>
      <c r="H25" s="27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ht="15" thickBot="1">
      <c r="A26" s="30" t="s">
        <v>1618</v>
      </c>
      <c r="B26" s="30" t="s">
        <v>1619</v>
      </c>
      <c r="C26" s="30" t="s">
        <v>1567</v>
      </c>
      <c r="D26" s="31">
        <v>187.08</v>
      </c>
      <c r="E26" s="31">
        <v>34</v>
      </c>
      <c r="F26" s="31">
        <f t="shared" si="0"/>
        <v>34</v>
      </c>
      <c r="G26" s="30" t="s">
        <v>1572</v>
      </c>
      <c r="H26" s="27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5" thickBot="1">
      <c r="A27" s="30" t="s">
        <v>1620</v>
      </c>
      <c r="B27" s="30" t="s">
        <v>1621</v>
      </c>
      <c r="C27" s="30" t="s">
        <v>1584</v>
      </c>
      <c r="D27" s="31">
        <v>843.67</v>
      </c>
      <c r="E27" s="31">
        <v>46</v>
      </c>
      <c r="F27" s="31">
        <f t="shared" si="0"/>
        <v>46</v>
      </c>
      <c r="G27" s="30" t="s">
        <v>1575</v>
      </c>
      <c r="H27" s="27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5" thickBot="1">
      <c r="A28" s="30" t="s">
        <v>1622</v>
      </c>
      <c r="B28" s="30" t="s">
        <v>1623</v>
      </c>
      <c r="C28" s="30" t="s">
        <v>1584</v>
      </c>
      <c r="D28" s="31">
        <v>434</v>
      </c>
      <c r="E28" s="31">
        <v>74</v>
      </c>
      <c r="F28" s="31">
        <f t="shared" si="0"/>
        <v>74</v>
      </c>
      <c r="G28" s="30" t="s">
        <v>1578</v>
      </c>
      <c r="H28" s="27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5" thickBot="1">
      <c r="A29" s="30" t="s">
        <v>1624</v>
      </c>
      <c r="B29" s="30" t="s">
        <v>1625</v>
      </c>
      <c r="C29" s="30" t="s">
        <v>1626</v>
      </c>
      <c r="D29" s="31">
        <v>566.44000000000005</v>
      </c>
      <c r="E29" s="31">
        <v>11</v>
      </c>
      <c r="F29" s="31">
        <f t="shared" si="0"/>
        <v>11</v>
      </c>
      <c r="G29" s="32" t="s">
        <v>1581</v>
      </c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15" thickBot="1">
      <c r="A30" s="30" t="s">
        <v>1627</v>
      </c>
      <c r="B30" s="30" t="s">
        <v>1628</v>
      </c>
      <c r="C30" s="30" t="s">
        <v>1626</v>
      </c>
      <c r="D30" s="31">
        <v>448.08</v>
      </c>
      <c r="E30" s="31">
        <v>77</v>
      </c>
      <c r="F30" s="31">
        <f t="shared" si="0"/>
        <v>77</v>
      </c>
      <c r="G30" s="30" t="s">
        <v>1585</v>
      </c>
      <c r="H30" s="27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15" thickBot="1">
      <c r="A31" s="30" t="s">
        <v>1629</v>
      </c>
      <c r="B31" s="30" t="s">
        <v>1630</v>
      </c>
      <c r="C31" s="30" t="s">
        <v>1626</v>
      </c>
      <c r="D31" s="31">
        <v>142.6</v>
      </c>
      <c r="E31" s="31">
        <v>64</v>
      </c>
      <c r="F31" s="31">
        <f t="shared" si="0"/>
        <v>64</v>
      </c>
      <c r="G31" s="30" t="s">
        <v>1588</v>
      </c>
      <c r="H31" s="27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15" thickBot="1">
      <c r="A32" s="30" t="s">
        <v>1631</v>
      </c>
      <c r="B32" s="30" t="s">
        <v>1632</v>
      </c>
      <c r="C32" s="30" t="s">
        <v>1560</v>
      </c>
      <c r="D32" s="31">
        <v>430.97</v>
      </c>
      <c r="E32" s="31">
        <v>0</v>
      </c>
      <c r="F32" s="31">
        <f t="shared" si="0"/>
        <v>0</v>
      </c>
      <c r="G32" s="30" t="s">
        <v>1557</v>
      </c>
      <c r="H32" s="27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5" thickBot="1">
      <c r="A33" s="30" t="s">
        <v>1633</v>
      </c>
      <c r="B33" s="30" t="s">
        <v>1634</v>
      </c>
      <c r="C33" s="30" t="s">
        <v>1560</v>
      </c>
      <c r="D33" s="31">
        <v>508.75</v>
      </c>
      <c r="E33" s="31">
        <v>40</v>
      </c>
      <c r="F33" s="31">
        <f t="shared" si="0"/>
        <v>40</v>
      </c>
      <c r="G33" s="30" t="s">
        <v>1561</v>
      </c>
      <c r="H33" s="27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ht="15" thickBot="1">
      <c r="A34" s="30" t="s">
        <v>1635</v>
      </c>
      <c r="B34" s="30" t="s">
        <v>1636</v>
      </c>
      <c r="C34" s="30" t="s">
        <v>1567</v>
      </c>
      <c r="D34" s="31">
        <v>421.87</v>
      </c>
      <c r="E34" s="31">
        <v>64</v>
      </c>
      <c r="F34" s="31">
        <f t="shared" si="0"/>
        <v>64</v>
      </c>
      <c r="G34" s="30" t="s">
        <v>1564</v>
      </c>
      <c r="H34" s="27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5" thickBot="1">
      <c r="A35" s="30" t="s">
        <v>1637</v>
      </c>
      <c r="B35" s="30" t="s">
        <v>1638</v>
      </c>
      <c r="C35" s="30" t="s">
        <v>1571</v>
      </c>
      <c r="D35" s="31">
        <v>736</v>
      </c>
      <c r="E35" s="31">
        <v>74</v>
      </c>
      <c r="F35" s="31">
        <f t="shared" si="0"/>
        <v>74</v>
      </c>
      <c r="G35" s="30" t="s">
        <v>1568</v>
      </c>
      <c r="H35" s="27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5" thickBot="1">
      <c r="A36" s="30" t="s">
        <v>1639</v>
      </c>
      <c r="B36" s="30" t="s">
        <v>1640</v>
      </c>
      <c r="C36" s="30" t="s">
        <v>1571</v>
      </c>
      <c r="D36" s="31">
        <v>269.37</v>
      </c>
      <c r="E36" s="31">
        <v>8</v>
      </c>
      <c r="F36" s="31">
        <f t="shared" si="0"/>
        <v>8</v>
      </c>
      <c r="G36" s="30" t="s">
        <v>1572</v>
      </c>
      <c r="H36" s="27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5" thickBot="1">
      <c r="A37" s="30" t="s">
        <v>1641</v>
      </c>
      <c r="B37" s="30" t="s">
        <v>1642</v>
      </c>
      <c r="C37" s="30" t="s">
        <v>1584</v>
      </c>
      <c r="D37" s="31">
        <v>79.55</v>
      </c>
      <c r="E37" s="31">
        <v>18</v>
      </c>
      <c r="F37" s="31">
        <f t="shared" si="0"/>
        <v>18</v>
      </c>
      <c r="G37" s="30" t="s">
        <v>1575</v>
      </c>
      <c r="H37" s="27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5" thickBot="1">
      <c r="A38" s="30" t="s">
        <v>1643</v>
      </c>
      <c r="B38" s="30" t="s">
        <v>1644</v>
      </c>
      <c r="C38" s="30" t="s">
        <v>1560</v>
      </c>
      <c r="D38" s="31">
        <v>319.07</v>
      </c>
      <c r="E38" s="31">
        <v>19</v>
      </c>
      <c r="F38" s="31">
        <f t="shared" si="0"/>
        <v>19</v>
      </c>
      <c r="G38" s="30" t="s">
        <v>1578</v>
      </c>
      <c r="H38" s="27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5" thickBot="1">
      <c r="A39" s="30" t="s">
        <v>1645</v>
      </c>
      <c r="B39" s="30" t="s">
        <v>1646</v>
      </c>
      <c r="C39" s="30" t="s">
        <v>1584</v>
      </c>
      <c r="D39" s="31">
        <v>720.06</v>
      </c>
      <c r="E39" s="31">
        <v>95</v>
      </c>
      <c r="F39" s="31">
        <f t="shared" si="0"/>
        <v>95</v>
      </c>
      <c r="G39" s="32" t="s">
        <v>1581</v>
      </c>
      <c r="H39" s="27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5" thickBot="1">
      <c r="A40" s="30" t="s">
        <v>1647</v>
      </c>
      <c r="B40" s="30" t="s">
        <v>1648</v>
      </c>
      <c r="C40" s="30" t="s">
        <v>1571</v>
      </c>
      <c r="D40" s="31">
        <v>760.24</v>
      </c>
      <c r="E40" s="31">
        <v>48</v>
      </c>
      <c r="F40" s="31">
        <f t="shared" si="0"/>
        <v>48</v>
      </c>
      <c r="G40" s="30" t="s">
        <v>1585</v>
      </c>
      <c r="H40" s="27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5" thickBot="1">
      <c r="A41" s="30" t="s">
        <v>1649</v>
      </c>
      <c r="B41" s="30" t="s">
        <v>1650</v>
      </c>
      <c r="C41" s="30" t="s">
        <v>1626</v>
      </c>
      <c r="D41" s="31">
        <v>768.09</v>
      </c>
      <c r="E41" s="31">
        <v>-4</v>
      </c>
      <c r="F41" s="31">
        <f t="shared" si="0"/>
        <v>0</v>
      </c>
      <c r="G41" s="30" t="s">
        <v>1588</v>
      </c>
      <c r="H41" s="27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5" thickBot="1">
      <c r="A42" s="30" t="s">
        <v>1651</v>
      </c>
      <c r="B42" s="30" t="s">
        <v>1652</v>
      </c>
      <c r="C42" s="30" t="s">
        <v>1560</v>
      </c>
      <c r="D42" s="31">
        <v>108.44</v>
      </c>
      <c r="E42" s="31">
        <v>-10</v>
      </c>
      <c r="F42" s="31">
        <f t="shared" si="0"/>
        <v>0</v>
      </c>
      <c r="G42" s="30" t="s">
        <v>1557</v>
      </c>
      <c r="H42" s="27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5" thickBot="1">
      <c r="A43" s="30" t="s">
        <v>1653</v>
      </c>
      <c r="B43" s="30" t="s">
        <v>1654</v>
      </c>
      <c r="C43" s="30" t="s">
        <v>1584</v>
      </c>
      <c r="D43" s="31">
        <v>779.74</v>
      </c>
      <c r="E43" s="31">
        <v>53</v>
      </c>
      <c r="F43" s="31">
        <f t="shared" si="0"/>
        <v>53</v>
      </c>
      <c r="G43" s="30" t="s">
        <v>1561</v>
      </c>
      <c r="H43" s="27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5" thickBot="1">
      <c r="A44" s="30" t="s">
        <v>1655</v>
      </c>
      <c r="B44" s="30" t="s">
        <v>1656</v>
      </c>
      <c r="C44" s="30" t="s">
        <v>1571</v>
      </c>
      <c r="D44" s="31">
        <v>636.39</v>
      </c>
      <c r="E44" s="31">
        <v>46</v>
      </c>
      <c r="F44" s="31">
        <f t="shared" si="0"/>
        <v>46</v>
      </c>
      <c r="G44" s="30" t="s">
        <v>1564</v>
      </c>
      <c r="H44" s="27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5" thickBot="1">
      <c r="A45" s="30" t="s">
        <v>1657</v>
      </c>
      <c r="B45" s="30" t="s">
        <v>1658</v>
      </c>
      <c r="C45" s="30" t="s">
        <v>1571</v>
      </c>
      <c r="D45" s="31">
        <v>191.12</v>
      </c>
      <c r="E45" s="31">
        <v>40</v>
      </c>
      <c r="F45" s="31">
        <f t="shared" si="0"/>
        <v>40</v>
      </c>
      <c r="G45" s="30" t="s">
        <v>1568</v>
      </c>
      <c r="H45" s="27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5" thickBot="1">
      <c r="A46" s="30" t="s">
        <v>1659</v>
      </c>
      <c r="B46" s="30" t="s">
        <v>1660</v>
      </c>
      <c r="C46" s="30" t="s">
        <v>1567</v>
      </c>
      <c r="D46" s="31">
        <v>990.39</v>
      </c>
      <c r="E46" s="31">
        <v>49</v>
      </c>
      <c r="F46" s="31">
        <f t="shared" si="0"/>
        <v>49</v>
      </c>
      <c r="G46" s="30" t="s">
        <v>1572</v>
      </c>
      <c r="H46" s="27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5" thickBot="1">
      <c r="A47" s="30" t="s">
        <v>1661</v>
      </c>
      <c r="B47" s="30" t="s">
        <v>1662</v>
      </c>
      <c r="C47" s="30" t="s">
        <v>1571</v>
      </c>
      <c r="D47" s="31">
        <v>797.12</v>
      </c>
      <c r="E47" s="31">
        <v>63</v>
      </c>
      <c r="F47" s="31">
        <f t="shared" si="0"/>
        <v>63</v>
      </c>
      <c r="G47" s="30" t="s">
        <v>1575</v>
      </c>
      <c r="H47" s="27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ht="15" thickBot="1">
      <c r="A48" s="30" t="s">
        <v>1663</v>
      </c>
      <c r="B48" s="30" t="s">
        <v>1664</v>
      </c>
      <c r="C48" s="30" t="s">
        <v>1626</v>
      </c>
      <c r="D48" s="31">
        <v>635.09</v>
      </c>
      <c r="E48" s="31">
        <v>73</v>
      </c>
      <c r="F48" s="31">
        <f t="shared" si="0"/>
        <v>73</v>
      </c>
      <c r="G48" s="30" t="s">
        <v>1578</v>
      </c>
      <c r="H48" s="27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5" thickBot="1">
      <c r="A49" s="30" t="s">
        <v>1665</v>
      </c>
      <c r="B49" s="30" t="s">
        <v>1666</v>
      </c>
      <c r="C49" s="30" t="s">
        <v>1567</v>
      </c>
      <c r="D49" s="31">
        <v>394.76</v>
      </c>
      <c r="E49" s="31">
        <v>15</v>
      </c>
      <c r="F49" s="31">
        <f t="shared" si="0"/>
        <v>15</v>
      </c>
      <c r="G49" s="32" t="s">
        <v>1581</v>
      </c>
      <c r="H49" s="27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5" thickBot="1">
      <c r="A50" s="30" t="s">
        <v>1667</v>
      </c>
      <c r="B50" s="30" t="s">
        <v>1668</v>
      </c>
      <c r="C50" s="30" t="s">
        <v>1567</v>
      </c>
      <c r="D50" s="31">
        <v>291.57</v>
      </c>
      <c r="E50" s="31">
        <v>45</v>
      </c>
      <c r="F50" s="31">
        <f t="shared" si="0"/>
        <v>45</v>
      </c>
      <c r="G50" s="30" t="s">
        <v>1585</v>
      </c>
      <c r="H50" s="27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5" thickBot="1">
      <c r="A51" s="30" t="s">
        <v>1669</v>
      </c>
      <c r="B51" s="30" t="s">
        <v>1670</v>
      </c>
      <c r="C51" s="30" t="s">
        <v>1626</v>
      </c>
      <c r="D51" s="31">
        <v>451.98</v>
      </c>
      <c r="E51" s="31">
        <v>16</v>
      </c>
      <c r="F51" s="31">
        <f t="shared" si="0"/>
        <v>16</v>
      </c>
      <c r="G51" s="30" t="s">
        <v>1588</v>
      </c>
      <c r="H51" s="27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5" thickBot="1">
      <c r="A52" s="30" t="s">
        <v>1671</v>
      </c>
      <c r="B52" s="30" t="s">
        <v>1672</v>
      </c>
      <c r="C52" s="30" t="s">
        <v>1560</v>
      </c>
      <c r="D52" s="31">
        <v>699.79</v>
      </c>
      <c r="E52" s="31">
        <v>74</v>
      </c>
      <c r="F52" s="31">
        <f t="shared" si="0"/>
        <v>74</v>
      </c>
      <c r="G52" s="30" t="s">
        <v>1557</v>
      </c>
      <c r="H52" s="27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5" thickBot="1">
      <c r="A53" s="30" t="s">
        <v>1673</v>
      </c>
      <c r="B53" s="30" t="s">
        <v>1674</v>
      </c>
      <c r="C53" s="30" t="s">
        <v>1560</v>
      </c>
      <c r="D53" s="31">
        <v>844.49</v>
      </c>
      <c r="E53" s="31">
        <v>42</v>
      </c>
      <c r="F53" s="31">
        <f t="shared" si="0"/>
        <v>42</v>
      </c>
      <c r="G53" s="30" t="s">
        <v>1561</v>
      </c>
      <c r="H53" s="27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5" thickBot="1">
      <c r="A54" s="30" t="s">
        <v>1675</v>
      </c>
      <c r="B54" s="30" t="s">
        <v>1676</v>
      </c>
      <c r="C54" s="30" t="s">
        <v>1626</v>
      </c>
      <c r="D54" s="31">
        <v>733.54</v>
      </c>
      <c r="E54" s="31">
        <v>84</v>
      </c>
      <c r="F54" s="31">
        <f t="shared" si="0"/>
        <v>84</v>
      </c>
      <c r="G54" s="30" t="s">
        <v>1564</v>
      </c>
      <c r="H54" s="27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5" thickBot="1">
      <c r="A55" s="30" t="s">
        <v>1677</v>
      </c>
      <c r="B55" s="30" t="s">
        <v>1678</v>
      </c>
      <c r="C55" s="30" t="s">
        <v>1626</v>
      </c>
      <c r="D55" s="31">
        <v>652.5</v>
      </c>
      <c r="E55" s="31">
        <v>97</v>
      </c>
      <c r="F55" s="31">
        <f t="shared" si="0"/>
        <v>97</v>
      </c>
      <c r="G55" s="30" t="s">
        <v>1568</v>
      </c>
      <c r="H55" s="27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5" thickBot="1">
      <c r="A56" s="30" t="s">
        <v>1679</v>
      </c>
      <c r="B56" s="30" t="s">
        <v>1680</v>
      </c>
      <c r="C56" s="30" t="s">
        <v>1567</v>
      </c>
      <c r="D56" s="31">
        <v>195.42</v>
      </c>
      <c r="E56" s="31">
        <v>50</v>
      </c>
      <c r="F56" s="31">
        <f t="shared" si="0"/>
        <v>50</v>
      </c>
      <c r="G56" s="30" t="s">
        <v>1572</v>
      </c>
      <c r="H56" s="27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ht="15" thickBot="1">
      <c r="A57" s="30" t="s">
        <v>1681</v>
      </c>
      <c r="B57" s="30" t="s">
        <v>1682</v>
      </c>
      <c r="C57" s="30" t="s">
        <v>1567</v>
      </c>
      <c r="D57" s="31">
        <v>695.68</v>
      </c>
      <c r="E57" s="31">
        <v>28</v>
      </c>
      <c r="F57" s="31">
        <f t="shared" si="0"/>
        <v>28</v>
      </c>
      <c r="G57" s="30" t="s">
        <v>1575</v>
      </c>
      <c r="H57" s="27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5" thickBot="1">
      <c r="A58" s="30" t="s">
        <v>1683</v>
      </c>
      <c r="B58" s="30" t="s">
        <v>1684</v>
      </c>
      <c r="C58" s="30" t="s">
        <v>1584</v>
      </c>
      <c r="D58" s="31">
        <v>585.20000000000005</v>
      </c>
      <c r="E58" s="31">
        <v>67</v>
      </c>
      <c r="F58" s="31">
        <f t="shared" si="0"/>
        <v>67</v>
      </c>
      <c r="G58" s="30" t="s">
        <v>1578</v>
      </c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5" thickBot="1">
      <c r="A59" s="30" t="s">
        <v>1685</v>
      </c>
      <c r="B59" s="30" t="s">
        <v>1686</v>
      </c>
      <c r="C59" s="30" t="s">
        <v>1567</v>
      </c>
      <c r="D59" s="31">
        <v>607.80999999999995</v>
      </c>
      <c r="E59" s="31">
        <v>76</v>
      </c>
      <c r="F59" s="31">
        <f t="shared" si="0"/>
        <v>76</v>
      </c>
      <c r="G59" s="32" t="s">
        <v>1581</v>
      </c>
      <c r="H59" s="27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5" thickBot="1">
      <c r="A60" s="30" t="s">
        <v>1687</v>
      </c>
      <c r="B60" s="30" t="s">
        <v>1688</v>
      </c>
      <c r="C60" s="30" t="s">
        <v>1571</v>
      </c>
      <c r="D60" s="31">
        <v>367.37</v>
      </c>
      <c r="E60" s="31">
        <v>56</v>
      </c>
      <c r="F60" s="31">
        <f t="shared" si="0"/>
        <v>56</v>
      </c>
      <c r="G60" s="30" t="s">
        <v>1585</v>
      </c>
      <c r="H60" s="27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ht="15" thickBot="1">
      <c r="A61" s="30" t="s">
        <v>1689</v>
      </c>
      <c r="B61" s="30" t="s">
        <v>1690</v>
      </c>
      <c r="C61" s="30" t="s">
        <v>1626</v>
      </c>
      <c r="D61" s="31">
        <v>474</v>
      </c>
      <c r="E61" s="31">
        <v>48</v>
      </c>
      <c r="F61" s="31">
        <f t="shared" si="0"/>
        <v>48</v>
      </c>
      <c r="G61" s="30" t="s">
        <v>1588</v>
      </c>
      <c r="H61" s="27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5" thickBot="1">
      <c r="A62" s="30" t="s">
        <v>1691</v>
      </c>
      <c r="B62" s="30" t="s">
        <v>1692</v>
      </c>
      <c r="C62" s="30" t="s">
        <v>1584</v>
      </c>
      <c r="D62" s="31">
        <v>679.73</v>
      </c>
      <c r="E62" s="31">
        <v>91</v>
      </c>
      <c r="F62" s="31">
        <f t="shared" si="0"/>
        <v>91</v>
      </c>
      <c r="G62" s="30" t="s">
        <v>1557</v>
      </c>
      <c r="H62" s="27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5" thickBot="1">
      <c r="A63" s="30" t="s">
        <v>1693</v>
      </c>
      <c r="B63" s="30" t="s">
        <v>1694</v>
      </c>
      <c r="C63" s="30" t="s">
        <v>1567</v>
      </c>
      <c r="D63" s="31">
        <v>492.24</v>
      </c>
      <c r="E63" s="31">
        <v>-8</v>
      </c>
      <c r="F63" s="31">
        <f t="shared" si="0"/>
        <v>0</v>
      </c>
      <c r="G63" s="30" t="s">
        <v>1561</v>
      </c>
      <c r="H63" s="27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5" thickBot="1">
      <c r="A64" s="30" t="s">
        <v>1695</v>
      </c>
      <c r="B64" s="30" t="s">
        <v>1696</v>
      </c>
      <c r="C64" s="30" t="s">
        <v>1584</v>
      </c>
      <c r="D64" s="31">
        <v>823.49</v>
      </c>
      <c r="E64" s="31">
        <v>6</v>
      </c>
      <c r="F64" s="31">
        <f t="shared" si="0"/>
        <v>6</v>
      </c>
      <c r="G64" s="30" t="s">
        <v>1564</v>
      </c>
      <c r="H64" s="27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5" thickBot="1">
      <c r="A65" s="30" t="s">
        <v>1697</v>
      </c>
      <c r="B65" s="30" t="s">
        <v>1698</v>
      </c>
      <c r="C65" s="30" t="s">
        <v>1571</v>
      </c>
      <c r="D65" s="31">
        <v>117.4</v>
      </c>
      <c r="E65" s="31">
        <v>-5</v>
      </c>
      <c r="F65" s="31">
        <f t="shared" si="0"/>
        <v>0</v>
      </c>
      <c r="G65" s="30" t="s">
        <v>1568</v>
      </c>
      <c r="H65" s="27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5" thickBot="1">
      <c r="A66" s="30" t="s">
        <v>1699</v>
      </c>
      <c r="B66" s="30" t="s">
        <v>1700</v>
      </c>
      <c r="C66" s="30" t="s">
        <v>1571</v>
      </c>
      <c r="D66" s="31">
        <v>628.92999999999995</v>
      </c>
      <c r="E66" s="31">
        <v>8</v>
      </c>
      <c r="F66" s="31">
        <f t="shared" si="0"/>
        <v>8</v>
      </c>
      <c r="G66" s="30" t="s">
        <v>1572</v>
      </c>
      <c r="H66" s="27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5" thickBot="1">
      <c r="A67" s="30" t="s">
        <v>1701</v>
      </c>
      <c r="B67" s="30" t="s">
        <v>1702</v>
      </c>
      <c r="C67" s="30" t="s">
        <v>1584</v>
      </c>
      <c r="D67" s="31">
        <v>678.41</v>
      </c>
      <c r="E67" s="31">
        <v>54</v>
      </c>
      <c r="F67" s="31">
        <f t="shared" ref="F67:F130" si="1">IF(E67&lt;0,0,E67)</f>
        <v>54</v>
      </c>
      <c r="G67" s="30" t="s">
        <v>1575</v>
      </c>
      <c r="H67" s="27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5" thickBot="1">
      <c r="A68" s="30" t="s">
        <v>1703</v>
      </c>
      <c r="B68" s="30" t="s">
        <v>1704</v>
      </c>
      <c r="C68" s="30" t="s">
        <v>1626</v>
      </c>
      <c r="D68" s="31">
        <v>135.61000000000001</v>
      </c>
      <c r="E68" s="31">
        <v>57</v>
      </c>
      <c r="F68" s="31">
        <f t="shared" si="1"/>
        <v>57</v>
      </c>
      <c r="G68" s="30" t="s">
        <v>1578</v>
      </c>
      <c r="H68" s="27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5" thickBot="1">
      <c r="A69" s="30" t="s">
        <v>1705</v>
      </c>
      <c r="B69" s="30" t="s">
        <v>1706</v>
      </c>
      <c r="C69" s="30" t="s">
        <v>1626</v>
      </c>
      <c r="D69" s="31">
        <v>465.71</v>
      </c>
      <c r="E69" s="31">
        <v>64</v>
      </c>
      <c r="F69" s="31">
        <f t="shared" si="1"/>
        <v>64</v>
      </c>
      <c r="G69" s="32" t="s">
        <v>1581</v>
      </c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5" thickBot="1">
      <c r="A70" s="30" t="s">
        <v>1707</v>
      </c>
      <c r="B70" s="30" t="s">
        <v>1708</v>
      </c>
      <c r="C70" s="30" t="s">
        <v>1567</v>
      </c>
      <c r="D70" s="31">
        <v>225.49</v>
      </c>
      <c r="E70" s="31">
        <v>67</v>
      </c>
      <c r="F70" s="31">
        <f t="shared" si="1"/>
        <v>67</v>
      </c>
      <c r="G70" s="30" t="s">
        <v>1585</v>
      </c>
      <c r="H70" s="27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5" thickBot="1">
      <c r="A71" s="30" t="s">
        <v>1709</v>
      </c>
      <c r="B71" s="30" t="s">
        <v>1710</v>
      </c>
      <c r="C71" s="30" t="s">
        <v>1560</v>
      </c>
      <c r="D71" s="31">
        <v>431.57</v>
      </c>
      <c r="E71" s="31">
        <v>9</v>
      </c>
      <c r="F71" s="31">
        <f t="shared" si="1"/>
        <v>9</v>
      </c>
      <c r="G71" s="30" t="s">
        <v>1588</v>
      </c>
      <c r="H71" s="27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5" thickBot="1">
      <c r="A72" s="30" t="s">
        <v>1711</v>
      </c>
      <c r="B72" s="30" t="s">
        <v>1712</v>
      </c>
      <c r="C72" s="30" t="s">
        <v>1626</v>
      </c>
      <c r="D72" s="31">
        <v>230.14</v>
      </c>
      <c r="E72" s="31">
        <v>56</v>
      </c>
      <c r="F72" s="31">
        <f t="shared" si="1"/>
        <v>56</v>
      </c>
      <c r="G72" s="30" t="s">
        <v>1557</v>
      </c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5" thickBot="1">
      <c r="A73" s="30" t="s">
        <v>1713</v>
      </c>
      <c r="B73" s="30" t="s">
        <v>1714</v>
      </c>
      <c r="C73" s="30" t="s">
        <v>1626</v>
      </c>
      <c r="D73" s="31">
        <v>955.7</v>
      </c>
      <c r="E73" s="31">
        <v>63</v>
      </c>
      <c r="F73" s="31">
        <f t="shared" si="1"/>
        <v>63</v>
      </c>
      <c r="G73" s="30" t="s">
        <v>1561</v>
      </c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5" thickBot="1">
      <c r="A74" s="30" t="s">
        <v>1715</v>
      </c>
      <c r="B74" s="30" t="s">
        <v>1716</v>
      </c>
      <c r="C74" s="30" t="s">
        <v>1567</v>
      </c>
      <c r="D74" s="31">
        <v>270.33</v>
      </c>
      <c r="E74" s="31">
        <v>66</v>
      </c>
      <c r="F74" s="31">
        <f t="shared" si="1"/>
        <v>66</v>
      </c>
      <c r="G74" s="30" t="s">
        <v>1564</v>
      </c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5" thickBot="1">
      <c r="A75" s="30" t="s">
        <v>1717</v>
      </c>
      <c r="B75" s="30" t="s">
        <v>1718</v>
      </c>
      <c r="C75" s="30" t="s">
        <v>1571</v>
      </c>
      <c r="D75" s="31">
        <v>411.36</v>
      </c>
      <c r="E75" s="31">
        <v>74</v>
      </c>
      <c r="F75" s="31">
        <f t="shared" si="1"/>
        <v>74</v>
      </c>
      <c r="G75" s="30" t="s">
        <v>1568</v>
      </c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5" thickBot="1">
      <c r="A76" s="30" t="s">
        <v>1719</v>
      </c>
      <c r="B76" s="30" t="s">
        <v>1720</v>
      </c>
      <c r="C76" s="30" t="s">
        <v>1567</v>
      </c>
      <c r="D76" s="31">
        <v>132.56</v>
      </c>
      <c r="E76" s="31">
        <v>4</v>
      </c>
      <c r="F76" s="31">
        <f t="shared" si="1"/>
        <v>4</v>
      </c>
      <c r="G76" s="30" t="s">
        <v>1572</v>
      </c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5" thickBot="1">
      <c r="A77" s="30" t="s">
        <v>1721</v>
      </c>
      <c r="B77" s="30" t="s">
        <v>1722</v>
      </c>
      <c r="C77" s="30" t="s">
        <v>1571</v>
      </c>
      <c r="D77" s="31">
        <v>527.69000000000005</v>
      </c>
      <c r="E77" s="31">
        <v>97</v>
      </c>
      <c r="F77" s="31">
        <f t="shared" si="1"/>
        <v>97</v>
      </c>
      <c r="G77" s="30" t="s">
        <v>1575</v>
      </c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5" thickBot="1">
      <c r="A78" s="30" t="s">
        <v>1723</v>
      </c>
      <c r="B78" s="30" t="s">
        <v>1724</v>
      </c>
      <c r="C78" s="30" t="s">
        <v>1584</v>
      </c>
      <c r="D78" s="31">
        <v>580.25</v>
      </c>
      <c r="E78" s="31">
        <v>21</v>
      </c>
      <c r="F78" s="31">
        <f t="shared" si="1"/>
        <v>21</v>
      </c>
      <c r="G78" s="30" t="s">
        <v>1578</v>
      </c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5" thickBot="1">
      <c r="A79" s="30" t="s">
        <v>1725</v>
      </c>
      <c r="B79" s="30" t="s">
        <v>1726</v>
      </c>
      <c r="C79" s="30" t="s">
        <v>1560</v>
      </c>
      <c r="D79" s="31">
        <v>626.32000000000005</v>
      </c>
      <c r="E79" s="31">
        <v>65</v>
      </c>
      <c r="F79" s="31">
        <f t="shared" si="1"/>
        <v>65</v>
      </c>
      <c r="G79" s="32" t="s">
        <v>1581</v>
      </c>
      <c r="H79" s="27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5" thickBot="1">
      <c r="A80" s="30" t="s">
        <v>1727</v>
      </c>
      <c r="B80" s="30" t="s">
        <v>1728</v>
      </c>
      <c r="C80" s="30" t="s">
        <v>1584</v>
      </c>
      <c r="D80" s="31">
        <v>828.12</v>
      </c>
      <c r="E80" s="31">
        <v>84</v>
      </c>
      <c r="F80" s="31">
        <f t="shared" si="1"/>
        <v>84</v>
      </c>
      <c r="G80" s="30" t="s">
        <v>1585</v>
      </c>
      <c r="H80" s="27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5" thickBot="1">
      <c r="A81" s="30" t="s">
        <v>1729</v>
      </c>
      <c r="B81" s="30" t="s">
        <v>1730</v>
      </c>
      <c r="C81" s="30" t="s">
        <v>1560</v>
      </c>
      <c r="D81" s="31">
        <v>219.41</v>
      </c>
      <c r="E81" s="31">
        <v>18</v>
      </c>
      <c r="F81" s="31">
        <f t="shared" si="1"/>
        <v>18</v>
      </c>
      <c r="G81" s="30" t="s">
        <v>1588</v>
      </c>
      <c r="H81" s="27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5" thickBot="1">
      <c r="A82" s="30" t="s">
        <v>1731</v>
      </c>
      <c r="B82" s="30" t="s">
        <v>1732</v>
      </c>
      <c r="C82" s="30" t="s">
        <v>1626</v>
      </c>
      <c r="D82" s="31">
        <v>490.56</v>
      </c>
      <c r="E82" s="31">
        <v>4</v>
      </c>
      <c r="F82" s="31">
        <f t="shared" si="1"/>
        <v>4</v>
      </c>
      <c r="G82" s="30" t="s">
        <v>1557</v>
      </c>
      <c r="H82" s="27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5" thickBot="1">
      <c r="A83" s="30" t="s">
        <v>1733</v>
      </c>
      <c r="B83" s="30" t="s">
        <v>1734</v>
      </c>
      <c r="C83" s="30" t="s">
        <v>1626</v>
      </c>
      <c r="D83" s="31">
        <v>72.930000000000007</v>
      </c>
      <c r="E83" s="31">
        <v>1</v>
      </c>
      <c r="F83" s="31">
        <f t="shared" si="1"/>
        <v>1</v>
      </c>
      <c r="G83" s="30" t="s">
        <v>1561</v>
      </c>
      <c r="H83" s="27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5" thickBot="1">
      <c r="A84" s="30" t="s">
        <v>1735</v>
      </c>
      <c r="B84" s="30" t="s">
        <v>1736</v>
      </c>
      <c r="C84" s="30" t="s">
        <v>1560</v>
      </c>
      <c r="D84" s="31">
        <v>792.19</v>
      </c>
      <c r="E84" s="31">
        <v>41</v>
      </c>
      <c r="F84" s="31">
        <f t="shared" si="1"/>
        <v>41</v>
      </c>
      <c r="G84" s="30" t="s">
        <v>1564</v>
      </c>
      <c r="H84" s="27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5" thickBot="1">
      <c r="A85" s="30" t="s">
        <v>1737</v>
      </c>
      <c r="B85" s="30" t="s">
        <v>1738</v>
      </c>
      <c r="C85" s="30" t="s">
        <v>1571</v>
      </c>
      <c r="D85" s="31">
        <v>329.11</v>
      </c>
      <c r="E85" s="31">
        <v>68</v>
      </c>
      <c r="F85" s="31">
        <f t="shared" si="1"/>
        <v>68</v>
      </c>
      <c r="G85" s="30" t="s">
        <v>1568</v>
      </c>
      <c r="H85" s="27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5" thickBot="1">
      <c r="A86" s="30" t="s">
        <v>1739</v>
      </c>
      <c r="B86" s="30" t="s">
        <v>1740</v>
      </c>
      <c r="C86" s="30" t="s">
        <v>1571</v>
      </c>
      <c r="D86" s="31">
        <v>536.46</v>
      </c>
      <c r="E86" s="31">
        <v>25</v>
      </c>
      <c r="F86" s="31">
        <f t="shared" si="1"/>
        <v>25</v>
      </c>
      <c r="G86" s="30" t="s">
        <v>1572</v>
      </c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5" thickBot="1">
      <c r="A87" s="30" t="s">
        <v>1741</v>
      </c>
      <c r="B87" s="30" t="s">
        <v>1742</v>
      </c>
      <c r="C87" s="30" t="s">
        <v>1567</v>
      </c>
      <c r="D87" s="31">
        <v>112.84</v>
      </c>
      <c r="E87" s="31">
        <v>67</v>
      </c>
      <c r="F87" s="31">
        <f t="shared" si="1"/>
        <v>67</v>
      </c>
      <c r="G87" s="30" t="s">
        <v>1575</v>
      </c>
      <c r="H87" s="27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5" thickBot="1">
      <c r="A88" s="30" t="s">
        <v>1743</v>
      </c>
      <c r="B88" s="30" t="s">
        <v>1744</v>
      </c>
      <c r="C88" s="30" t="s">
        <v>1560</v>
      </c>
      <c r="D88" s="31">
        <v>340.83</v>
      </c>
      <c r="E88" s="31">
        <v>9</v>
      </c>
      <c r="F88" s="31">
        <f t="shared" si="1"/>
        <v>9</v>
      </c>
      <c r="G88" s="30" t="s">
        <v>1578</v>
      </c>
      <c r="H88" s="27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5" thickBot="1">
      <c r="A89" s="30" t="s">
        <v>1745</v>
      </c>
      <c r="B89" s="30" t="s">
        <v>1746</v>
      </c>
      <c r="C89" s="30" t="s">
        <v>1571</v>
      </c>
      <c r="D89" s="31">
        <v>995.34</v>
      </c>
      <c r="E89" s="31">
        <v>77</v>
      </c>
      <c r="F89" s="31">
        <f t="shared" si="1"/>
        <v>77</v>
      </c>
      <c r="G89" s="32" t="s">
        <v>1581</v>
      </c>
      <c r="H89" s="27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5" thickBot="1">
      <c r="A90" s="30" t="s">
        <v>1747</v>
      </c>
      <c r="B90" s="30" t="s">
        <v>1748</v>
      </c>
      <c r="C90" s="30" t="s">
        <v>1571</v>
      </c>
      <c r="D90" s="31">
        <v>769.9</v>
      </c>
      <c r="E90" s="31">
        <v>99</v>
      </c>
      <c r="F90" s="31">
        <f t="shared" si="1"/>
        <v>99</v>
      </c>
      <c r="G90" s="30" t="s">
        <v>1585</v>
      </c>
      <c r="H90" s="27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5" thickBot="1">
      <c r="A91" s="30" t="s">
        <v>1749</v>
      </c>
      <c r="B91" s="30" t="s">
        <v>1750</v>
      </c>
      <c r="C91" s="30" t="s">
        <v>1560</v>
      </c>
      <c r="D91" s="31">
        <v>475.06</v>
      </c>
      <c r="E91" s="31">
        <v>95</v>
      </c>
      <c r="F91" s="31">
        <f t="shared" si="1"/>
        <v>95</v>
      </c>
      <c r="G91" s="30" t="s">
        <v>1588</v>
      </c>
      <c r="H91" s="27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5" thickBot="1">
      <c r="A92" s="30" t="s">
        <v>1751</v>
      </c>
      <c r="B92" s="30" t="s">
        <v>1752</v>
      </c>
      <c r="C92" s="30" t="s">
        <v>1571</v>
      </c>
      <c r="D92" s="31">
        <v>984.78</v>
      </c>
      <c r="E92" s="31">
        <v>59</v>
      </c>
      <c r="F92" s="31">
        <f t="shared" si="1"/>
        <v>59</v>
      </c>
      <c r="G92" s="30" t="s">
        <v>1557</v>
      </c>
      <c r="H92" s="27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5" thickBot="1">
      <c r="A93" s="30" t="s">
        <v>1753</v>
      </c>
      <c r="B93" s="30" t="s">
        <v>1754</v>
      </c>
      <c r="C93" s="30" t="s">
        <v>1571</v>
      </c>
      <c r="D93" s="31">
        <v>827.37</v>
      </c>
      <c r="E93" s="31">
        <v>39</v>
      </c>
      <c r="F93" s="31">
        <f t="shared" si="1"/>
        <v>39</v>
      </c>
      <c r="G93" s="30" t="s">
        <v>1561</v>
      </c>
      <c r="H93" s="27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5" thickBot="1">
      <c r="A94" s="30" t="s">
        <v>1755</v>
      </c>
      <c r="B94" s="30" t="s">
        <v>1756</v>
      </c>
      <c r="C94" s="30" t="s">
        <v>1567</v>
      </c>
      <c r="D94" s="31">
        <v>583.88</v>
      </c>
      <c r="E94" s="31">
        <v>20</v>
      </c>
      <c r="F94" s="31">
        <f t="shared" si="1"/>
        <v>20</v>
      </c>
      <c r="G94" s="30" t="s">
        <v>1564</v>
      </c>
      <c r="H94" s="27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5" thickBot="1">
      <c r="A95" s="30" t="s">
        <v>1757</v>
      </c>
      <c r="B95" s="30" t="s">
        <v>1758</v>
      </c>
      <c r="C95" s="30" t="s">
        <v>1626</v>
      </c>
      <c r="D95" s="31">
        <v>147.41999999999999</v>
      </c>
      <c r="E95" s="31">
        <v>68</v>
      </c>
      <c r="F95" s="31">
        <f t="shared" si="1"/>
        <v>68</v>
      </c>
      <c r="G95" s="30" t="s">
        <v>1568</v>
      </c>
      <c r="H95" s="27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5" thickBot="1">
      <c r="A96" s="30" t="s">
        <v>1759</v>
      </c>
      <c r="B96" s="30" t="s">
        <v>1760</v>
      </c>
      <c r="C96" s="30" t="s">
        <v>1626</v>
      </c>
      <c r="D96" s="31">
        <v>728.6</v>
      </c>
      <c r="E96" s="31">
        <v>30</v>
      </c>
      <c r="F96" s="31">
        <f t="shared" si="1"/>
        <v>30</v>
      </c>
      <c r="G96" s="30" t="s">
        <v>1572</v>
      </c>
      <c r="H96" s="27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5" thickBot="1">
      <c r="A97" s="30" t="s">
        <v>1761</v>
      </c>
      <c r="B97" s="30" t="s">
        <v>1762</v>
      </c>
      <c r="C97" s="30" t="s">
        <v>1584</v>
      </c>
      <c r="D97" s="31">
        <v>590.16</v>
      </c>
      <c r="E97" s="31">
        <v>63</v>
      </c>
      <c r="F97" s="31">
        <f t="shared" si="1"/>
        <v>63</v>
      </c>
      <c r="G97" s="30" t="s">
        <v>1575</v>
      </c>
      <c r="H97" s="27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5" thickBot="1">
      <c r="A98" s="30" t="s">
        <v>1763</v>
      </c>
      <c r="B98" s="30" t="s">
        <v>1764</v>
      </c>
      <c r="C98" s="30" t="s">
        <v>1560</v>
      </c>
      <c r="D98" s="31">
        <v>889.08</v>
      </c>
      <c r="E98" s="31">
        <v>9</v>
      </c>
      <c r="F98" s="31">
        <f t="shared" si="1"/>
        <v>9</v>
      </c>
      <c r="G98" s="30" t="s">
        <v>1578</v>
      </c>
      <c r="H98" s="27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5" thickBot="1">
      <c r="A99" s="30" t="s">
        <v>1765</v>
      </c>
      <c r="B99" s="30" t="s">
        <v>1766</v>
      </c>
      <c r="C99" s="30" t="s">
        <v>1626</v>
      </c>
      <c r="D99" s="31">
        <v>57.22</v>
      </c>
      <c r="E99" s="31">
        <v>34</v>
      </c>
      <c r="F99" s="31">
        <f t="shared" si="1"/>
        <v>34</v>
      </c>
      <c r="G99" s="32" t="s">
        <v>1581</v>
      </c>
      <c r="H99" s="27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5" thickBot="1">
      <c r="A100" s="30" t="s">
        <v>1767</v>
      </c>
      <c r="B100" s="30" t="s">
        <v>1768</v>
      </c>
      <c r="C100" s="30" t="s">
        <v>1560</v>
      </c>
      <c r="D100" s="31">
        <v>401.24</v>
      </c>
      <c r="E100" s="31">
        <v>43</v>
      </c>
      <c r="F100" s="31">
        <f t="shared" si="1"/>
        <v>43</v>
      </c>
      <c r="G100" s="30" t="s">
        <v>1585</v>
      </c>
      <c r="H100" s="27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5" thickBot="1">
      <c r="A101" s="30" t="s">
        <v>1769</v>
      </c>
      <c r="B101" s="30" t="s">
        <v>1770</v>
      </c>
      <c r="C101" s="30" t="s">
        <v>1571</v>
      </c>
      <c r="D101" s="31">
        <v>796.33</v>
      </c>
      <c r="E101" s="31">
        <v>99</v>
      </c>
      <c r="F101" s="31">
        <f t="shared" si="1"/>
        <v>99</v>
      </c>
      <c r="G101" s="30" t="s">
        <v>1588</v>
      </c>
      <c r="H101" s="27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5" thickBot="1">
      <c r="A102" s="30" t="s">
        <v>1771</v>
      </c>
      <c r="B102" s="30" t="s">
        <v>1772</v>
      </c>
      <c r="C102" s="30" t="s">
        <v>1567</v>
      </c>
      <c r="D102" s="31">
        <v>802.31</v>
      </c>
      <c r="E102" s="31">
        <v>97</v>
      </c>
      <c r="F102" s="31">
        <f t="shared" si="1"/>
        <v>97</v>
      </c>
      <c r="G102" s="30" t="s">
        <v>1557</v>
      </c>
      <c r="H102" s="27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5" thickBot="1">
      <c r="A103" s="30" t="s">
        <v>1773</v>
      </c>
      <c r="B103" s="30" t="s">
        <v>1774</v>
      </c>
      <c r="C103" s="30" t="s">
        <v>1560</v>
      </c>
      <c r="D103" s="31">
        <v>612.07000000000005</v>
      </c>
      <c r="E103" s="31">
        <v>25</v>
      </c>
      <c r="F103" s="31">
        <f t="shared" si="1"/>
        <v>25</v>
      </c>
      <c r="G103" s="30" t="s">
        <v>1561</v>
      </c>
      <c r="H103" s="27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5" thickBot="1">
      <c r="A104" s="30" t="s">
        <v>1775</v>
      </c>
      <c r="B104" s="30" t="s">
        <v>1776</v>
      </c>
      <c r="C104" s="30" t="s">
        <v>1626</v>
      </c>
      <c r="D104" s="31">
        <v>366.32</v>
      </c>
      <c r="E104" s="31">
        <v>12</v>
      </c>
      <c r="F104" s="31">
        <f t="shared" si="1"/>
        <v>12</v>
      </c>
      <c r="G104" s="30" t="s">
        <v>1564</v>
      </c>
      <c r="H104" s="27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5" thickBot="1">
      <c r="A105" s="30" t="s">
        <v>1777</v>
      </c>
      <c r="B105" s="30" t="s">
        <v>1778</v>
      </c>
      <c r="C105" s="30" t="s">
        <v>1567</v>
      </c>
      <c r="D105" s="31">
        <v>241.28</v>
      </c>
      <c r="E105" s="31">
        <v>21</v>
      </c>
      <c r="F105" s="31">
        <f t="shared" si="1"/>
        <v>21</v>
      </c>
      <c r="G105" s="30" t="s">
        <v>1568</v>
      </c>
      <c r="H105" s="27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5" thickBot="1">
      <c r="A106" s="30" t="s">
        <v>1779</v>
      </c>
      <c r="B106" s="30" t="s">
        <v>1780</v>
      </c>
      <c r="C106" s="30" t="s">
        <v>1567</v>
      </c>
      <c r="D106" s="31">
        <v>55.88</v>
      </c>
      <c r="E106" s="31">
        <v>11</v>
      </c>
      <c r="F106" s="31">
        <f t="shared" si="1"/>
        <v>11</v>
      </c>
      <c r="G106" s="30" t="s">
        <v>1572</v>
      </c>
      <c r="H106" s="27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5" thickBot="1">
      <c r="A107" s="30" t="s">
        <v>1781</v>
      </c>
      <c r="B107" s="30" t="s">
        <v>1782</v>
      </c>
      <c r="C107" s="30" t="s">
        <v>1584</v>
      </c>
      <c r="D107" s="31">
        <v>876.55</v>
      </c>
      <c r="E107" s="31">
        <v>-9</v>
      </c>
      <c r="F107" s="31">
        <f t="shared" si="1"/>
        <v>0</v>
      </c>
      <c r="G107" s="30" t="s">
        <v>1575</v>
      </c>
      <c r="H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5" thickBot="1">
      <c r="A108" s="30" t="s">
        <v>1783</v>
      </c>
      <c r="B108" s="30" t="s">
        <v>1784</v>
      </c>
      <c r="C108" s="30" t="s">
        <v>1626</v>
      </c>
      <c r="D108" s="31">
        <v>411.54</v>
      </c>
      <c r="E108" s="31">
        <v>98</v>
      </c>
      <c r="F108" s="31">
        <f t="shared" si="1"/>
        <v>98</v>
      </c>
      <c r="G108" s="30" t="s">
        <v>1578</v>
      </c>
      <c r="H108" s="27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5" thickBot="1">
      <c r="A109" s="30" t="s">
        <v>1785</v>
      </c>
      <c r="B109" s="30" t="s">
        <v>1786</v>
      </c>
      <c r="C109" s="30" t="s">
        <v>1567</v>
      </c>
      <c r="D109" s="31">
        <v>756.41</v>
      </c>
      <c r="E109" s="31">
        <v>63</v>
      </c>
      <c r="F109" s="31">
        <f t="shared" si="1"/>
        <v>63</v>
      </c>
      <c r="G109" s="32" t="s">
        <v>1581</v>
      </c>
      <c r="H109" s="27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5" thickBot="1">
      <c r="A110" s="30" t="s">
        <v>1787</v>
      </c>
      <c r="B110" s="30" t="s">
        <v>1788</v>
      </c>
      <c r="C110" s="30" t="s">
        <v>1584</v>
      </c>
      <c r="D110" s="31">
        <v>302.37</v>
      </c>
      <c r="E110" s="31">
        <v>75</v>
      </c>
      <c r="F110" s="31">
        <f t="shared" si="1"/>
        <v>75</v>
      </c>
      <c r="G110" s="30" t="s">
        <v>1585</v>
      </c>
      <c r="H110" s="27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5" thickBot="1">
      <c r="A111" s="30" t="s">
        <v>1789</v>
      </c>
      <c r="B111" s="30" t="s">
        <v>1790</v>
      </c>
      <c r="C111" s="30" t="s">
        <v>1584</v>
      </c>
      <c r="D111" s="31">
        <v>510.18</v>
      </c>
      <c r="E111" s="31">
        <v>86</v>
      </c>
      <c r="F111" s="31">
        <f t="shared" si="1"/>
        <v>86</v>
      </c>
      <c r="G111" s="30" t="s">
        <v>1588</v>
      </c>
      <c r="H111" s="27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 ht="15" thickBot="1">
      <c r="A112" s="30" t="s">
        <v>1791</v>
      </c>
      <c r="B112" s="30" t="s">
        <v>1792</v>
      </c>
      <c r="C112" s="30" t="s">
        <v>1571</v>
      </c>
      <c r="D112" s="31">
        <v>220.09</v>
      </c>
      <c r="E112" s="31">
        <v>82</v>
      </c>
      <c r="F112" s="31">
        <f t="shared" si="1"/>
        <v>82</v>
      </c>
      <c r="G112" s="30" t="s">
        <v>1557</v>
      </c>
      <c r="H112" s="27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5" thickBot="1">
      <c r="A113" s="30" t="s">
        <v>1793</v>
      </c>
      <c r="B113" s="30" t="s">
        <v>1794</v>
      </c>
      <c r="C113" s="30" t="s">
        <v>1584</v>
      </c>
      <c r="D113" s="31">
        <v>601.62</v>
      </c>
      <c r="E113" s="31">
        <v>42</v>
      </c>
      <c r="F113" s="31">
        <f t="shared" si="1"/>
        <v>42</v>
      </c>
      <c r="G113" s="30" t="s">
        <v>1561</v>
      </c>
      <c r="H113" s="27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5" thickBot="1">
      <c r="A114" s="30" t="s">
        <v>1795</v>
      </c>
      <c r="B114" s="30" t="s">
        <v>1796</v>
      </c>
      <c r="C114" s="30" t="s">
        <v>1560</v>
      </c>
      <c r="D114" s="31">
        <v>919.78</v>
      </c>
      <c r="E114" s="31">
        <v>90</v>
      </c>
      <c r="F114" s="31">
        <f t="shared" si="1"/>
        <v>90</v>
      </c>
      <c r="G114" s="30" t="s">
        <v>1564</v>
      </c>
      <c r="H114" s="27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5" thickBot="1">
      <c r="A115" s="30" t="s">
        <v>1797</v>
      </c>
      <c r="B115" s="30" t="s">
        <v>1798</v>
      </c>
      <c r="C115" s="30" t="s">
        <v>1626</v>
      </c>
      <c r="D115" s="31">
        <v>290.58999999999997</v>
      </c>
      <c r="E115" s="31">
        <v>55</v>
      </c>
      <c r="F115" s="31">
        <f t="shared" si="1"/>
        <v>55</v>
      </c>
      <c r="G115" s="30" t="s">
        <v>1568</v>
      </c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5" thickBot="1">
      <c r="A116" s="30" t="s">
        <v>1799</v>
      </c>
      <c r="B116" s="30" t="s">
        <v>1800</v>
      </c>
      <c r="C116" s="30" t="s">
        <v>1560</v>
      </c>
      <c r="D116" s="31">
        <v>237.22</v>
      </c>
      <c r="E116" s="31">
        <v>42</v>
      </c>
      <c r="F116" s="31">
        <f t="shared" si="1"/>
        <v>42</v>
      </c>
      <c r="G116" s="30" t="s">
        <v>1572</v>
      </c>
      <c r="H116" s="27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5" thickBot="1">
      <c r="A117" s="30" t="s">
        <v>1801</v>
      </c>
      <c r="B117" s="30" t="s">
        <v>1802</v>
      </c>
      <c r="C117" s="30" t="s">
        <v>1567</v>
      </c>
      <c r="D117" s="31">
        <v>100.65</v>
      </c>
      <c r="E117" s="31">
        <v>84</v>
      </c>
      <c r="F117" s="31">
        <f t="shared" si="1"/>
        <v>84</v>
      </c>
      <c r="G117" s="30" t="s">
        <v>1575</v>
      </c>
      <c r="H117" s="27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5" thickBot="1">
      <c r="A118" s="30" t="s">
        <v>1803</v>
      </c>
      <c r="B118" s="30" t="s">
        <v>1804</v>
      </c>
      <c r="C118" s="30" t="s">
        <v>1560</v>
      </c>
      <c r="D118" s="31">
        <v>274.7</v>
      </c>
      <c r="E118" s="31">
        <v>96</v>
      </c>
      <c r="F118" s="31">
        <f t="shared" si="1"/>
        <v>96</v>
      </c>
      <c r="G118" s="30" t="s">
        <v>1578</v>
      </c>
      <c r="H118" s="27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5" thickBot="1">
      <c r="A119" s="30" t="s">
        <v>1805</v>
      </c>
      <c r="B119" s="30" t="s">
        <v>1806</v>
      </c>
      <c r="C119" s="30" t="s">
        <v>1584</v>
      </c>
      <c r="D119" s="31">
        <v>524.96</v>
      </c>
      <c r="E119" s="31">
        <v>62</v>
      </c>
      <c r="F119" s="31">
        <f t="shared" si="1"/>
        <v>62</v>
      </c>
      <c r="G119" s="32" t="s">
        <v>1581</v>
      </c>
      <c r="H119" s="27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5" thickBot="1">
      <c r="A120" s="30" t="s">
        <v>1807</v>
      </c>
      <c r="B120" s="30" t="s">
        <v>1808</v>
      </c>
      <c r="C120" s="30" t="s">
        <v>1560</v>
      </c>
      <c r="D120" s="31">
        <v>794.42</v>
      </c>
      <c r="E120" s="31">
        <v>25</v>
      </c>
      <c r="F120" s="31">
        <f t="shared" si="1"/>
        <v>25</v>
      </c>
      <c r="G120" s="30" t="s">
        <v>1585</v>
      </c>
      <c r="H120" s="27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5" thickBot="1">
      <c r="A121" s="30" t="s">
        <v>1809</v>
      </c>
      <c r="B121" s="30" t="s">
        <v>1810</v>
      </c>
      <c r="C121" s="30" t="s">
        <v>1584</v>
      </c>
      <c r="D121" s="31">
        <v>466.35</v>
      </c>
      <c r="E121" s="31">
        <v>36</v>
      </c>
      <c r="F121" s="31">
        <f t="shared" si="1"/>
        <v>36</v>
      </c>
      <c r="G121" s="30" t="s">
        <v>1588</v>
      </c>
      <c r="H121" s="27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5" thickBot="1">
      <c r="A122" s="30" t="s">
        <v>1811</v>
      </c>
      <c r="B122" s="30" t="s">
        <v>1812</v>
      </c>
      <c r="C122" s="30" t="s">
        <v>1560</v>
      </c>
      <c r="D122" s="31">
        <v>304.88</v>
      </c>
      <c r="E122" s="31">
        <v>68</v>
      </c>
      <c r="F122" s="31">
        <f t="shared" si="1"/>
        <v>68</v>
      </c>
      <c r="G122" s="30" t="s">
        <v>1557</v>
      </c>
      <c r="H122" s="27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5" thickBot="1">
      <c r="A123" s="30" t="s">
        <v>1813</v>
      </c>
      <c r="B123" s="30" t="s">
        <v>1814</v>
      </c>
      <c r="C123" s="30" t="s">
        <v>1560</v>
      </c>
      <c r="D123" s="31">
        <v>134.71</v>
      </c>
      <c r="E123" s="31">
        <v>45</v>
      </c>
      <c r="F123" s="31">
        <f t="shared" si="1"/>
        <v>45</v>
      </c>
      <c r="G123" s="30" t="s">
        <v>1561</v>
      </c>
      <c r="H123" s="27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5" thickBot="1">
      <c r="A124" s="30" t="s">
        <v>1815</v>
      </c>
      <c r="B124" s="30" t="s">
        <v>1816</v>
      </c>
      <c r="C124" s="30" t="s">
        <v>1571</v>
      </c>
      <c r="D124" s="31">
        <v>458.52</v>
      </c>
      <c r="E124" s="31">
        <v>76</v>
      </c>
      <c r="F124" s="31">
        <f t="shared" si="1"/>
        <v>76</v>
      </c>
      <c r="G124" s="30" t="s">
        <v>1564</v>
      </c>
      <c r="H124" s="27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5" thickBot="1">
      <c r="A125" s="30" t="s">
        <v>1817</v>
      </c>
      <c r="B125" s="30" t="s">
        <v>1818</v>
      </c>
      <c r="C125" s="30" t="s">
        <v>1626</v>
      </c>
      <c r="D125" s="31">
        <v>892.51</v>
      </c>
      <c r="E125" s="31">
        <v>80</v>
      </c>
      <c r="F125" s="31">
        <f t="shared" si="1"/>
        <v>80</v>
      </c>
      <c r="G125" s="30" t="s">
        <v>1568</v>
      </c>
      <c r="H125" s="27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5" thickBot="1">
      <c r="A126" s="30" t="s">
        <v>1819</v>
      </c>
      <c r="B126" s="30" t="s">
        <v>1820</v>
      </c>
      <c r="C126" s="30" t="s">
        <v>1567</v>
      </c>
      <c r="D126" s="31">
        <v>884.02</v>
      </c>
      <c r="E126" s="31">
        <v>41</v>
      </c>
      <c r="F126" s="31">
        <f t="shared" si="1"/>
        <v>41</v>
      </c>
      <c r="G126" s="30" t="s">
        <v>1572</v>
      </c>
      <c r="H126" s="27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5" thickBot="1">
      <c r="A127" s="30" t="s">
        <v>1821</v>
      </c>
      <c r="B127" s="30" t="s">
        <v>1822</v>
      </c>
      <c r="C127" s="30" t="s">
        <v>1560</v>
      </c>
      <c r="D127" s="31">
        <v>987.58</v>
      </c>
      <c r="E127" s="31">
        <v>84</v>
      </c>
      <c r="F127" s="31">
        <f t="shared" si="1"/>
        <v>84</v>
      </c>
      <c r="G127" s="30" t="s">
        <v>1575</v>
      </c>
      <c r="H127" s="27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5" thickBot="1">
      <c r="A128" s="30" t="s">
        <v>1823</v>
      </c>
      <c r="B128" s="30" t="s">
        <v>1824</v>
      </c>
      <c r="C128" s="30" t="s">
        <v>1567</v>
      </c>
      <c r="D128" s="31">
        <v>377.17</v>
      </c>
      <c r="E128" s="31">
        <v>94</v>
      </c>
      <c r="F128" s="31">
        <f t="shared" si="1"/>
        <v>94</v>
      </c>
      <c r="G128" s="30" t="s">
        <v>1578</v>
      </c>
      <c r="H128" s="27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5" thickBot="1">
      <c r="A129" s="30" t="s">
        <v>1825</v>
      </c>
      <c r="B129" s="30" t="s">
        <v>1826</v>
      </c>
      <c r="C129" s="30" t="s">
        <v>1567</v>
      </c>
      <c r="D129" s="31">
        <v>163.44</v>
      </c>
      <c r="E129" s="31">
        <v>12</v>
      </c>
      <c r="F129" s="31">
        <f t="shared" si="1"/>
        <v>12</v>
      </c>
      <c r="G129" s="32" t="s">
        <v>1581</v>
      </c>
      <c r="H129" s="27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5" thickBot="1">
      <c r="A130" s="30" t="s">
        <v>1827</v>
      </c>
      <c r="B130" s="30" t="s">
        <v>1828</v>
      </c>
      <c r="C130" s="30" t="s">
        <v>1626</v>
      </c>
      <c r="D130" s="31">
        <v>328.15</v>
      </c>
      <c r="E130" s="31">
        <v>70</v>
      </c>
      <c r="F130" s="31">
        <f t="shared" si="1"/>
        <v>70</v>
      </c>
      <c r="G130" s="30" t="s">
        <v>1585</v>
      </c>
      <c r="H130" s="27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5" thickBot="1">
      <c r="A131" s="30" t="s">
        <v>1829</v>
      </c>
      <c r="B131" s="30" t="s">
        <v>1830</v>
      </c>
      <c r="C131" s="30" t="s">
        <v>1560</v>
      </c>
      <c r="D131" s="31">
        <v>73.709999999999994</v>
      </c>
      <c r="E131" s="31">
        <v>78</v>
      </c>
      <c r="F131" s="31">
        <f t="shared" ref="F131:F194" si="2">IF(E131&lt;0,0,E131)</f>
        <v>78</v>
      </c>
      <c r="G131" s="30" t="s">
        <v>1588</v>
      </c>
      <c r="H131" s="27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5" thickBot="1">
      <c r="A132" s="30" t="s">
        <v>1831</v>
      </c>
      <c r="B132" s="30" t="s">
        <v>1832</v>
      </c>
      <c r="C132" s="30" t="s">
        <v>1560</v>
      </c>
      <c r="D132" s="31">
        <v>140.4</v>
      </c>
      <c r="E132" s="31">
        <v>32</v>
      </c>
      <c r="F132" s="31">
        <f t="shared" si="2"/>
        <v>32</v>
      </c>
      <c r="G132" s="30" t="s">
        <v>1557</v>
      </c>
      <c r="H132" s="27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5" thickBot="1">
      <c r="A133" s="30" t="s">
        <v>1833</v>
      </c>
      <c r="B133" s="30" t="s">
        <v>1834</v>
      </c>
      <c r="C133" s="30" t="s">
        <v>1626</v>
      </c>
      <c r="D133" s="31">
        <v>212.57</v>
      </c>
      <c r="E133" s="31">
        <v>13</v>
      </c>
      <c r="F133" s="31">
        <f t="shared" si="2"/>
        <v>13</v>
      </c>
      <c r="G133" s="30" t="s">
        <v>1561</v>
      </c>
      <c r="H133" s="27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5" thickBot="1">
      <c r="A134" s="30" t="s">
        <v>1835</v>
      </c>
      <c r="B134" s="30" t="s">
        <v>1836</v>
      </c>
      <c r="C134" s="30" t="s">
        <v>1626</v>
      </c>
      <c r="D134" s="31">
        <v>949.27</v>
      </c>
      <c r="E134" s="31">
        <v>94</v>
      </c>
      <c r="F134" s="31">
        <f t="shared" si="2"/>
        <v>94</v>
      </c>
      <c r="G134" s="30" t="s">
        <v>1564</v>
      </c>
      <c r="H134" s="27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5" thickBot="1">
      <c r="A135" s="30" t="s">
        <v>1837</v>
      </c>
      <c r="B135" s="30" t="s">
        <v>1838</v>
      </c>
      <c r="C135" s="30" t="s">
        <v>1560</v>
      </c>
      <c r="D135" s="31">
        <v>497.68</v>
      </c>
      <c r="E135" s="31">
        <v>-2</v>
      </c>
      <c r="F135" s="31">
        <f t="shared" si="2"/>
        <v>0</v>
      </c>
      <c r="G135" s="30" t="s">
        <v>1568</v>
      </c>
      <c r="H135" s="27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5" thickBot="1">
      <c r="A136" s="30" t="s">
        <v>1839</v>
      </c>
      <c r="B136" s="30" t="s">
        <v>1840</v>
      </c>
      <c r="C136" s="30" t="s">
        <v>1584</v>
      </c>
      <c r="D136" s="31">
        <v>603.72</v>
      </c>
      <c r="E136" s="31">
        <v>45</v>
      </c>
      <c r="F136" s="31">
        <f t="shared" si="2"/>
        <v>45</v>
      </c>
      <c r="G136" s="30" t="s">
        <v>1572</v>
      </c>
      <c r="H136" s="27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5" thickBot="1">
      <c r="A137" s="30" t="s">
        <v>1841</v>
      </c>
      <c r="B137" s="30" t="s">
        <v>1842</v>
      </c>
      <c r="C137" s="30" t="s">
        <v>1626</v>
      </c>
      <c r="D137" s="31">
        <v>229.05</v>
      </c>
      <c r="E137" s="31">
        <v>-8</v>
      </c>
      <c r="F137" s="31">
        <f t="shared" si="2"/>
        <v>0</v>
      </c>
      <c r="G137" s="30" t="s">
        <v>1575</v>
      </c>
      <c r="H137" s="27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5" thickBot="1">
      <c r="A138" s="30" t="s">
        <v>1843</v>
      </c>
      <c r="B138" s="30" t="s">
        <v>1844</v>
      </c>
      <c r="C138" s="30" t="s">
        <v>1626</v>
      </c>
      <c r="D138" s="31">
        <v>704</v>
      </c>
      <c r="E138" s="31">
        <v>68</v>
      </c>
      <c r="F138" s="31">
        <f t="shared" si="2"/>
        <v>68</v>
      </c>
      <c r="G138" s="30" t="s">
        <v>1578</v>
      </c>
      <c r="H138" s="27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5" thickBot="1">
      <c r="A139" s="30" t="s">
        <v>1845</v>
      </c>
      <c r="B139" s="30" t="s">
        <v>1846</v>
      </c>
      <c r="C139" s="30" t="s">
        <v>1626</v>
      </c>
      <c r="D139" s="31">
        <v>187.68</v>
      </c>
      <c r="E139" s="31">
        <v>64</v>
      </c>
      <c r="F139" s="31">
        <f t="shared" si="2"/>
        <v>64</v>
      </c>
      <c r="G139" s="32" t="s">
        <v>1581</v>
      </c>
      <c r="H139" s="27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5" thickBot="1">
      <c r="A140" s="30" t="s">
        <v>1847</v>
      </c>
      <c r="B140" s="30" t="s">
        <v>1848</v>
      </c>
      <c r="C140" s="30" t="s">
        <v>1571</v>
      </c>
      <c r="D140" s="31">
        <v>794.47</v>
      </c>
      <c r="E140" s="31">
        <v>85</v>
      </c>
      <c r="F140" s="31">
        <f t="shared" si="2"/>
        <v>85</v>
      </c>
      <c r="G140" s="30" t="s">
        <v>1585</v>
      </c>
      <c r="H140" s="27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5" thickBot="1">
      <c r="A141" s="30" t="s">
        <v>1849</v>
      </c>
      <c r="B141" s="30" t="s">
        <v>1850</v>
      </c>
      <c r="C141" s="30" t="s">
        <v>1584</v>
      </c>
      <c r="D141" s="31">
        <v>113.89</v>
      </c>
      <c r="E141" s="31">
        <v>-2</v>
      </c>
      <c r="F141" s="31">
        <f t="shared" si="2"/>
        <v>0</v>
      </c>
      <c r="G141" s="30" t="s">
        <v>1588</v>
      </c>
      <c r="H141" s="27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5" thickBot="1">
      <c r="A142" s="30" t="s">
        <v>1851</v>
      </c>
      <c r="B142" s="30" t="s">
        <v>1852</v>
      </c>
      <c r="C142" s="30" t="s">
        <v>1560</v>
      </c>
      <c r="D142" s="31">
        <v>579.39</v>
      </c>
      <c r="E142" s="31">
        <v>62</v>
      </c>
      <c r="F142" s="31">
        <f t="shared" si="2"/>
        <v>62</v>
      </c>
      <c r="G142" s="30" t="s">
        <v>1557</v>
      </c>
      <c r="H142" s="27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5" thickBot="1">
      <c r="A143" s="30" t="s">
        <v>1853</v>
      </c>
      <c r="B143" s="30" t="s">
        <v>1854</v>
      </c>
      <c r="C143" s="30" t="s">
        <v>1584</v>
      </c>
      <c r="D143" s="31">
        <v>681.47</v>
      </c>
      <c r="E143" s="31">
        <v>24</v>
      </c>
      <c r="F143" s="31">
        <f t="shared" si="2"/>
        <v>24</v>
      </c>
      <c r="G143" s="30" t="s">
        <v>1561</v>
      </c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5" thickBot="1">
      <c r="A144" s="30" t="s">
        <v>1855</v>
      </c>
      <c r="B144" s="30" t="s">
        <v>1856</v>
      </c>
      <c r="C144" s="30" t="s">
        <v>1584</v>
      </c>
      <c r="D144" s="31">
        <v>86.67</v>
      </c>
      <c r="E144" s="31">
        <v>14</v>
      </c>
      <c r="F144" s="31">
        <f t="shared" si="2"/>
        <v>14</v>
      </c>
      <c r="G144" s="30" t="s">
        <v>1564</v>
      </c>
      <c r="H144" s="27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5" thickBot="1">
      <c r="A145" s="30" t="s">
        <v>1857</v>
      </c>
      <c r="B145" s="30" t="s">
        <v>1858</v>
      </c>
      <c r="C145" s="30" t="s">
        <v>1571</v>
      </c>
      <c r="D145" s="31">
        <v>380.33</v>
      </c>
      <c r="E145" s="31">
        <v>38</v>
      </c>
      <c r="F145" s="31">
        <f t="shared" si="2"/>
        <v>38</v>
      </c>
      <c r="G145" s="30" t="s">
        <v>1568</v>
      </c>
      <c r="H145" s="27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5" thickBot="1">
      <c r="A146" s="30" t="s">
        <v>1859</v>
      </c>
      <c r="B146" s="30" t="s">
        <v>1860</v>
      </c>
      <c r="C146" s="30" t="s">
        <v>1567</v>
      </c>
      <c r="D146" s="31">
        <v>684.58</v>
      </c>
      <c r="E146" s="31">
        <v>52</v>
      </c>
      <c r="F146" s="31">
        <f t="shared" si="2"/>
        <v>52</v>
      </c>
      <c r="G146" s="30" t="s">
        <v>1572</v>
      </c>
      <c r="H146" s="27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5" thickBot="1">
      <c r="A147" s="30" t="s">
        <v>1861</v>
      </c>
      <c r="B147" s="30" t="s">
        <v>1862</v>
      </c>
      <c r="C147" s="30" t="s">
        <v>1571</v>
      </c>
      <c r="D147" s="31">
        <v>618.16999999999996</v>
      </c>
      <c r="E147" s="31">
        <v>28</v>
      </c>
      <c r="F147" s="31">
        <f t="shared" si="2"/>
        <v>28</v>
      </c>
      <c r="G147" s="30" t="s">
        <v>1575</v>
      </c>
      <c r="H147" s="27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5" thickBot="1">
      <c r="A148" s="30" t="s">
        <v>1863</v>
      </c>
      <c r="B148" s="30" t="s">
        <v>1864</v>
      </c>
      <c r="C148" s="30" t="s">
        <v>1571</v>
      </c>
      <c r="D148" s="31">
        <v>156.01</v>
      </c>
      <c r="E148" s="31">
        <v>88</v>
      </c>
      <c r="F148" s="31">
        <f t="shared" si="2"/>
        <v>88</v>
      </c>
      <c r="G148" s="30" t="s">
        <v>1578</v>
      </c>
      <c r="H148" s="27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5" thickBot="1">
      <c r="A149" s="30" t="s">
        <v>1865</v>
      </c>
      <c r="B149" s="30" t="s">
        <v>1866</v>
      </c>
      <c r="C149" s="30" t="s">
        <v>1567</v>
      </c>
      <c r="D149" s="31">
        <v>515.30999999999995</v>
      </c>
      <c r="E149" s="31">
        <v>55</v>
      </c>
      <c r="F149" s="31">
        <f t="shared" si="2"/>
        <v>55</v>
      </c>
      <c r="G149" s="32" t="s">
        <v>1581</v>
      </c>
      <c r="H149" s="27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5" thickBot="1">
      <c r="A150" s="30" t="s">
        <v>1867</v>
      </c>
      <c r="B150" s="30" t="s">
        <v>1868</v>
      </c>
      <c r="C150" s="30" t="s">
        <v>1584</v>
      </c>
      <c r="D150" s="31">
        <v>696.43</v>
      </c>
      <c r="E150" s="31">
        <v>53</v>
      </c>
      <c r="F150" s="31">
        <f t="shared" si="2"/>
        <v>53</v>
      </c>
      <c r="G150" s="30" t="s">
        <v>1585</v>
      </c>
      <c r="H150" s="27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5" thickBot="1">
      <c r="A151" s="30" t="s">
        <v>1869</v>
      </c>
      <c r="B151" s="30" t="s">
        <v>1870</v>
      </c>
      <c r="C151" s="30" t="s">
        <v>1571</v>
      </c>
      <c r="D151" s="31">
        <v>179.42</v>
      </c>
      <c r="E151" s="31">
        <v>43</v>
      </c>
      <c r="F151" s="31">
        <f t="shared" si="2"/>
        <v>43</v>
      </c>
      <c r="G151" s="30" t="s">
        <v>1588</v>
      </c>
      <c r="H151" s="27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5" thickBot="1">
      <c r="A152" s="30" t="s">
        <v>1871</v>
      </c>
      <c r="B152" s="30" t="s">
        <v>1872</v>
      </c>
      <c r="C152" s="30" t="s">
        <v>1626</v>
      </c>
      <c r="D152" s="31">
        <v>129.47999999999999</v>
      </c>
      <c r="E152" s="31">
        <v>94</v>
      </c>
      <c r="F152" s="31">
        <f t="shared" si="2"/>
        <v>94</v>
      </c>
      <c r="G152" s="30" t="s">
        <v>1557</v>
      </c>
      <c r="H152" s="27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5" thickBot="1">
      <c r="A153" s="30" t="s">
        <v>1873</v>
      </c>
      <c r="B153" s="30" t="s">
        <v>1874</v>
      </c>
      <c r="C153" s="30" t="s">
        <v>1560</v>
      </c>
      <c r="D153" s="31">
        <v>447.07</v>
      </c>
      <c r="E153" s="31">
        <v>45</v>
      </c>
      <c r="F153" s="31">
        <f t="shared" si="2"/>
        <v>45</v>
      </c>
      <c r="G153" s="30" t="s">
        <v>1561</v>
      </c>
      <c r="H153" s="27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5" thickBot="1">
      <c r="A154" s="30" t="s">
        <v>1875</v>
      </c>
      <c r="B154" s="30" t="s">
        <v>1876</v>
      </c>
      <c r="C154" s="30" t="s">
        <v>1626</v>
      </c>
      <c r="D154" s="31">
        <v>223.62</v>
      </c>
      <c r="E154" s="31">
        <v>71</v>
      </c>
      <c r="F154" s="31">
        <f t="shared" si="2"/>
        <v>71</v>
      </c>
      <c r="G154" s="30" t="s">
        <v>1564</v>
      </c>
      <c r="H154" s="27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5" thickBot="1">
      <c r="A155" s="30" t="s">
        <v>1877</v>
      </c>
      <c r="B155" s="30" t="s">
        <v>1878</v>
      </c>
      <c r="C155" s="30" t="s">
        <v>1571</v>
      </c>
      <c r="D155" s="31">
        <v>183.53</v>
      </c>
      <c r="E155" s="31">
        <v>91</v>
      </c>
      <c r="F155" s="31">
        <f t="shared" si="2"/>
        <v>91</v>
      </c>
      <c r="G155" s="30" t="s">
        <v>1568</v>
      </c>
      <c r="H155" s="27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5" thickBot="1">
      <c r="A156" s="30" t="s">
        <v>1879</v>
      </c>
      <c r="B156" s="30" t="s">
        <v>1880</v>
      </c>
      <c r="C156" s="30" t="s">
        <v>1626</v>
      </c>
      <c r="D156" s="31">
        <v>183.46</v>
      </c>
      <c r="E156" s="31">
        <v>21</v>
      </c>
      <c r="F156" s="31">
        <f t="shared" si="2"/>
        <v>21</v>
      </c>
      <c r="G156" s="30" t="s">
        <v>1572</v>
      </c>
      <c r="H156" s="27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5" thickBot="1">
      <c r="A157" s="30" t="s">
        <v>1881</v>
      </c>
      <c r="B157" s="30" t="s">
        <v>1882</v>
      </c>
      <c r="C157" s="30" t="s">
        <v>1560</v>
      </c>
      <c r="D157" s="31">
        <v>516.53</v>
      </c>
      <c r="E157" s="31">
        <v>8</v>
      </c>
      <c r="F157" s="31">
        <f t="shared" si="2"/>
        <v>8</v>
      </c>
      <c r="G157" s="30" t="s">
        <v>1575</v>
      </c>
      <c r="H157" s="27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5" thickBot="1">
      <c r="A158" s="30" t="s">
        <v>1883</v>
      </c>
      <c r="B158" s="30" t="s">
        <v>1884</v>
      </c>
      <c r="C158" s="30" t="s">
        <v>1567</v>
      </c>
      <c r="D158" s="31">
        <v>87.03</v>
      </c>
      <c r="E158" s="31">
        <v>59</v>
      </c>
      <c r="F158" s="31">
        <f t="shared" si="2"/>
        <v>59</v>
      </c>
      <c r="G158" s="30" t="s">
        <v>1578</v>
      </c>
      <c r="H158" s="27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5" thickBot="1">
      <c r="A159" s="30" t="s">
        <v>1885</v>
      </c>
      <c r="B159" s="30" t="s">
        <v>1886</v>
      </c>
      <c r="C159" s="30" t="s">
        <v>1560</v>
      </c>
      <c r="D159" s="31">
        <v>685.79</v>
      </c>
      <c r="E159" s="31">
        <v>41</v>
      </c>
      <c r="F159" s="31">
        <f t="shared" si="2"/>
        <v>41</v>
      </c>
      <c r="G159" s="32" t="s">
        <v>1581</v>
      </c>
      <c r="H159" s="27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5" thickBot="1">
      <c r="A160" s="30" t="s">
        <v>1887</v>
      </c>
      <c r="B160" s="30" t="s">
        <v>1888</v>
      </c>
      <c r="C160" s="30" t="s">
        <v>1571</v>
      </c>
      <c r="D160" s="31">
        <v>729.48</v>
      </c>
      <c r="E160" s="31">
        <v>53</v>
      </c>
      <c r="F160" s="31">
        <f t="shared" si="2"/>
        <v>53</v>
      </c>
      <c r="G160" s="30" t="s">
        <v>1585</v>
      </c>
      <c r="H160" s="27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5" thickBot="1">
      <c r="A161" s="30" t="s">
        <v>1889</v>
      </c>
      <c r="B161" s="30" t="s">
        <v>1890</v>
      </c>
      <c r="C161" s="30" t="s">
        <v>1567</v>
      </c>
      <c r="D161" s="31">
        <v>597.36</v>
      </c>
      <c r="E161" s="31">
        <v>97</v>
      </c>
      <c r="F161" s="31">
        <f t="shared" si="2"/>
        <v>97</v>
      </c>
      <c r="G161" s="30" t="s">
        <v>1588</v>
      </c>
      <c r="H161" s="27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5" thickBot="1">
      <c r="A162" s="30" t="s">
        <v>1891</v>
      </c>
      <c r="B162" s="30" t="s">
        <v>1892</v>
      </c>
      <c r="C162" s="30" t="s">
        <v>1626</v>
      </c>
      <c r="D162" s="31">
        <v>529.05999999999995</v>
      </c>
      <c r="E162" s="31">
        <v>93</v>
      </c>
      <c r="F162" s="31">
        <f t="shared" si="2"/>
        <v>93</v>
      </c>
      <c r="G162" s="30" t="s">
        <v>1557</v>
      </c>
      <c r="H162" s="27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5" thickBot="1">
      <c r="A163" s="30" t="s">
        <v>1893</v>
      </c>
      <c r="B163" s="30" t="s">
        <v>1894</v>
      </c>
      <c r="C163" s="30" t="s">
        <v>1560</v>
      </c>
      <c r="D163" s="31">
        <v>558.6</v>
      </c>
      <c r="E163" s="31">
        <v>83</v>
      </c>
      <c r="F163" s="31">
        <f t="shared" si="2"/>
        <v>83</v>
      </c>
      <c r="G163" s="30" t="s">
        <v>1561</v>
      </c>
      <c r="H163" s="27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5" thickBot="1">
      <c r="A164" s="30" t="s">
        <v>1895</v>
      </c>
      <c r="B164" s="30" t="s">
        <v>1896</v>
      </c>
      <c r="C164" s="30" t="s">
        <v>1626</v>
      </c>
      <c r="D164" s="31">
        <v>154.30000000000001</v>
      </c>
      <c r="E164" s="31">
        <v>51</v>
      </c>
      <c r="F164" s="31">
        <f t="shared" si="2"/>
        <v>51</v>
      </c>
      <c r="G164" s="30" t="s">
        <v>1564</v>
      </c>
      <c r="H164" s="27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5" thickBot="1">
      <c r="A165" s="30" t="s">
        <v>1897</v>
      </c>
      <c r="B165" s="30" t="s">
        <v>1898</v>
      </c>
      <c r="C165" s="30" t="s">
        <v>1560</v>
      </c>
      <c r="D165" s="31">
        <v>458.38</v>
      </c>
      <c r="E165" s="31">
        <v>64</v>
      </c>
      <c r="F165" s="31">
        <f t="shared" si="2"/>
        <v>64</v>
      </c>
      <c r="G165" s="30" t="s">
        <v>1568</v>
      </c>
      <c r="H165" s="27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5" thickBot="1">
      <c r="A166" s="30" t="s">
        <v>1899</v>
      </c>
      <c r="B166" s="30" t="s">
        <v>1900</v>
      </c>
      <c r="C166" s="30" t="s">
        <v>1571</v>
      </c>
      <c r="D166" s="31">
        <v>297.58</v>
      </c>
      <c r="E166" s="31">
        <v>60</v>
      </c>
      <c r="F166" s="31">
        <f t="shared" si="2"/>
        <v>60</v>
      </c>
      <c r="G166" s="30" t="s">
        <v>1572</v>
      </c>
      <c r="H166" s="27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5" thickBot="1">
      <c r="A167" s="30" t="s">
        <v>1901</v>
      </c>
      <c r="B167" s="30" t="s">
        <v>1902</v>
      </c>
      <c r="C167" s="30" t="s">
        <v>1626</v>
      </c>
      <c r="D167" s="31">
        <v>579.45000000000005</v>
      </c>
      <c r="E167" s="31">
        <v>66</v>
      </c>
      <c r="F167" s="31">
        <f t="shared" si="2"/>
        <v>66</v>
      </c>
      <c r="G167" s="30" t="s">
        <v>1575</v>
      </c>
      <c r="H167" s="27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5" thickBot="1">
      <c r="A168" s="30" t="s">
        <v>1903</v>
      </c>
      <c r="B168" s="30" t="s">
        <v>1904</v>
      </c>
      <c r="C168" s="30" t="s">
        <v>1567</v>
      </c>
      <c r="D168" s="31">
        <v>182.71</v>
      </c>
      <c r="E168" s="31">
        <v>62</v>
      </c>
      <c r="F168" s="31">
        <f t="shared" si="2"/>
        <v>62</v>
      </c>
      <c r="G168" s="30" t="s">
        <v>1578</v>
      </c>
      <c r="H168" s="27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5" thickBot="1">
      <c r="A169" s="30" t="s">
        <v>1905</v>
      </c>
      <c r="B169" s="30" t="s">
        <v>1906</v>
      </c>
      <c r="C169" s="30" t="s">
        <v>1560</v>
      </c>
      <c r="D169" s="31">
        <v>119.27</v>
      </c>
      <c r="E169" s="31">
        <v>22</v>
      </c>
      <c r="F169" s="31">
        <f t="shared" si="2"/>
        <v>22</v>
      </c>
      <c r="G169" s="32" t="s">
        <v>1581</v>
      </c>
      <c r="H169" s="27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5" thickBot="1">
      <c r="A170" s="30" t="s">
        <v>1907</v>
      </c>
      <c r="B170" s="30" t="s">
        <v>1908</v>
      </c>
      <c r="C170" s="30" t="s">
        <v>1584</v>
      </c>
      <c r="D170" s="31">
        <v>60.27</v>
      </c>
      <c r="E170" s="31">
        <v>33</v>
      </c>
      <c r="F170" s="31">
        <f t="shared" si="2"/>
        <v>33</v>
      </c>
      <c r="G170" s="30" t="s">
        <v>1585</v>
      </c>
      <c r="H170" s="27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5" thickBot="1">
      <c r="A171" s="30" t="s">
        <v>1909</v>
      </c>
      <c r="B171" s="30" t="s">
        <v>1910</v>
      </c>
      <c r="C171" s="30" t="s">
        <v>1626</v>
      </c>
      <c r="D171" s="31">
        <v>200.96</v>
      </c>
      <c r="E171" s="31">
        <v>97</v>
      </c>
      <c r="F171" s="31">
        <f t="shared" si="2"/>
        <v>97</v>
      </c>
      <c r="G171" s="30" t="s">
        <v>1588</v>
      </c>
      <c r="H171" s="27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5" thickBot="1">
      <c r="A172" s="30" t="s">
        <v>1911</v>
      </c>
      <c r="B172" s="30" t="s">
        <v>1912</v>
      </c>
      <c r="C172" s="30" t="s">
        <v>1584</v>
      </c>
      <c r="D172" s="31">
        <v>75.959999999999994</v>
      </c>
      <c r="E172" s="31">
        <v>51</v>
      </c>
      <c r="F172" s="31">
        <f t="shared" si="2"/>
        <v>51</v>
      </c>
      <c r="G172" s="30" t="s">
        <v>1557</v>
      </c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5" thickBot="1">
      <c r="A173" s="30" t="s">
        <v>1913</v>
      </c>
      <c r="B173" s="30" t="s">
        <v>1914</v>
      </c>
      <c r="C173" s="30" t="s">
        <v>1560</v>
      </c>
      <c r="D173" s="31">
        <v>834.87</v>
      </c>
      <c r="E173" s="31">
        <v>62</v>
      </c>
      <c r="F173" s="31">
        <f t="shared" si="2"/>
        <v>62</v>
      </c>
      <c r="G173" s="30" t="s">
        <v>1561</v>
      </c>
      <c r="H173" s="27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5" thickBot="1">
      <c r="A174" s="30" t="s">
        <v>1915</v>
      </c>
      <c r="B174" s="30" t="s">
        <v>1916</v>
      </c>
      <c r="C174" s="30" t="s">
        <v>1567</v>
      </c>
      <c r="D174" s="31">
        <v>798.81</v>
      </c>
      <c r="E174" s="31">
        <v>69</v>
      </c>
      <c r="F174" s="31">
        <f t="shared" si="2"/>
        <v>69</v>
      </c>
      <c r="G174" s="30" t="s">
        <v>1564</v>
      </c>
      <c r="H174" s="27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5" thickBot="1">
      <c r="A175" s="30" t="s">
        <v>1917</v>
      </c>
      <c r="B175" s="30" t="s">
        <v>1918</v>
      </c>
      <c r="C175" s="30" t="s">
        <v>1560</v>
      </c>
      <c r="D175" s="31">
        <v>107.67</v>
      </c>
      <c r="E175" s="31">
        <v>21</v>
      </c>
      <c r="F175" s="31">
        <f t="shared" si="2"/>
        <v>21</v>
      </c>
      <c r="G175" s="30" t="s">
        <v>1568</v>
      </c>
      <c r="H175" s="27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5" thickBot="1">
      <c r="A176" s="30" t="s">
        <v>1919</v>
      </c>
      <c r="B176" s="30" t="s">
        <v>1920</v>
      </c>
      <c r="C176" s="30" t="s">
        <v>1560</v>
      </c>
      <c r="D176" s="31">
        <v>670.38</v>
      </c>
      <c r="E176" s="31">
        <v>74</v>
      </c>
      <c r="F176" s="31">
        <f t="shared" si="2"/>
        <v>74</v>
      </c>
      <c r="G176" s="30" t="s">
        <v>1572</v>
      </c>
      <c r="H176" s="27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5" thickBot="1">
      <c r="A177" s="30" t="s">
        <v>1921</v>
      </c>
      <c r="B177" s="30" t="s">
        <v>1922</v>
      </c>
      <c r="C177" s="30" t="s">
        <v>1567</v>
      </c>
      <c r="D177" s="31">
        <v>278.58</v>
      </c>
      <c r="E177" s="31">
        <v>-2</v>
      </c>
      <c r="F177" s="31">
        <f t="shared" si="2"/>
        <v>0</v>
      </c>
      <c r="G177" s="30" t="s">
        <v>1575</v>
      </c>
      <c r="H177" s="27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5" thickBot="1">
      <c r="A178" s="30" t="s">
        <v>1923</v>
      </c>
      <c r="B178" s="30" t="s">
        <v>1924</v>
      </c>
      <c r="C178" s="30" t="s">
        <v>1567</v>
      </c>
      <c r="D178" s="31">
        <v>825.88</v>
      </c>
      <c r="E178" s="31">
        <v>28</v>
      </c>
      <c r="F178" s="31">
        <f t="shared" si="2"/>
        <v>28</v>
      </c>
      <c r="G178" s="30" t="s">
        <v>1578</v>
      </c>
      <c r="H178" s="27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5" thickBot="1">
      <c r="A179" s="30" t="s">
        <v>1925</v>
      </c>
      <c r="B179" s="30" t="s">
        <v>1926</v>
      </c>
      <c r="C179" s="30" t="s">
        <v>1571</v>
      </c>
      <c r="D179" s="31">
        <v>747.94</v>
      </c>
      <c r="E179" s="31">
        <v>80</v>
      </c>
      <c r="F179" s="31">
        <f t="shared" si="2"/>
        <v>80</v>
      </c>
      <c r="G179" s="32" t="s">
        <v>1581</v>
      </c>
      <c r="H179" s="27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5" thickBot="1">
      <c r="A180" s="30" t="s">
        <v>1927</v>
      </c>
      <c r="B180" s="30" t="s">
        <v>1928</v>
      </c>
      <c r="C180" s="30" t="s">
        <v>1584</v>
      </c>
      <c r="D180" s="31">
        <v>800.03</v>
      </c>
      <c r="E180" s="31">
        <v>91</v>
      </c>
      <c r="F180" s="31">
        <f t="shared" si="2"/>
        <v>91</v>
      </c>
      <c r="G180" s="30" t="s">
        <v>1585</v>
      </c>
      <c r="H180" s="27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5" thickBot="1">
      <c r="A181" s="30" t="s">
        <v>1929</v>
      </c>
      <c r="B181" s="30" t="s">
        <v>1930</v>
      </c>
      <c r="C181" s="30" t="s">
        <v>1560</v>
      </c>
      <c r="D181" s="31">
        <v>429.74</v>
      </c>
      <c r="E181" s="31">
        <v>65</v>
      </c>
      <c r="F181" s="31">
        <f t="shared" si="2"/>
        <v>65</v>
      </c>
      <c r="G181" s="30" t="s">
        <v>1588</v>
      </c>
      <c r="H181" s="27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5" thickBot="1">
      <c r="A182" s="30" t="s">
        <v>1931</v>
      </c>
      <c r="B182" s="30" t="s">
        <v>1932</v>
      </c>
      <c r="C182" s="30" t="s">
        <v>1584</v>
      </c>
      <c r="D182" s="31">
        <v>363.5</v>
      </c>
      <c r="E182" s="31">
        <v>35</v>
      </c>
      <c r="F182" s="31">
        <f t="shared" si="2"/>
        <v>35</v>
      </c>
      <c r="G182" s="30" t="s">
        <v>1557</v>
      </c>
      <c r="H182" s="27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5" thickBot="1">
      <c r="A183" s="30" t="s">
        <v>1933</v>
      </c>
      <c r="B183" s="30" t="s">
        <v>1934</v>
      </c>
      <c r="C183" s="30" t="s">
        <v>1560</v>
      </c>
      <c r="D183" s="31">
        <v>838.3</v>
      </c>
      <c r="E183" s="31">
        <v>62</v>
      </c>
      <c r="F183" s="31">
        <f t="shared" si="2"/>
        <v>62</v>
      </c>
      <c r="G183" s="30" t="s">
        <v>1561</v>
      </c>
      <c r="H183" s="27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5" thickBot="1">
      <c r="A184" s="30" t="s">
        <v>1935</v>
      </c>
      <c r="B184" s="30" t="s">
        <v>1936</v>
      </c>
      <c r="C184" s="30" t="s">
        <v>1571</v>
      </c>
      <c r="D184" s="31">
        <v>967.51</v>
      </c>
      <c r="E184" s="31">
        <v>-7</v>
      </c>
      <c r="F184" s="31">
        <f t="shared" si="2"/>
        <v>0</v>
      </c>
      <c r="G184" s="30" t="s">
        <v>1564</v>
      </c>
      <c r="H184" s="27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5" thickBot="1">
      <c r="A185" s="30" t="s">
        <v>1937</v>
      </c>
      <c r="B185" s="30" t="s">
        <v>1938</v>
      </c>
      <c r="C185" s="30" t="s">
        <v>1567</v>
      </c>
      <c r="D185" s="31">
        <v>965.71</v>
      </c>
      <c r="E185" s="31">
        <v>15</v>
      </c>
      <c r="F185" s="31">
        <f t="shared" si="2"/>
        <v>15</v>
      </c>
      <c r="G185" s="30" t="s">
        <v>1568</v>
      </c>
      <c r="H185" s="27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5" thickBot="1">
      <c r="A186" s="30" t="s">
        <v>1939</v>
      </c>
      <c r="B186" s="30" t="s">
        <v>1940</v>
      </c>
      <c r="C186" s="30" t="s">
        <v>1567</v>
      </c>
      <c r="D186" s="31">
        <v>392.8</v>
      </c>
      <c r="E186" s="31">
        <v>80</v>
      </c>
      <c r="F186" s="31">
        <f t="shared" si="2"/>
        <v>80</v>
      </c>
      <c r="G186" s="30" t="s">
        <v>1572</v>
      </c>
      <c r="H186" s="27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5" thickBot="1">
      <c r="A187" s="30" t="s">
        <v>1941</v>
      </c>
      <c r="B187" s="30" t="s">
        <v>1942</v>
      </c>
      <c r="C187" s="30" t="s">
        <v>1626</v>
      </c>
      <c r="D187" s="31">
        <v>121.02</v>
      </c>
      <c r="E187" s="31">
        <v>63</v>
      </c>
      <c r="F187" s="31">
        <f t="shared" si="2"/>
        <v>63</v>
      </c>
      <c r="G187" s="30" t="s">
        <v>1575</v>
      </c>
      <c r="H187" s="27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5" thickBot="1">
      <c r="A188" s="30" t="s">
        <v>1943</v>
      </c>
      <c r="B188" s="30" t="s">
        <v>1944</v>
      </c>
      <c r="C188" s="30" t="s">
        <v>1560</v>
      </c>
      <c r="D188" s="31">
        <v>369.8</v>
      </c>
      <c r="E188" s="31">
        <v>75</v>
      </c>
      <c r="F188" s="31">
        <f t="shared" si="2"/>
        <v>75</v>
      </c>
      <c r="G188" s="30" t="s">
        <v>1578</v>
      </c>
      <c r="H188" s="27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5" thickBot="1">
      <c r="A189" s="30" t="s">
        <v>1945</v>
      </c>
      <c r="B189" s="30" t="s">
        <v>1946</v>
      </c>
      <c r="C189" s="30" t="s">
        <v>1626</v>
      </c>
      <c r="D189" s="31">
        <v>68.900000000000006</v>
      </c>
      <c r="E189" s="31">
        <v>48</v>
      </c>
      <c r="F189" s="31">
        <f t="shared" si="2"/>
        <v>48</v>
      </c>
      <c r="G189" s="32" t="s">
        <v>1581</v>
      </c>
      <c r="H189" s="27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5" thickBot="1">
      <c r="A190" s="30" t="s">
        <v>1947</v>
      </c>
      <c r="B190" s="30" t="s">
        <v>1948</v>
      </c>
      <c r="C190" s="30" t="s">
        <v>1571</v>
      </c>
      <c r="D190" s="31">
        <v>130.28</v>
      </c>
      <c r="E190" s="31">
        <v>-9</v>
      </c>
      <c r="F190" s="31">
        <f t="shared" si="2"/>
        <v>0</v>
      </c>
      <c r="G190" s="30" t="s">
        <v>1585</v>
      </c>
      <c r="H190" s="27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5" thickBot="1">
      <c r="A191" s="30" t="s">
        <v>1949</v>
      </c>
      <c r="B191" s="30" t="s">
        <v>1950</v>
      </c>
      <c r="C191" s="30" t="s">
        <v>1567</v>
      </c>
      <c r="D191" s="31">
        <v>825.3</v>
      </c>
      <c r="E191" s="31">
        <v>11</v>
      </c>
      <c r="F191" s="31">
        <f t="shared" si="2"/>
        <v>11</v>
      </c>
      <c r="G191" s="30" t="s">
        <v>1588</v>
      </c>
      <c r="H191" s="27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5" thickBot="1">
      <c r="A192" s="30" t="s">
        <v>1951</v>
      </c>
      <c r="B192" s="30" t="s">
        <v>1952</v>
      </c>
      <c r="C192" s="30" t="s">
        <v>1571</v>
      </c>
      <c r="D192" s="31">
        <v>510.2</v>
      </c>
      <c r="E192" s="31">
        <v>31</v>
      </c>
      <c r="F192" s="31">
        <f t="shared" si="2"/>
        <v>31</v>
      </c>
      <c r="G192" s="30" t="s">
        <v>1557</v>
      </c>
      <c r="H192" s="27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5" thickBot="1">
      <c r="A193" s="30" t="s">
        <v>1953</v>
      </c>
      <c r="B193" s="30" t="s">
        <v>1954</v>
      </c>
      <c r="C193" s="30" t="s">
        <v>1584</v>
      </c>
      <c r="D193" s="31">
        <v>423.57</v>
      </c>
      <c r="E193" s="31">
        <v>96</v>
      </c>
      <c r="F193" s="31">
        <f t="shared" si="2"/>
        <v>96</v>
      </c>
      <c r="G193" s="30" t="s">
        <v>1561</v>
      </c>
      <c r="H193" s="27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5" thickBot="1">
      <c r="A194" s="30" t="s">
        <v>1955</v>
      </c>
      <c r="B194" s="30" t="s">
        <v>1956</v>
      </c>
      <c r="C194" s="30" t="s">
        <v>1560</v>
      </c>
      <c r="D194" s="31">
        <v>582.75</v>
      </c>
      <c r="E194" s="31">
        <v>19</v>
      </c>
      <c r="F194" s="31">
        <f t="shared" si="2"/>
        <v>19</v>
      </c>
      <c r="G194" s="30" t="s">
        <v>1564</v>
      </c>
      <c r="H194" s="27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5" thickBot="1">
      <c r="A195" s="30" t="s">
        <v>1957</v>
      </c>
      <c r="B195" s="30" t="s">
        <v>1958</v>
      </c>
      <c r="C195" s="30" t="s">
        <v>1560</v>
      </c>
      <c r="D195" s="31">
        <v>756.21</v>
      </c>
      <c r="E195" s="31">
        <v>57</v>
      </c>
      <c r="F195" s="31">
        <f t="shared" ref="F195:F258" si="3">IF(E195&lt;0,0,E195)</f>
        <v>57</v>
      </c>
      <c r="G195" s="30" t="s">
        <v>1568</v>
      </c>
      <c r="H195" s="27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5" thickBot="1">
      <c r="A196" s="30" t="s">
        <v>1959</v>
      </c>
      <c r="B196" s="30" t="s">
        <v>1960</v>
      </c>
      <c r="C196" s="30" t="s">
        <v>1560</v>
      </c>
      <c r="D196" s="31">
        <v>104.9</v>
      </c>
      <c r="E196" s="31">
        <v>48</v>
      </c>
      <c r="F196" s="31">
        <f t="shared" si="3"/>
        <v>48</v>
      </c>
      <c r="G196" s="30" t="s">
        <v>1572</v>
      </c>
      <c r="H196" s="27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5" thickBot="1">
      <c r="A197" s="30" t="s">
        <v>1961</v>
      </c>
      <c r="B197" s="30" t="s">
        <v>1962</v>
      </c>
      <c r="C197" s="30" t="s">
        <v>1626</v>
      </c>
      <c r="D197" s="31">
        <v>288.79000000000002</v>
      </c>
      <c r="E197" s="31">
        <v>50</v>
      </c>
      <c r="F197" s="31">
        <f t="shared" si="3"/>
        <v>50</v>
      </c>
      <c r="G197" s="30" t="s">
        <v>1575</v>
      </c>
      <c r="H197" s="27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5" thickBot="1">
      <c r="A198" s="30" t="s">
        <v>1963</v>
      </c>
      <c r="B198" s="30" t="s">
        <v>1964</v>
      </c>
      <c r="C198" s="30" t="s">
        <v>1567</v>
      </c>
      <c r="D198" s="31">
        <v>341.27</v>
      </c>
      <c r="E198" s="31">
        <v>9</v>
      </c>
      <c r="F198" s="31">
        <f t="shared" si="3"/>
        <v>9</v>
      </c>
      <c r="G198" s="30" t="s">
        <v>1578</v>
      </c>
      <c r="H198" s="27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5" thickBot="1">
      <c r="A199" s="30" t="s">
        <v>1965</v>
      </c>
      <c r="B199" s="30" t="s">
        <v>1966</v>
      </c>
      <c r="C199" s="30" t="s">
        <v>1584</v>
      </c>
      <c r="D199" s="31">
        <v>119.78</v>
      </c>
      <c r="E199" s="31">
        <v>90</v>
      </c>
      <c r="F199" s="31">
        <f t="shared" si="3"/>
        <v>90</v>
      </c>
      <c r="G199" s="32" t="s">
        <v>1581</v>
      </c>
      <c r="H199" s="27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5" thickBot="1">
      <c r="A200" s="30" t="s">
        <v>1967</v>
      </c>
      <c r="B200" s="30" t="s">
        <v>1968</v>
      </c>
      <c r="C200" s="30" t="s">
        <v>1560</v>
      </c>
      <c r="D200" s="31">
        <v>935.99</v>
      </c>
      <c r="E200" s="31">
        <v>5</v>
      </c>
      <c r="F200" s="31">
        <f t="shared" si="3"/>
        <v>5</v>
      </c>
      <c r="G200" s="30" t="s">
        <v>1585</v>
      </c>
      <c r="H200" s="27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5" thickBot="1">
      <c r="A201" s="30" t="s">
        <v>1969</v>
      </c>
      <c r="B201" s="30" t="s">
        <v>1970</v>
      </c>
      <c r="C201" s="30" t="s">
        <v>1584</v>
      </c>
      <c r="D201" s="31">
        <v>137.57</v>
      </c>
      <c r="E201" s="31">
        <v>29</v>
      </c>
      <c r="F201" s="31">
        <f t="shared" si="3"/>
        <v>29</v>
      </c>
      <c r="G201" s="30" t="s">
        <v>1588</v>
      </c>
      <c r="H201" s="27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5" thickBot="1">
      <c r="A202" s="30" t="s">
        <v>1971</v>
      </c>
      <c r="B202" s="30" t="s">
        <v>1972</v>
      </c>
      <c r="C202" s="30" t="s">
        <v>1560</v>
      </c>
      <c r="D202" s="31">
        <v>436.32</v>
      </c>
      <c r="E202" s="31">
        <v>52</v>
      </c>
      <c r="F202" s="31">
        <f t="shared" si="3"/>
        <v>52</v>
      </c>
      <c r="G202" s="30" t="s">
        <v>1557</v>
      </c>
      <c r="H202" s="27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5" thickBot="1">
      <c r="A203" s="30" t="s">
        <v>1973</v>
      </c>
      <c r="B203" s="30" t="s">
        <v>1974</v>
      </c>
      <c r="C203" s="30" t="s">
        <v>1626</v>
      </c>
      <c r="D203" s="31">
        <v>590.45000000000005</v>
      </c>
      <c r="E203" s="31">
        <v>40</v>
      </c>
      <c r="F203" s="31">
        <f t="shared" si="3"/>
        <v>40</v>
      </c>
      <c r="G203" s="30" t="s">
        <v>1561</v>
      </c>
      <c r="H203" s="27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5" thickBot="1">
      <c r="A204" s="30" t="s">
        <v>1975</v>
      </c>
      <c r="B204" s="30" t="s">
        <v>1976</v>
      </c>
      <c r="C204" s="30" t="s">
        <v>1567</v>
      </c>
      <c r="D204" s="31">
        <v>632.98</v>
      </c>
      <c r="E204" s="31">
        <v>39</v>
      </c>
      <c r="F204" s="31">
        <f t="shared" si="3"/>
        <v>39</v>
      </c>
      <c r="G204" s="30" t="s">
        <v>1564</v>
      </c>
      <c r="H204" s="27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5" thickBot="1">
      <c r="A205" s="30" t="s">
        <v>1977</v>
      </c>
      <c r="B205" s="30" t="s">
        <v>1978</v>
      </c>
      <c r="C205" s="30" t="s">
        <v>1560</v>
      </c>
      <c r="D205" s="31">
        <v>667.69</v>
      </c>
      <c r="E205" s="31">
        <v>87</v>
      </c>
      <c r="F205" s="31">
        <f t="shared" si="3"/>
        <v>87</v>
      </c>
      <c r="G205" s="30" t="s">
        <v>1568</v>
      </c>
      <c r="H205" s="27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5" thickBot="1">
      <c r="A206" s="30" t="s">
        <v>1979</v>
      </c>
      <c r="B206" s="30" t="s">
        <v>1980</v>
      </c>
      <c r="C206" s="30" t="s">
        <v>1567</v>
      </c>
      <c r="D206" s="31">
        <v>352.73</v>
      </c>
      <c r="E206" s="31">
        <v>17</v>
      </c>
      <c r="F206" s="31">
        <f t="shared" si="3"/>
        <v>17</v>
      </c>
      <c r="G206" s="30" t="s">
        <v>1572</v>
      </c>
      <c r="H206" s="27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5" thickBot="1">
      <c r="A207" s="30" t="s">
        <v>1981</v>
      </c>
      <c r="B207" s="30" t="s">
        <v>1982</v>
      </c>
      <c r="C207" s="30" t="s">
        <v>1584</v>
      </c>
      <c r="D207" s="31">
        <v>369.53</v>
      </c>
      <c r="E207" s="31">
        <v>27</v>
      </c>
      <c r="F207" s="31">
        <f t="shared" si="3"/>
        <v>27</v>
      </c>
      <c r="G207" s="30" t="s">
        <v>1575</v>
      </c>
      <c r="H207" s="27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5" thickBot="1">
      <c r="A208" s="30" t="s">
        <v>1983</v>
      </c>
      <c r="B208" s="30" t="s">
        <v>1984</v>
      </c>
      <c r="C208" s="30" t="s">
        <v>1567</v>
      </c>
      <c r="D208" s="31">
        <v>72.599999999999994</v>
      </c>
      <c r="E208" s="31">
        <v>68</v>
      </c>
      <c r="F208" s="31">
        <f t="shared" si="3"/>
        <v>68</v>
      </c>
      <c r="G208" s="30" t="s">
        <v>1578</v>
      </c>
      <c r="H208" s="27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5" thickBot="1">
      <c r="A209" s="30" t="s">
        <v>1985</v>
      </c>
      <c r="B209" s="30" t="s">
        <v>1986</v>
      </c>
      <c r="C209" s="30" t="s">
        <v>1560</v>
      </c>
      <c r="D209" s="31">
        <v>280.36</v>
      </c>
      <c r="E209" s="31">
        <v>51</v>
      </c>
      <c r="F209" s="31">
        <f t="shared" si="3"/>
        <v>51</v>
      </c>
      <c r="G209" s="32" t="s">
        <v>1581</v>
      </c>
      <c r="H209" s="27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5" thickBot="1">
      <c r="A210" s="30" t="s">
        <v>1987</v>
      </c>
      <c r="B210" s="30" t="s">
        <v>1988</v>
      </c>
      <c r="C210" s="30" t="s">
        <v>1567</v>
      </c>
      <c r="D210" s="31">
        <v>771.91</v>
      </c>
      <c r="E210" s="31">
        <v>12</v>
      </c>
      <c r="F210" s="31">
        <f t="shared" si="3"/>
        <v>12</v>
      </c>
      <c r="G210" s="30" t="s">
        <v>1585</v>
      </c>
      <c r="H210" s="27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5" thickBot="1">
      <c r="A211" s="30" t="s">
        <v>1989</v>
      </c>
      <c r="B211" s="30" t="s">
        <v>1990</v>
      </c>
      <c r="C211" s="30" t="s">
        <v>1626</v>
      </c>
      <c r="D211" s="31">
        <v>827.87</v>
      </c>
      <c r="E211" s="31">
        <v>-4</v>
      </c>
      <c r="F211" s="31">
        <f t="shared" si="3"/>
        <v>0</v>
      </c>
      <c r="G211" s="30" t="s">
        <v>1588</v>
      </c>
      <c r="H211" s="27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5" thickBot="1">
      <c r="A212" s="30" t="s">
        <v>1991</v>
      </c>
      <c r="B212" s="30" t="s">
        <v>1992</v>
      </c>
      <c r="C212" s="30" t="s">
        <v>1626</v>
      </c>
      <c r="D212" s="31">
        <v>538.16999999999996</v>
      </c>
      <c r="E212" s="31">
        <v>84</v>
      </c>
      <c r="F212" s="31">
        <f t="shared" si="3"/>
        <v>84</v>
      </c>
      <c r="G212" s="30" t="s">
        <v>1557</v>
      </c>
      <c r="H212" s="27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5" thickBot="1">
      <c r="A213" s="30" t="s">
        <v>1993</v>
      </c>
      <c r="B213" s="30" t="s">
        <v>1994</v>
      </c>
      <c r="C213" s="30" t="s">
        <v>1571</v>
      </c>
      <c r="D213" s="31">
        <v>997</v>
      </c>
      <c r="E213" s="31">
        <v>18</v>
      </c>
      <c r="F213" s="31">
        <f t="shared" si="3"/>
        <v>18</v>
      </c>
      <c r="G213" s="30" t="s">
        <v>1561</v>
      </c>
      <c r="H213" s="27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5" thickBot="1">
      <c r="A214" s="30" t="s">
        <v>1995</v>
      </c>
      <c r="B214" s="30" t="s">
        <v>1996</v>
      </c>
      <c r="C214" s="30" t="s">
        <v>1567</v>
      </c>
      <c r="D214" s="31">
        <v>999.58</v>
      </c>
      <c r="E214" s="31">
        <v>18</v>
      </c>
      <c r="F214" s="31">
        <f t="shared" si="3"/>
        <v>18</v>
      </c>
      <c r="G214" s="30" t="s">
        <v>1564</v>
      </c>
      <c r="H214" s="27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5" thickBot="1">
      <c r="A215" s="30" t="s">
        <v>1997</v>
      </c>
      <c r="B215" s="30" t="s">
        <v>1998</v>
      </c>
      <c r="C215" s="30" t="s">
        <v>1584</v>
      </c>
      <c r="D215" s="31">
        <v>61.74</v>
      </c>
      <c r="E215" s="31">
        <v>71</v>
      </c>
      <c r="F215" s="31">
        <f t="shared" si="3"/>
        <v>71</v>
      </c>
      <c r="G215" s="30" t="s">
        <v>1568</v>
      </c>
      <c r="H215" s="27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5" thickBot="1">
      <c r="A216" s="30" t="s">
        <v>1999</v>
      </c>
      <c r="B216" s="30" t="s">
        <v>2000</v>
      </c>
      <c r="C216" s="30" t="s">
        <v>1560</v>
      </c>
      <c r="D216" s="31">
        <v>199.87</v>
      </c>
      <c r="E216" s="31">
        <v>37</v>
      </c>
      <c r="F216" s="31">
        <f t="shared" si="3"/>
        <v>37</v>
      </c>
      <c r="G216" s="30" t="s">
        <v>1572</v>
      </c>
      <c r="H216" s="27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5" thickBot="1">
      <c r="A217" s="30" t="s">
        <v>2001</v>
      </c>
      <c r="B217" s="30" t="s">
        <v>2002</v>
      </c>
      <c r="C217" s="30" t="s">
        <v>1560</v>
      </c>
      <c r="D217" s="31">
        <v>106.32</v>
      </c>
      <c r="E217" s="31">
        <v>64</v>
      </c>
      <c r="F217" s="31">
        <f t="shared" si="3"/>
        <v>64</v>
      </c>
      <c r="G217" s="30" t="s">
        <v>1575</v>
      </c>
      <c r="H217" s="27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5" thickBot="1">
      <c r="A218" s="30" t="s">
        <v>2003</v>
      </c>
      <c r="B218" s="30" t="s">
        <v>2004</v>
      </c>
      <c r="C218" s="30" t="s">
        <v>1567</v>
      </c>
      <c r="D218" s="31">
        <v>328.43</v>
      </c>
      <c r="E218" s="31">
        <v>71</v>
      </c>
      <c r="F218" s="31">
        <f t="shared" si="3"/>
        <v>71</v>
      </c>
      <c r="G218" s="30" t="s">
        <v>1578</v>
      </c>
      <c r="H218" s="27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5" thickBot="1">
      <c r="A219" s="30" t="s">
        <v>2005</v>
      </c>
      <c r="B219" s="30" t="s">
        <v>2006</v>
      </c>
      <c r="C219" s="30" t="s">
        <v>1560</v>
      </c>
      <c r="D219" s="31">
        <v>737.53</v>
      </c>
      <c r="E219" s="31">
        <v>-5</v>
      </c>
      <c r="F219" s="31">
        <f t="shared" si="3"/>
        <v>0</v>
      </c>
      <c r="G219" s="32" t="s">
        <v>1581</v>
      </c>
      <c r="H219" s="27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5" thickBot="1">
      <c r="A220" s="30" t="s">
        <v>2007</v>
      </c>
      <c r="B220" s="30" t="s">
        <v>2008</v>
      </c>
      <c r="C220" s="30" t="s">
        <v>1560</v>
      </c>
      <c r="D220" s="31">
        <v>94.08</v>
      </c>
      <c r="E220" s="31">
        <v>70</v>
      </c>
      <c r="F220" s="31">
        <f t="shared" si="3"/>
        <v>70</v>
      </c>
      <c r="G220" s="30" t="s">
        <v>1585</v>
      </c>
      <c r="H220" s="27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5" thickBot="1">
      <c r="A221" s="30" t="s">
        <v>2009</v>
      </c>
      <c r="B221" s="30" t="s">
        <v>2010</v>
      </c>
      <c r="C221" s="30" t="s">
        <v>1584</v>
      </c>
      <c r="D221" s="31">
        <v>779.68</v>
      </c>
      <c r="E221" s="31">
        <v>85</v>
      </c>
      <c r="F221" s="31">
        <f t="shared" si="3"/>
        <v>85</v>
      </c>
      <c r="G221" s="30" t="s">
        <v>1588</v>
      </c>
      <c r="H221" s="27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5" thickBot="1">
      <c r="A222" s="30" t="s">
        <v>2011</v>
      </c>
      <c r="B222" s="30" t="s">
        <v>2012</v>
      </c>
      <c r="C222" s="30" t="s">
        <v>1560</v>
      </c>
      <c r="D222" s="31">
        <v>236.65</v>
      </c>
      <c r="E222" s="31">
        <v>27</v>
      </c>
      <c r="F222" s="31">
        <f t="shared" si="3"/>
        <v>27</v>
      </c>
      <c r="G222" s="30" t="s">
        <v>1557</v>
      </c>
      <c r="H222" s="27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5" thickBot="1">
      <c r="A223" s="30" t="s">
        <v>2013</v>
      </c>
      <c r="B223" s="30" t="s">
        <v>2014</v>
      </c>
      <c r="C223" s="30" t="s">
        <v>1560</v>
      </c>
      <c r="D223" s="31">
        <v>200.81</v>
      </c>
      <c r="E223" s="31">
        <v>31</v>
      </c>
      <c r="F223" s="31">
        <f t="shared" si="3"/>
        <v>31</v>
      </c>
      <c r="G223" s="30" t="s">
        <v>1561</v>
      </c>
      <c r="H223" s="27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5" thickBot="1">
      <c r="A224" s="30" t="s">
        <v>2015</v>
      </c>
      <c r="B224" s="30" t="s">
        <v>2016</v>
      </c>
      <c r="C224" s="30" t="s">
        <v>1567</v>
      </c>
      <c r="D224" s="31">
        <v>457.29</v>
      </c>
      <c r="E224" s="31">
        <v>84</v>
      </c>
      <c r="F224" s="31">
        <f t="shared" si="3"/>
        <v>84</v>
      </c>
      <c r="G224" s="30" t="s">
        <v>1564</v>
      </c>
      <c r="H224" s="27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5" thickBot="1">
      <c r="A225" s="30" t="s">
        <v>2017</v>
      </c>
      <c r="B225" s="30" t="s">
        <v>2018</v>
      </c>
      <c r="C225" s="30" t="s">
        <v>1560</v>
      </c>
      <c r="D225" s="31">
        <v>584.57000000000005</v>
      </c>
      <c r="E225" s="31">
        <v>57</v>
      </c>
      <c r="F225" s="31">
        <f t="shared" si="3"/>
        <v>57</v>
      </c>
      <c r="G225" s="30" t="s">
        <v>1568</v>
      </c>
      <c r="H225" s="27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5" thickBot="1">
      <c r="A226" s="30" t="s">
        <v>2019</v>
      </c>
      <c r="B226" s="30" t="s">
        <v>2020</v>
      </c>
      <c r="C226" s="30" t="s">
        <v>1560</v>
      </c>
      <c r="D226" s="31">
        <v>355.77</v>
      </c>
      <c r="E226" s="31">
        <v>91</v>
      </c>
      <c r="F226" s="31">
        <f t="shared" si="3"/>
        <v>91</v>
      </c>
      <c r="G226" s="30" t="s">
        <v>1572</v>
      </c>
      <c r="H226" s="27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5" thickBot="1">
      <c r="A227" s="30" t="s">
        <v>2021</v>
      </c>
      <c r="B227" s="30" t="s">
        <v>2022</v>
      </c>
      <c r="C227" s="30" t="s">
        <v>1584</v>
      </c>
      <c r="D227" s="31">
        <v>352.16</v>
      </c>
      <c r="E227" s="31">
        <v>10</v>
      </c>
      <c r="F227" s="31">
        <f t="shared" si="3"/>
        <v>10</v>
      </c>
      <c r="G227" s="30" t="s">
        <v>1575</v>
      </c>
      <c r="H227" s="27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5" thickBot="1">
      <c r="A228" s="30" t="s">
        <v>2023</v>
      </c>
      <c r="B228" s="30" t="s">
        <v>2024</v>
      </c>
      <c r="C228" s="30" t="s">
        <v>1626</v>
      </c>
      <c r="D228" s="31">
        <v>223.48</v>
      </c>
      <c r="E228" s="31">
        <v>31</v>
      </c>
      <c r="F228" s="31">
        <f t="shared" si="3"/>
        <v>31</v>
      </c>
      <c r="G228" s="30" t="s">
        <v>1578</v>
      </c>
      <c r="H228" s="27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5" thickBot="1">
      <c r="A229" s="30" t="s">
        <v>2025</v>
      </c>
      <c r="B229" s="30" t="s">
        <v>2026</v>
      </c>
      <c r="C229" s="30" t="s">
        <v>1584</v>
      </c>
      <c r="D229" s="31">
        <v>780.48</v>
      </c>
      <c r="E229" s="31">
        <v>57</v>
      </c>
      <c r="F229" s="31">
        <f t="shared" si="3"/>
        <v>57</v>
      </c>
      <c r="G229" s="32" t="s">
        <v>1581</v>
      </c>
      <c r="H229" s="27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5" thickBot="1">
      <c r="A230" s="30" t="s">
        <v>2027</v>
      </c>
      <c r="B230" s="30" t="s">
        <v>2028</v>
      </c>
      <c r="C230" s="30" t="s">
        <v>1626</v>
      </c>
      <c r="D230" s="31">
        <v>353.1</v>
      </c>
      <c r="E230" s="31">
        <v>84</v>
      </c>
      <c r="F230" s="31">
        <f t="shared" si="3"/>
        <v>84</v>
      </c>
      <c r="G230" s="30" t="s">
        <v>1585</v>
      </c>
      <c r="H230" s="27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5" thickBot="1">
      <c r="A231" s="30" t="s">
        <v>2029</v>
      </c>
      <c r="B231" s="30" t="s">
        <v>2030</v>
      </c>
      <c r="C231" s="30" t="s">
        <v>1584</v>
      </c>
      <c r="D231" s="31">
        <v>919.1</v>
      </c>
      <c r="E231" s="31">
        <v>62</v>
      </c>
      <c r="F231" s="31">
        <f t="shared" si="3"/>
        <v>62</v>
      </c>
      <c r="G231" s="30" t="s">
        <v>1588</v>
      </c>
      <c r="H231" s="27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5" thickBot="1">
      <c r="A232" s="30" t="s">
        <v>2031</v>
      </c>
      <c r="B232" s="30" t="s">
        <v>2032</v>
      </c>
      <c r="C232" s="30" t="s">
        <v>1567</v>
      </c>
      <c r="D232" s="31">
        <v>411.71</v>
      </c>
      <c r="E232" s="31">
        <v>97</v>
      </c>
      <c r="F232" s="31">
        <f t="shared" si="3"/>
        <v>97</v>
      </c>
      <c r="G232" s="30" t="s">
        <v>1557</v>
      </c>
      <c r="H232" s="27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5" thickBot="1">
      <c r="A233" s="30" t="s">
        <v>2033</v>
      </c>
      <c r="B233" s="30" t="s">
        <v>2034</v>
      </c>
      <c r="C233" s="30" t="s">
        <v>1626</v>
      </c>
      <c r="D233" s="31">
        <v>933.06</v>
      </c>
      <c r="E233" s="31">
        <v>81</v>
      </c>
      <c r="F233" s="31">
        <f t="shared" si="3"/>
        <v>81</v>
      </c>
      <c r="G233" s="30" t="s">
        <v>1561</v>
      </c>
      <c r="H233" s="27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5" thickBot="1">
      <c r="A234" s="30" t="s">
        <v>2035</v>
      </c>
      <c r="B234" s="30" t="s">
        <v>2036</v>
      </c>
      <c r="C234" s="30" t="s">
        <v>1584</v>
      </c>
      <c r="D234" s="31">
        <v>126.73</v>
      </c>
      <c r="E234" s="31">
        <v>18</v>
      </c>
      <c r="F234" s="31">
        <f t="shared" si="3"/>
        <v>18</v>
      </c>
      <c r="G234" s="30" t="s">
        <v>1564</v>
      </c>
      <c r="H234" s="27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5" thickBot="1">
      <c r="A235" s="30" t="s">
        <v>2037</v>
      </c>
      <c r="B235" s="30" t="s">
        <v>2038</v>
      </c>
      <c r="C235" s="30" t="s">
        <v>1567</v>
      </c>
      <c r="D235" s="31">
        <v>321.52999999999997</v>
      </c>
      <c r="E235" s="31">
        <v>38</v>
      </c>
      <c r="F235" s="31">
        <f t="shared" si="3"/>
        <v>38</v>
      </c>
      <c r="G235" s="30" t="s">
        <v>1568</v>
      </c>
      <c r="H235" s="27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5" thickBot="1">
      <c r="A236" s="30" t="s">
        <v>2039</v>
      </c>
      <c r="B236" s="30" t="s">
        <v>2040</v>
      </c>
      <c r="C236" s="30" t="s">
        <v>1626</v>
      </c>
      <c r="D236" s="31">
        <v>609.57000000000005</v>
      </c>
      <c r="E236" s="31">
        <v>52</v>
      </c>
      <c r="F236" s="31">
        <f t="shared" si="3"/>
        <v>52</v>
      </c>
      <c r="G236" s="30" t="s">
        <v>1572</v>
      </c>
      <c r="H236" s="27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5" thickBot="1">
      <c r="A237" s="30" t="s">
        <v>2041</v>
      </c>
      <c r="B237" s="30" t="s">
        <v>2042</v>
      </c>
      <c r="C237" s="30" t="s">
        <v>1567</v>
      </c>
      <c r="D237" s="31">
        <v>656.77</v>
      </c>
      <c r="E237" s="31">
        <v>5</v>
      </c>
      <c r="F237" s="31">
        <f t="shared" si="3"/>
        <v>5</v>
      </c>
      <c r="G237" s="30" t="s">
        <v>1575</v>
      </c>
      <c r="H237" s="27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5" thickBot="1">
      <c r="A238" s="30" t="s">
        <v>2043</v>
      </c>
      <c r="B238" s="30" t="s">
        <v>2044</v>
      </c>
      <c r="C238" s="30" t="s">
        <v>1571</v>
      </c>
      <c r="D238" s="31">
        <v>560.67999999999995</v>
      </c>
      <c r="E238" s="31">
        <v>38</v>
      </c>
      <c r="F238" s="31">
        <f t="shared" si="3"/>
        <v>38</v>
      </c>
      <c r="G238" s="30" t="s">
        <v>1578</v>
      </c>
      <c r="H238" s="27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5" thickBot="1">
      <c r="A239" s="30" t="s">
        <v>2045</v>
      </c>
      <c r="B239" s="30" t="s">
        <v>2046</v>
      </c>
      <c r="C239" s="30" t="s">
        <v>1626</v>
      </c>
      <c r="D239" s="31">
        <v>453.13</v>
      </c>
      <c r="E239" s="31">
        <v>96</v>
      </c>
      <c r="F239" s="31">
        <f t="shared" si="3"/>
        <v>96</v>
      </c>
      <c r="G239" s="32" t="s">
        <v>1581</v>
      </c>
      <c r="H239" s="27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5" thickBot="1">
      <c r="A240" s="30" t="s">
        <v>2047</v>
      </c>
      <c r="B240" s="30" t="s">
        <v>2048</v>
      </c>
      <c r="C240" s="30" t="s">
        <v>1560</v>
      </c>
      <c r="D240" s="31">
        <v>485.92</v>
      </c>
      <c r="E240" s="31">
        <v>49</v>
      </c>
      <c r="F240" s="31">
        <f t="shared" si="3"/>
        <v>49</v>
      </c>
      <c r="G240" s="30" t="s">
        <v>1585</v>
      </c>
      <c r="H240" s="27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5" thickBot="1">
      <c r="A241" s="30" t="s">
        <v>2049</v>
      </c>
      <c r="B241" s="30" t="s">
        <v>2050</v>
      </c>
      <c r="C241" s="30" t="s">
        <v>1584</v>
      </c>
      <c r="D241" s="31">
        <v>187.02</v>
      </c>
      <c r="E241" s="31">
        <v>88</v>
      </c>
      <c r="F241" s="31">
        <f t="shared" si="3"/>
        <v>88</v>
      </c>
      <c r="G241" s="30" t="s">
        <v>1588</v>
      </c>
      <c r="H241" s="27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5" thickBot="1">
      <c r="A242" s="30" t="s">
        <v>2051</v>
      </c>
      <c r="B242" s="30" t="s">
        <v>2052</v>
      </c>
      <c r="C242" s="30" t="s">
        <v>1584</v>
      </c>
      <c r="D242" s="31">
        <v>946.65</v>
      </c>
      <c r="E242" s="31">
        <v>40</v>
      </c>
      <c r="F242" s="31">
        <f t="shared" si="3"/>
        <v>40</v>
      </c>
      <c r="G242" s="30" t="s">
        <v>1557</v>
      </c>
      <c r="H242" s="27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5" thickBot="1">
      <c r="A243" s="30" t="s">
        <v>2053</v>
      </c>
      <c r="B243" s="30" t="s">
        <v>2054</v>
      </c>
      <c r="C243" s="30" t="s">
        <v>1560</v>
      </c>
      <c r="D243" s="31">
        <v>915.71</v>
      </c>
      <c r="E243" s="31">
        <v>75</v>
      </c>
      <c r="F243" s="31">
        <f t="shared" si="3"/>
        <v>75</v>
      </c>
      <c r="G243" s="30" t="s">
        <v>1561</v>
      </c>
      <c r="H243" s="27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5" thickBot="1">
      <c r="A244" s="30" t="s">
        <v>2055</v>
      </c>
      <c r="B244" s="30" t="s">
        <v>2056</v>
      </c>
      <c r="C244" s="30" t="s">
        <v>1560</v>
      </c>
      <c r="D244" s="31">
        <v>232.59</v>
      </c>
      <c r="E244" s="31">
        <v>6</v>
      </c>
      <c r="F244" s="31">
        <f t="shared" si="3"/>
        <v>6</v>
      </c>
      <c r="G244" s="30" t="s">
        <v>1564</v>
      </c>
      <c r="H244" s="27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5" thickBot="1">
      <c r="A245" s="30" t="s">
        <v>2057</v>
      </c>
      <c r="B245" s="30" t="s">
        <v>2058</v>
      </c>
      <c r="C245" s="30" t="s">
        <v>1571</v>
      </c>
      <c r="D245" s="31">
        <v>164.48</v>
      </c>
      <c r="E245" s="31">
        <v>90</v>
      </c>
      <c r="F245" s="31">
        <f t="shared" si="3"/>
        <v>90</v>
      </c>
      <c r="G245" s="30" t="s">
        <v>1568</v>
      </c>
      <c r="H245" s="27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5" thickBot="1">
      <c r="A246" s="30" t="s">
        <v>2059</v>
      </c>
      <c r="B246" s="30" t="s">
        <v>2060</v>
      </c>
      <c r="C246" s="30" t="s">
        <v>1560</v>
      </c>
      <c r="D246" s="31">
        <v>124.29</v>
      </c>
      <c r="E246" s="31">
        <v>37</v>
      </c>
      <c r="F246" s="31">
        <f t="shared" si="3"/>
        <v>37</v>
      </c>
      <c r="G246" s="30" t="s">
        <v>1572</v>
      </c>
      <c r="H246" s="27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5" thickBot="1">
      <c r="A247" s="30" t="s">
        <v>2061</v>
      </c>
      <c r="B247" s="30" t="s">
        <v>2062</v>
      </c>
      <c r="C247" s="30" t="s">
        <v>1626</v>
      </c>
      <c r="D247" s="31">
        <v>285.76</v>
      </c>
      <c r="E247" s="31">
        <v>10</v>
      </c>
      <c r="F247" s="31">
        <f t="shared" si="3"/>
        <v>10</v>
      </c>
      <c r="G247" s="30" t="s">
        <v>1575</v>
      </c>
      <c r="H247" s="27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5" thickBot="1">
      <c r="A248" s="30" t="s">
        <v>2063</v>
      </c>
      <c r="B248" s="30" t="s">
        <v>2064</v>
      </c>
      <c r="C248" s="30" t="s">
        <v>1560</v>
      </c>
      <c r="D248" s="31">
        <v>677.85</v>
      </c>
      <c r="E248" s="31">
        <v>43</v>
      </c>
      <c r="F248" s="31">
        <f t="shared" si="3"/>
        <v>43</v>
      </c>
      <c r="G248" s="30" t="s">
        <v>1578</v>
      </c>
      <c r="H248" s="27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5" thickBot="1">
      <c r="A249" s="30" t="s">
        <v>2065</v>
      </c>
      <c r="B249" s="30" t="s">
        <v>2066</v>
      </c>
      <c r="C249" s="30" t="s">
        <v>1560</v>
      </c>
      <c r="D249" s="31">
        <v>555.08000000000004</v>
      </c>
      <c r="E249" s="31">
        <v>93</v>
      </c>
      <c r="F249" s="31">
        <f t="shared" si="3"/>
        <v>93</v>
      </c>
      <c r="G249" s="32" t="s">
        <v>1581</v>
      </c>
      <c r="H249" s="27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5" thickBot="1">
      <c r="A250" s="30" t="s">
        <v>2067</v>
      </c>
      <c r="B250" s="30" t="s">
        <v>2068</v>
      </c>
      <c r="C250" s="30" t="s">
        <v>1560</v>
      </c>
      <c r="D250" s="31">
        <v>665.57</v>
      </c>
      <c r="E250" s="31">
        <v>76</v>
      </c>
      <c r="F250" s="31">
        <f t="shared" si="3"/>
        <v>76</v>
      </c>
      <c r="G250" s="30" t="s">
        <v>1585</v>
      </c>
      <c r="H250" s="27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5" thickBot="1">
      <c r="A251" s="30" t="s">
        <v>2069</v>
      </c>
      <c r="B251" s="30" t="s">
        <v>2070</v>
      </c>
      <c r="C251" s="30" t="s">
        <v>1584</v>
      </c>
      <c r="D251" s="31">
        <v>946.31</v>
      </c>
      <c r="E251" s="31">
        <v>29</v>
      </c>
      <c r="F251" s="31">
        <f t="shared" si="3"/>
        <v>29</v>
      </c>
      <c r="G251" s="30" t="s">
        <v>1588</v>
      </c>
      <c r="H251" s="27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5" thickBot="1">
      <c r="A252" s="30" t="s">
        <v>2071</v>
      </c>
      <c r="B252" s="30" t="s">
        <v>2072</v>
      </c>
      <c r="C252" s="30" t="s">
        <v>1571</v>
      </c>
      <c r="D252" s="31">
        <v>381.53</v>
      </c>
      <c r="E252" s="31">
        <v>-8</v>
      </c>
      <c r="F252" s="31">
        <f t="shared" si="3"/>
        <v>0</v>
      </c>
      <c r="G252" s="30" t="s">
        <v>1557</v>
      </c>
      <c r="H252" s="27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5" thickBot="1">
      <c r="A253" s="30" t="s">
        <v>2073</v>
      </c>
      <c r="B253" s="30" t="s">
        <v>2074</v>
      </c>
      <c r="C253" s="30" t="s">
        <v>1571</v>
      </c>
      <c r="D253" s="31">
        <v>993.37</v>
      </c>
      <c r="E253" s="31">
        <v>-4</v>
      </c>
      <c r="F253" s="31">
        <f t="shared" si="3"/>
        <v>0</v>
      </c>
      <c r="G253" s="30" t="s">
        <v>1561</v>
      </c>
      <c r="H253" s="27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5" thickBot="1">
      <c r="A254" s="30" t="s">
        <v>2075</v>
      </c>
      <c r="B254" s="30" t="s">
        <v>2076</v>
      </c>
      <c r="C254" s="30" t="s">
        <v>1560</v>
      </c>
      <c r="D254" s="31">
        <v>503.74</v>
      </c>
      <c r="E254" s="31">
        <v>36</v>
      </c>
      <c r="F254" s="31">
        <f t="shared" si="3"/>
        <v>36</v>
      </c>
      <c r="G254" s="30" t="s">
        <v>1564</v>
      </c>
      <c r="H254" s="27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5" thickBot="1">
      <c r="A255" s="30" t="s">
        <v>2077</v>
      </c>
      <c r="B255" s="30" t="s">
        <v>2078</v>
      </c>
      <c r="C255" s="30" t="s">
        <v>1560</v>
      </c>
      <c r="D255" s="31">
        <v>379.61</v>
      </c>
      <c r="E255" s="31">
        <v>-1</v>
      </c>
      <c r="F255" s="31">
        <f t="shared" si="3"/>
        <v>0</v>
      </c>
      <c r="G255" s="30" t="s">
        <v>1568</v>
      </c>
      <c r="H255" s="27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5" thickBot="1">
      <c r="A256" s="30" t="s">
        <v>2079</v>
      </c>
      <c r="B256" s="30" t="s">
        <v>2080</v>
      </c>
      <c r="C256" s="30" t="s">
        <v>1567</v>
      </c>
      <c r="D256" s="31">
        <v>714.28</v>
      </c>
      <c r="E256" s="31">
        <v>2</v>
      </c>
      <c r="F256" s="31">
        <f t="shared" si="3"/>
        <v>2</v>
      </c>
      <c r="G256" s="30" t="s">
        <v>1572</v>
      </c>
      <c r="H256" s="27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5" thickBot="1">
      <c r="A257" s="30" t="s">
        <v>2081</v>
      </c>
      <c r="B257" s="30" t="s">
        <v>2082</v>
      </c>
      <c r="C257" s="30" t="s">
        <v>1560</v>
      </c>
      <c r="D257" s="31">
        <v>658.58</v>
      </c>
      <c r="E257" s="31">
        <v>46</v>
      </c>
      <c r="F257" s="31">
        <f t="shared" si="3"/>
        <v>46</v>
      </c>
      <c r="G257" s="30" t="s">
        <v>1575</v>
      </c>
      <c r="H257" s="27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5" thickBot="1">
      <c r="A258" s="30" t="s">
        <v>2083</v>
      </c>
      <c r="B258" s="30" t="s">
        <v>2084</v>
      </c>
      <c r="C258" s="30" t="s">
        <v>1567</v>
      </c>
      <c r="D258" s="31">
        <v>515.22</v>
      </c>
      <c r="E258" s="31">
        <v>34</v>
      </c>
      <c r="F258" s="31">
        <f t="shared" si="3"/>
        <v>34</v>
      </c>
      <c r="G258" s="30" t="s">
        <v>1578</v>
      </c>
      <c r="H258" s="27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5" thickBot="1">
      <c r="A259" s="30" t="s">
        <v>2085</v>
      </c>
      <c r="B259" s="30" t="s">
        <v>2086</v>
      </c>
      <c r="C259" s="30" t="s">
        <v>1567</v>
      </c>
      <c r="D259" s="31">
        <v>203.71</v>
      </c>
      <c r="E259" s="31">
        <v>62</v>
      </c>
      <c r="F259" s="31">
        <f t="shared" ref="F259:F322" si="4">IF(E259&lt;0,0,E259)</f>
        <v>62</v>
      </c>
      <c r="G259" s="32" t="s">
        <v>1581</v>
      </c>
      <c r="H259" s="27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5" thickBot="1">
      <c r="A260" s="30" t="s">
        <v>2087</v>
      </c>
      <c r="B260" s="30" t="s">
        <v>2088</v>
      </c>
      <c r="C260" s="30" t="s">
        <v>1567</v>
      </c>
      <c r="D260" s="31">
        <v>628.94000000000005</v>
      </c>
      <c r="E260" s="31">
        <v>64</v>
      </c>
      <c r="F260" s="31">
        <f t="shared" si="4"/>
        <v>64</v>
      </c>
      <c r="G260" s="30" t="s">
        <v>1585</v>
      </c>
      <c r="H260" s="27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5" thickBot="1">
      <c r="A261" s="30" t="s">
        <v>2089</v>
      </c>
      <c r="B261" s="30" t="s">
        <v>2090</v>
      </c>
      <c r="C261" s="30" t="s">
        <v>1626</v>
      </c>
      <c r="D261" s="31">
        <v>388.72</v>
      </c>
      <c r="E261" s="31">
        <v>95</v>
      </c>
      <c r="F261" s="31">
        <f t="shared" si="4"/>
        <v>95</v>
      </c>
      <c r="G261" s="30" t="s">
        <v>1588</v>
      </c>
      <c r="H261" s="27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5" thickBot="1">
      <c r="A262" s="30" t="s">
        <v>2091</v>
      </c>
      <c r="B262" s="30" t="s">
        <v>2092</v>
      </c>
      <c r="C262" s="30" t="s">
        <v>1571</v>
      </c>
      <c r="D262" s="31">
        <v>114.38</v>
      </c>
      <c r="E262" s="31">
        <v>89</v>
      </c>
      <c r="F262" s="31">
        <f t="shared" si="4"/>
        <v>89</v>
      </c>
      <c r="G262" s="30" t="s">
        <v>1557</v>
      </c>
      <c r="H262" s="27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5" thickBot="1">
      <c r="A263" s="30" t="s">
        <v>2093</v>
      </c>
      <c r="B263" s="30" t="s">
        <v>2094</v>
      </c>
      <c r="C263" s="30" t="s">
        <v>1567</v>
      </c>
      <c r="D263" s="31">
        <v>963.67</v>
      </c>
      <c r="E263" s="31">
        <v>67</v>
      </c>
      <c r="F263" s="31">
        <f t="shared" si="4"/>
        <v>67</v>
      </c>
      <c r="G263" s="30" t="s">
        <v>1561</v>
      </c>
      <c r="H263" s="27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5" thickBot="1">
      <c r="A264" s="30" t="s">
        <v>2095</v>
      </c>
      <c r="B264" s="30" t="s">
        <v>2096</v>
      </c>
      <c r="C264" s="30" t="s">
        <v>1571</v>
      </c>
      <c r="D264" s="31">
        <v>119.73</v>
      </c>
      <c r="E264" s="31">
        <v>33</v>
      </c>
      <c r="F264" s="31">
        <f t="shared" si="4"/>
        <v>33</v>
      </c>
      <c r="G264" s="30" t="s">
        <v>1564</v>
      </c>
      <c r="H264" s="27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5" thickBot="1">
      <c r="A265" s="30" t="s">
        <v>2097</v>
      </c>
      <c r="B265" s="30" t="s">
        <v>2098</v>
      </c>
      <c r="C265" s="30" t="s">
        <v>1584</v>
      </c>
      <c r="D265" s="31">
        <v>360.15</v>
      </c>
      <c r="E265" s="31">
        <v>47</v>
      </c>
      <c r="F265" s="31">
        <f t="shared" si="4"/>
        <v>47</v>
      </c>
      <c r="G265" s="30" t="s">
        <v>1568</v>
      </c>
      <c r="H265" s="27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5" thickBot="1">
      <c r="A266" s="30" t="s">
        <v>2099</v>
      </c>
      <c r="B266" s="30" t="s">
        <v>2100</v>
      </c>
      <c r="C266" s="30" t="s">
        <v>1567</v>
      </c>
      <c r="D266" s="31">
        <v>976.24</v>
      </c>
      <c r="E266" s="31">
        <v>55</v>
      </c>
      <c r="F266" s="31">
        <f t="shared" si="4"/>
        <v>55</v>
      </c>
      <c r="G266" s="30" t="s">
        <v>1572</v>
      </c>
      <c r="H266" s="27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5" thickBot="1">
      <c r="A267" s="30" t="s">
        <v>2101</v>
      </c>
      <c r="B267" s="30" t="s">
        <v>2102</v>
      </c>
      <c r="C267" s="30" t="s">
        <v>1626</v>
      </c>
      <c r="D267" s="31">
        <v>797.81</v>
      </c>
      <c r="E267" s="31">
        <v>85</v>
      </c>
      <c r="F267" s="31">
        <f t="shared" si="4"/>
        <v>85</v>
      </c>
      <c r="G267" s="30" t="s">
        <v>1575</v>
      </c>
      <c r="H267" s="27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5" thickBot="1">
      <c r="A268" s="30" t="s">
        <v>2103</v>
      </c>
      <c r="B268" s="30" t="s">
        <v>2104</v>
      </c>
      <c r="C268" s="30" t="s">
        <v>1584</v>
      </c>
      <c r="D268" s="31">
        <v>210.18</v>
      </c>
      <c r="E268" s="31">
        <v>82</v>
      </c>
      <c r="F268" s="31">
        <f t="shared" si="4"/>
        <v>82</v>
      </c>
      <c r="G268" s="30" t="s">
        <v>1578</v>
      </c>
      <c r="H268" s="27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5" thickBot="1">
      <c r="A269" s="30" t="s">
        <v>2105</v>
      </c>
      <c r="B269" s="30" t="s">
        <v>2106</v>
      </c>
      <c r="C269" s="30" t="s">
        <v>1626</v>
      </c>
      <c r="D269" s="31">
        <v>449.69</v>
      </c>
      <c r="E269" s="31">
        <v>4</v>
      </c>
      <c r="F269" s="31">
        <f t="shared" si="4"/>
        <v>4</v>
      </c>
      <c r="G269" s="32" t="s">
        <v>1581</v>
      </c>
      <c r="H269" s="27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5" thickBot="1">
      <c r="A270" s="30" t="s">
        <v>2107</v>
      </c>
      <c r="B270" s="30" t="s">
        <v>2108</v>
      </c>
      <c r="C270" s="30" t="s">
        <v>1571</v>
      </c>
      <c r="D270" s="31">
        <v>256.45</v>
      </c>
      <c r="E270" s="31">
        <v>69</v>
      </c>
      <c r="F270" s="31">
        <f t="shared" si="4"/>
        <v>69</v>
      </c>
      <c r="G270" s="30" t="s">
        <v>1585</v>
      </c>
      <c r="H270" s="27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5" thickBot="1">
      <c r="A271" s="30" t="s">
        <v>2109</v>
      </c>
      <c r="B271" s="30" t="s">
        <v>2110</v>
      </c>
      <c r="C271" s="30" t="s">
        <v>1571</v>
      </c>
      <c r="D271" s="31">
        <v>187.52</v>
      </c>
      <c r="E271" s="31">
        <v>71</v>
      </c>
      <c r="F271" s="31">
        <f t="shared" si="4"/>
        <v>71</v>
      </c>
      <c r="G271" s="30" t="s">
        <v>1588</v>
      </c>
      <c r="H271" s="27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5" thickBot="1">
      <c r="A272" s="30" t="s">
        <v>2111</v>
      </c>
      <c r="B272" s="30" t="s">
        <v>2112</v>
      </c>
      <c r="C272" s="30" t="s">
        <v>1584</v>
      </c>
      <c r="D272" s="31">
        <v>124.46</v>
      </c>
      <c r="E272" s="31">
        <v>25</v>
      </c>
      <c r="F272" s="31">
        <f t="shared" si="4"/>
        <v>25</v>
      </c>
      <c r="G272" s="30" t="s">
        <v>1557</v>
      </c>
      <c r="H272" s="27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5" thickBot="1">
      <c r="A273" s="30" t="s">
        <v>2113</v>
      </c>
      <c r="B273" s="30" t="s">
        <v>2114</v>
      </c>
      <c r="C273" s="30" t="s">
        <v>1571</v>
      </c>
      <c r="D273" s="31">
        <v>312.91000000000003</v>
      </c>
      <c r="E273" s="31">
        <v>47</v>
      </c>
      <c r="F273" s="31">
        <f t="shared" si="4"/>
        <v>47</v>
      </c>
      <c r="G273" s="30" t="s">
        <v>1561</v>
      </c>
      <c r="H273" s="27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5" thickBot="1">
      <c r="A274" s="30" t="s">
        <v>2115</v>
      </c>
      <c r="B274" s="30" t="s">
        <v>2116</v>
      </c>
      <c r="C274" s="30" t="s">
        <v>1560</v>
      </c>
      <c r="D274" s="31">
        <v>989.84</v>
      </c>
      <c r="E274" s="31">
        <v>-6</v>
      </c>
      <c r="F274" s="31">
        <f t="shared" si="4"/>
        <v>0</v>
      </c>
      <c r="G274" s="30" t="s">
        <v>1564</v>
      </c>
      <c r="H274" s="27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5" thickBot="1">
      <c r="A275" s="30" t="s">
        <v>2117</v>
      </c>
      <c r="B275" s="30" t="s">
        <v>2118</v>
      </c>
      <c r="C275" s="30" t="s">
        <v>1560</v>
      </c>
      <c r="D275" s="31">
        <v>417.69</v>
      </c>
      <c r="E275" s="31">
        <v>54</v>
      </c>
      <c r="F275" s="31">
        <f t="shared" si="4"/>
        <v>54</v>
      </c>
      <c r="G275" s="30" t="s">
        <v>1568</v>
      </c>
      <c r="H275" s="27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5" thickBot="1">
      <c r="A276" s="30" t="s">
        <v>2119</v>
      </c>
      <c r="B276" s="30" t="s">
        <v>2120</v>
      </c>
      <c r="C276" s="30" t="s">
        <v>1626</v>
      </c>
      <c r="D276" s="31">
        <v>610.87</v>
      </c>
      <c r="E276" s="31">
        <v>32</v>
      </c>
      <c r="F276" s="31">
        <f t="shared" si="4"/>
        <v>32</v>
      </c>
      <c r="G276" s="30" t="s">
        <v>1572</v>
      </c>
      <c r="H276" s="27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5" thickBot="1">
      <c r="A277" s="30" t="s">
        <v>2121</v>
      </c>
      <c r="B277" s="30" t="s">
        <v>2122</v>
      </c>
      <c r="C277" s="30" t="s">
        <v>1584</v>
      </c>
      <c r="D277" s="31">
        <v>719.3</v>
      </c>
      <c r="E277" s="31">
        <v>68</v>
      </c>
      <c r="F277" s="31">
        <f t="shared" si="4"/>
        <v>68</v>
      </c>
      <c r="G277" s="30" t="s">
        <v>1575</v>
      </c>
      <c r="H277" s="27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5" thickBot="1">
      <c r="A278" s="30" t="s">
        <v>2123</v>
      </c>
      <c r="B278" s="30" t="s">
        <v>2124</v>
      </c>
      <c r="C278" s="30" t="s">
        <v>1567</v>
      </c>
      <c r="D278" s="31">
        <v>554.79</v>
      </c>
      <c r="E278" s="31">
        <v>76</v>
      </c>
      <c r="F278" s="31">
        <f t="shared" si="4"/>
        <v>76</v>
      </c>
      <c r="G278" s="30" t="s">
        <v>1578</v>
      </c>
      <c r="H278" s="27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5" thickBot="1">
      <c r="A279" s="30" t="s">
        <v>2125</v>
      </c>
      <c r="B279" s="30" t="s">
        <v>2126</v>
      </c>
      <c r="C279" s="30" t="s">
        <v>1571</v>
      </c>
      <c r="D279" s="31">
        <v>865.73</v>
      </c>
      <c r="E279" s="31">
        <v>48</v>
      </c>
      <c r="F279" s="31">
        <f t="shared" si="4"/>
        <v>48</v>
      </c>
      <c r="G279" s="32" t="s">
        <v>1581</v>
      </c>
      <c r="H279" s="27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5" thickBot="1">
      <c r="A280" s="30" t="s">
        <v>2127</v>
      </c>
      <c r="B280" s="30" t="s">
        <v>2128</v>
      </c>
      <c r="C280" s="30" t="s">
        <v>1584</v>
      </c>
      <c r="D280" s="31">
        <v>95.29</v>
      </c>
      <c r="E280" s="31">
        <v>97</v>
      </c>
      <c r="F280" s="31">
        <f t="shared" si="4"/>
        <v>97</v>
      </c>
      <c r="G280" s="30" t="s">
        <v>1585</v>
      </c>
      <c r="H280" s="27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5" thickBot="1">
      <c r="A281" s="30" t="s">
        <v>2129</v>
      </c>
      <c r="B281" s="30" t="s">
        <v>2130</v>
      </c>
      <c r="C281" s="30" t="s">
        <v>1571</v>
      </c>
      <c r="D281" s="31">
        <v>276.58999999999997</v>
      </c>
      <c r="E281" s="31">
        <v>86</v>
      </c>
      <c r="F281" s="31">
        <f t="shared" si="4"/>
        <v>86</v>
      </c>
      <c r="G281" s="30" t="s">
        <v>1588</v>
      </c>
      <c r="H281" s="27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5" thickBot="1">
      <c r="A282" s="30" t="s">
        <v>2131</v>
      </c>
      <c r="B282" s="30" t="s">
        <v>2132</v>
      </c>
      <c r="C282" s="30" t="s">
        <v>1567</v>
      </c>
      <c r="D282" s="31">
        <v>192.63</v>
      </c>
      <c r="E282" s="31">
        <v>-4</v>
      </c>
      <c r="F282" s="31">
        <f t="shared" si="4"/>
        <v>0</v>
      </c>
      <c r="G282" s="30" t="s">
        <v>1557</v>
      </c>
      <c r="H282" s="27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5" thickBot="1">
      <c r="A283" s="30" t="s">
        <v>2133</v>
      </c>
      <c r="B283" s="30" t="s">
        <v>2134</v>
      </c>
      <c r="C283" s="30" t="s">
        <v>1584</v>
      </c>
      <c r="D283" s="31">
        <v>966.13</v>
      </c>
      <c r="E283" s="31">
        <v>53</v>
      </c>
      <c r="F283" s="31">
        <f t="shared" si="4"/>
        <v>53</v>
      </c>
      <c r="G283" s="30" t="s">
        <v>1561</v>
      </c>
      <c r="H283" s="27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5" thickBot="1">
      <c r="A284" s="30" t="s">
        <v>2135</v>
      </c>
      <c r="B284" s="30" t="s">
        <v>2136</v>
      </c>
      <c r="C284" s="30" t="s">
        <v>1567</v>
      </c>
      <c r="D284" s="31">
        <v>195.15</v>
      </c>
      <c r="E284" s="31">
        <v>45</v>
      </c>
      <c r="F284" s="31">
        <f t="shared" si="4"/>
        <v>45</v>
      </c>
      <c r="G284" s="30" t="s">
        <v>1564</v>
      </c>
      <c r="H284" s="27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5" thickBot="1">
      <c r="A285" s="30" t="s">
        <v>2137</v>
      </c>
      <c r="B285" s="30" t="s">
        <v>2138</v>
      </c>
      <c r="C285" s="30" t="s">
        <v>1560</v>
      </c>
      <c r="D285" s="31">
        <v>603.51</v>
      </c>
      <c r="E285" s="31">
        <v>26</v>
      </c>
      <c r="F285" s="31">
        <f t="shared" si="4"/>
        <v>26</v>
      </c>
      <c r="G285" s="30" t="s">
        <v>1568</v>
      </c>
      <c r="H285" s="27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5" thickBot="1">
      <c r="A286" s="30" t="s">
        <v>2139</v>
      </c>
      <c r="B286" s="30" t="s">
        <v>2140</v>
      </c>
      <c r="C286" s="30" t="s">
        <v>1560</v>
      </c>
      <c r="D286" s="31">
        <v>403.91</v>
      </c>
      <c r="E286" s="31">
        <v>95</v>
      </c>
      <c r="F286" s="31">
        <f t="shared" si="4"/>
        <v>95</v>
      </c>
      <c r="G286" s="30" t="s">
        <v>1572</v>
      </c>
      <c r="H286" s="27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5" thickBot="1">
      <c r="A287" s="30" t="s">
        <v>2141</v>
      </c>
      <c r="B287" s="30" t="s">
        <v>2142</v>
      </c>
      <c r="C287" s="30" t="s">
        <v>1560</v>
      </c>
      <c r="D287" s="31">
        <v>84.93</v>
      </c>
      <c r="E287" s="31">
        <v>43</v>
      </c>
      <c r="F287" s="31">
        <f t="shared" si="4"/>
        <v>43</v>
      </c>
      <c r="G287" s="30" t="s">
        <v>1575</v>
      </c>
      <c r="H287" s="27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5" thickBot="1">
      <c r="A288" s="30" t="s">
        <v>2143</v>
      </c>
      <c r="B288" s="30" t="s">
        <v>2144</v>
      </c>
      <c r="C288" s="30" t="s">
        <v>1567</v>
      </c>
      <c r="D288" s="31">
        <v>964.55</v>
      </c>
      <c r="E288" s="31">
        <v>-9</v>
      </c>
      <c r="F288" s="31">
        <f t="shared" si="4"/>
        <v>0</v>
      </c>
      <c r="G288" s="30" t="s">
        <v>1578</v>
      </c>
      <c r="H288" s="27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5" thickBot="1">
      <c r="A289" s="30" t="s">
        <v>2145</v>
      </c>
      <c r="B289" s="30" t="s">
        <v>2146</v>
      </c>
      <c r="C289" s="30" t="s">
        <v>1560</v>
      </c>
      <c r="D289" s="31">
        <v>547.49</v>
      </c>
      <c r="E289" s="31">
        <v>94</v>
      </c>
      <c r="F289" s="31">
        <f t="shared" si="4"/>
        <v>94</v>
      </c>
      <c r="G289" s="32" t="s">
        <v>1581</v>
      </c>
      <c r="H289" s="27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5" thickBot="1">
      <c r="A290" s="30" t="s">
        <v>2147</v>
      </c>
      <c r="B290" s="30" t="s">
        <v>2148</v>
      </c>
      <c r="C290" s="30" t="s">
        <v>1584</v>
      </c>
      <c r="D290" s="31">
        <v>830.77</v>
      </c>
      <c r="E290" s="31">
        <v>7</v>
      </c>
      <c r="F290" s="31">
        <f t="shared" si="4"/>
        <v>7</v>
      </c>
      <c r="G290" s="30" t="s">
        <v>1585</v>
      </c>
      <c r="H290" s="27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5" thickBot="1">
      <c r="A291" s="30" t="s">
        <v>2149</v>
      </c>
      <c r="B291" s="30" t="s">
        <v>2150</v>
      </c>
      <c r="C291" s="30" t="s">
        <v>1571</v>
      </c>
      <c r="D291" s="31">
        <v>604.09</v>
      </c>
      <c r="E291" s="31">
        <v>6</v>
      </c>
      <c r="F291" s="31">
        <f t="shared" si="4"/>
        <v>6</v>
      </c>
      <c r="G291" s="30" t="s">
        <v>1588</v>
      </c>
      <c r="H291" s="27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5" thickBot="1">
      <c r="A292" s="30" t="s">
        <v>2151</v>
      </c>
      <c r="B292" s="30" t="s">
        <v>2152</v>
      </c>
      <c r="C292" s="30" t="s">
        <v>1584</v>
      </c>
      <c r="D292" s="31">
        <v>84.84</v>
      </c>
      <c r="E292" s="31">
        <v>77</v>
      </c>
      <c r="F292" s="31">
        <f t="shared" si="4"/>
        <v>77</v>
      </c>
      <c r="G292" s="30" t="s">
        <v>1557</v>
      </c>
      <c r="H292" s="27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5" thickBot="1">
      <c r="A293" s="30" t="s">
        <v>2153</v>
      </c>
      <c r="B293" s="30" t="s">
        <v>2154</v>
      </c>
      <c r="C293" s="30" t="s">
        <v>1560</v>
      </c>
      <c r="D293" s="31">
        <v>925.89</v>
      </c>
      <c r="E293" s="31">
        <v>11</v>
      </c>
      <c r="F293" s="31">
        <f t="shared" si="4"/>
        <v>11</v>
      </c>
      <c r="G293" s="30" t="s">
        <v>1561</v>
      </c>
      <c r="H293" s="27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5" thickBot="1">
      <c r="A294" s="30" t="s">
        <v>2155</v>
      </c>
      <c r="B294" s="30" t="s">
        <v>2156</v>
      </c>
      <c r="C294" s="30" t="s">
        <v>1571</v>
      </c>
      <c r="D294" s="31">
        <v>720.77</v>
      </c>
      <c r="E294" s="31">
        <v>65</v>
      </c>
      <c r="F294" s="31">
        <f t="shared" si="4"/>
        <v>65</v>
      </c>
      <c r="G294" s="30" t="s">
        <v>1564</v>
      </c>
      <c r="H294" s="27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5" thickBot="1">
      <c r="A295" s="30" t="s">
        <v>2157</v>
      </c>
      <c r="B295" s="30" t="s">
        <v>2158</v>
      </c>
      <c r="C295" s="30" t="s">
        <v>1571</v>
      </c>
      <c r="D295" s="31">
        <v>943.6</v>
      </c>
      <c r="E295" s="31">
        <v>21</v>
      </c>
      <c r="F295" s="31">
        <f t="shared" si="4"/>
        <v>21</v>
      </c>
      <c r="G295" s="30" t="s">
        <v>1568</v>
      </c>
      <c r="H295" s="27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5" thickBot="1">
      <c r="A296" s="30" t="s">
        <v>2159</v>
      </c>
      <c r="B296" s="30" t="s">
        <v>2160</v>
      </c>
      <c r="C296" s="30" t="s">
        <v>1626</v>
      </c>
      <c r="D296" s="31">
        <v>838.11</v>
      </c>
      <c r="E296" s="31">
        <v>74</v>
      </c>
      <c r="F296" s="31">
        <f t="shared" si="4"/>
        <v>74</v>
      </c>
      <c r="G296" s="30" t="s">
        <v>1572</v>
      </c>
      <c r="H296" s="27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5" thickBot="1">
      <c r="A297" s="30" t="s">
        <v>2161</v>
      </c>
      <c r="B297" s="30" t="s">
        <v>2162</v>
      </c>
      <c r="C297" s="30" t="s">
        <v>1560</v>
      </c>
      <c r="D297" s="31">
        <v>549.20000000000005</v>
      </c>
      <c r="E297" s="31">
        <v>52</v>
      </c>
      <c r="F297" s="31">
        <f t="shared" si="4"/>
        <v>52</v>
      </c>
      <c r="G297" s="30" t="s">
        <v>1575</v>
      </c>
      <c r="H297" s="27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5" thickBot="1">
      <c r="A298" s="30" t="s">
        <v>2163</v>
      </c>
      <c r="B298" s="30" t="s">
        <v>2164</v>
      </c>
      <c r="C298" s="30" t="s">
        <v>1567</v>
      </c>
      <c r="D298" s="31">
        <v>514.66999999999996</v>
      </c>
      <c r="E298" s="31">
        <v>13</v>
      </c>
      <c r="F298" s="31">
        <f t="shared" si="4"/>
        <v>13</v>
      </c>
      <c r="G298" s="30" t="s">
        <v>1578</v>
      </c>
      <c r="H298" s="27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5" thickBot="1">
      <c r="A299" s="30" t="s">
        <v>2165</v>
      </c>
      <c r="B299" s="30" t="s">
        <v>2166</v>
      </c>
      <c r="C299" s="30" t="s">
        <v>1560</v>
      </c>
      <c r="D299" s="31">
        <v>477.28</v>
      </c>
      <c r="E299" s="31">
        <v>17</v>
      </c>
      <c r="F299" s="31">
        <f t="shared" si="4"/>
        <v>17</v>
      </c>
      <c r="G299" s="32" t="s">
        <v>1581</v>
      </c>
      <c r="H299" s="27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5" thickBot="1">
      <c r="A300" s="30" t="s">
        <v>2167</v>
      </c>
      <c r="B300" s="30" t="s">
        <v>2168</v>
      </c>
      <c r="C300" s="30" t="s">
        <v>1567</v>
      </c>
      <c r="D300" s="31">
        <v>767.76</v>
      </c>
      <c r="E300" s="31">
        <v>84</v>
      </c>
      <c r="F300" s="31">
        <f t="shared" si="4"/>
        <v>84</v>
      </c>
      <c r="G300" s="30" t="s">
        <v>1585</v>
      </c>
      <c r="H300" s="27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5" thickBot="1">
      <c r="A301" s="30" t="s">
        <v>2169</v>
      </c>
      <c r="B301" s="30" t="s">
        <v>2170</v>
      </c>
      <c r="C301" s="30" t="s">
        <v>1571</v>
      </c>
      <c r="D301" s="31">
        <v>584.52</v>
      </c>
      <c r="E301" s="31">
        <v>-7</v>
      </c>
      <c r="F301" s="31">
        <f t="shared" si="4"/>
        <v>0</v>
      </c>
      <c r="G301" s="30" t="s">
        <v>1588</v>
      </c>
      <c r="H301" s="27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5" thickBot="1">
      <c r="A302" s="30" t="s">
        <v>2171</v>
      </c>
      <c r="B302" s="30" t="s">
        <v>2172</v>
      </c>
      <c r="C302" s="30" t="s">
        <v>1571</v>
      </c>
      <c r="D302" s="31">
        <v>624.82000000000005</v>
      </c>
      <c r="E302" s="31">
        <v>92</v>
      </c>
      <c r="F302" s="31">
        <f t="shared" si="4"/>
        <v>92</v>
      </c>
      <c r="G302" s="30" t="s">
        <v>1557</v>
      </c>
      <c r="H302" s="27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5" thickBot="1">
      <c r="A303" s="30" t="s">
        <v>2173</v>
      </c>
      <c r="B303" s="30" t="s">
        <v>2174</v>
      </c>
      <c r="C303" s="30" t="s">
        <v>1584</v>
      </c>
      <c r="D303" s="31">
        <v>324.95999999999998</v>
      </c>
      <c r="E303" s="31">
        <v>18</v>
      </c>
      <c r="F303" s="31">
        <f t="shared" si="4"/>
        <v>18</v>
      </c>
      <c r="G303" s="30" t="s">
        <v>1561</v>
      </c>
      <c r="H303" s="27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5" thickBot="1">
      <c r="A304" s="30" t="s">
        <v>2175</v>
      </c>
      <c r="B304" s="30" t="s">
        <v>2176</v>
      </c>
      <c r="C304" s="30" t="s">
        <v>1571</v>
      </c>
      <c r="D304" s="31">
        <v>337.88</v>
      </c>
      <c r="E304" s="31">
        <v>7</v>
      </c>
      <c r="F304" s="31">
        <f t="shared" si="4"/>
        <v>7</v>
      </c>
      <c r="G304" s="30" t="s">
        <v>1564</v>
      </c>
      <c r="H304" s="27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5" thickBot="1">
      <c r="A305" s="30" t="s">
        <v>2177</v>
      </c>
      <c r="B305" s="30" t="s">
        <v>2178</v>
      </c>
      <c r="C305" s="30" t="s">
        <v>1571</v>
      </c>
      <c r="D305" s="31">
        <v>542.5</v>
      </c>
      <c r="E305" s="31">
        <v>70</v>
      </c>
      <c r="F305" s="31">
        <f t="shared" si="4"/>
        <v>70</v>
      </c>
      <c r="G305" s="30" t="s">
        <v>1568</v>
      </c>
      <c r="H305" s="27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5" thickBot="1">
      <c r="A306" s="30" t="s">
        <v>2179</v>
      </c>
      <c r="B306" s="30" t="s">
        <v>2180</v>
      </c>
      <c r="C306" s="30" t="s">
        <v>1560</v>
      </c>
      <c r="D306" s="31">
        <v>986.72</v>
      </c>
      <c r="E306" s="31">
        <v>94</v>
      </c>
      <c r="F306" s="31">
        <f t="shared" si="4"/>
        <v>94</v>
      </c>
      <c r="G306" s="30" t="s">
        <v>1572</v>
      </c>
      <c r="H306" s="27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5" thickBot="1">
      <c r="A307" s="30" t="s">
        <v>2181</v>
      </c>
      <c r="B307" s="30" t="s">
        <v>2182</v>
      </c>
      <c r="C307" s="30" t="s">
        <v>1626</v>
      </c>
      <c r="D307" s="31">
        <v>103.69</v>
      </c>
      <c r="E307" s="31">
        <v>41</v>
      </c>
      <c r="F307" s="31">
        <f t="shared" si="4"/>
        <v>41</v>
      </c>
      <c r="G307" s="30" t="s">
        <v>1575</v>
      </c>
      <c r="H307" s="27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5" thickBot="1">
      <c r="A308" s="30" t="s">
        <v>2183</v>
      </c>
      <c r="B308" s="30" t="s">
        <v>2184</v>
      </c>
      <c r="C308" s="30" t="s">
        <v>1584</v>
      </c>
      <c r="D308" s="31">
        <v>367.49</v>
      </c>
      <c r="E308" s="31">
        <v>31</v>
      </c>
      <c r="F308" s="31">
        <f t="shared" si="4"/>
        <v>31</v>
      </c>
      <c r="G308" s="30" t="s">
        <v>1578</v>
      </c>
      <c r="H308" s="27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5" thickBot="1">
      <c r="A309" s="30" t="s">
        <v>2185</v>
      </c>
      <c r="B309" s="30" t="s">
        <v>2186</v>
      </c>
      <c r="C309" s="30" t="s">
        <v>1626</v>
      </c>
      <c r="D309" s="31">
        <v>958.77</v>
      </c>
      <c r="E309" s="31">
        <v>22</v>
      </c>
      <c r="F309" s="31">
        <f t="shared" si="4"/>
        <v>22</v>
      </c>
      <c r="G309" s="32" t="s">
        <v>1581</v>
      </c>
      <c r="H309" s="27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5" thickBot="1">
      <c r="A310" s="30" t="s">
        <v>2187</v>
      </c>
      <c r="B310" s="30" t="s">
        <v>2188</v>
      </c>
      <c r="C310" s="30" t="s">
        <v>1584</v>
      </c>
      <c r="D310" s="31">
        <v>328</v>
      </c>
      <c r="E310" s="31">
        <v>68</v>
      </c>
      <c r="F310" s="31">
        <f t="shared" si="4"/>
        <v>68</v>
      </c>
      <c r="G310" s="30" t="s">
        <v>1585</v>
      </c>
      <c r="H310" s="27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5" thickBot="1">
      <c r="A311" s="30" t="s">
        <v>2189</v>
      </c>
      <c r="B311" s="30" t="s">
        <v>2190</v>
      </c>
      <c r="C311" s="30" t="s">
        <v>1584</v>
      </c>
      <c r="D311" s="31">
        <v>909.59</v>
      </c>
      <c r="E311" s="31">
        <v>15</v>
      </c>
      <c r="F311" s="31">
        <f t="shared" si="4"/>
        <v>15</v>
      </c>
      <c r="G311" s="30" t="s">
        <v>1588</v>
      </c>
      <c r="H311" s="27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5" thickBot="1">
      <c r="A312" s="30" t="s">
        <v>2191</v>
      </c>
      <c r="B312" s="30" t="s">
        <v>2192</v>
      </c>
      <c r="C312" s="30" t="s">
        <v>1626</v>
      </c>
      <c r="D312" s="31">
        <v>358.53</v>
      </c>
      <c r="E312" s="31">
        <v>35</v>
      </c>
      <c r="F312" s="31">
        <f t="shared" si="4"/>
        <v>35</v>
      </c>
      <c r="G312" s="30" t="s">
        <v>1557</v>
      </c>
      <c r="H312" s="27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5" thickBot="1">
      <c r="A313" s="30" t="s">
        <v>2193</v>
      </c>
      <c r="B313" s="30" t="s">
        <v>2194</v>
      </c>
      <c r="C313" s="30" t="s">
        <v>1560</v>
      </c>
      <c r="D313" s="31">
        <v>709.05</v>
      </c>
      <c r="E313" s="31">
        <v>47</v>
      </c>
      <c r="F313" s="31">
        <f t="shared" si="4"/>
        <v>47</v>
      </c>
      <c r="G313" s="30" t="s">
        <v>1561</v>
      </c>
      <c r="H313" s="27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5" thickBot="1">
      <c r="A314" s="30" t="s">
        <v>2195</v>
      </c>
      <c r="B314" s="30" t="s">
        <v>2196</v>
      </c>
      <c r="C314" s="30" t="s">
        <v>1571</v>
      </c>
      <c r="D314" s="31">
        <v>894.49</v>
      </c>
      <c r="E314" s="31">
        <v>6</v>
      </c>
      <c r="F314" s="31">
        <f t="shared" si="4"/>
        <v>6</v>
      </c>
      <c r="G314" s="30" t="s">
        <v>1564</v>
      </c>
      <c r="H314" s="27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5" thickBot="1">
      <c r="A315" s="30" t="s">
        <v>2197</v>
      </c>
      <c r="B315" s="30" t="s">
        <v>2198</v>
      </c>
      <c r="C315" s="30" t="s">
        <v>1567</v>
      </c>
      <c r="D315" s="31">
        <v>719.34</v>
      </c>
      <c r="E315" s="31">
        <v>44</v>
      </c>
      <c r="F315" s="31">
        <f t="shared" si="4"/>
        <v>44</v>
      </c>
      <c r="G315" s="30" t="s">
        <v>1568</v>
      </c>
      <c r="H315" s="27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5" thickBot="1">
      <c r="A316" s="30" t="s">
        <v>2199</v>
      </c>
      <c r="B316" s="30" t="s">
        <v>2200</v>
      </c>
      <c r="C316" s="30" t="s">
        <v>1571</v>
      </c>
      <c r="D316" s="31">
        <v>407.29</v>
      </c>
      <c r="E316" s="31">
        <v>98</v>
      </c>
      <c r="F316" s="31">
        <f t="shared" si="4"/>
        <v>98</v>
      </c>
      <c r="G316" s="30" t="s">
        <v>1572</v>
      </c>
      <c r="H316" s="27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5" thickBot="1">
      <c r="A317" s="30" t="s">
        <v>2201</v>
      </c>
      <c r="B317" s="30" t="s">
        <v>2202</v>
      </c>
      <c r="C317" s="30" t="s">
        <v>1626</v>
      </c>
      <c r="D317" s="31">
        <v>754.38</v>
      </c>
      <c r="E317" s="31">
        <v>24</v>
      </c>
      <c r="F317" s="31">
        <f t="shared" si="4"/>
        <v>24</v>
      </c>
      <c r="G317" s="30" t="s">
        <v>1575</v>
      </c>
      <c r="H317" s="27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5" thickBot="1">
      <c r="A318" s="30" t="s">
        <v>2203</v>
      </c>
      <c r="B318" s="30" t="s">
        <v>2204</v>
      </c>
      <c r="C318" s="30" t="s">
        <v>1560</v>
      </c>
      <c r="D318" s="31">
        <v>958.09</v>
      </c>
      <c r="E318" s="31">
        <v>84</v>
      </c>
      <c r="F318" s="31">
        <f t="shared" si="4"/>
        <v>84</v>
      </c>
      <c r="G318" s="30" t="s">
        <v>1578</v>
      </c>
      <c r="H318" s="27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5" thickBot="1">
      <c r="A319" s="30" t="s">
        <v>2205</v>
      </c>
      <c r="B319" s="30" t="s">
        <v>2206</v>
      </c>
      <c r="C319" s="30" t="s">
        <v>1560</v>
      </c>
      <c r="D319" s="31">
        <v>458.26</v>
      </c>
      <c r="E319" s="31">
        <v>42</v>
      </c>
      <c r="F319" s="31">
        <f t="shared" si="4"/>
        <v>42</v>
      </c>
      <c r="G319" s="32" t="s">
        <v>1581</v>
      </c>
      <c r="H319" s="27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5" thickBot="1">
      <c r="A320" s="30" t="s">
        <v>2207</v>
      </c>
      <c r="B320" s="30" t="s">
        <v>2208</v>
      </c>
      <c r="C320" s="30" t="s">
        <v>1571</v>
      </c>
      <c r="D320" s="31">
        <v>793.08</v>
      </c>
      <c r="E320" s="31">
        <v>-2</v>
      </c>
      <c r="F320" s="31">
        <f t="shared" si="4"/>
        <v>0</v>
      </c>
      <c r="G320" s="30" t="s">
        <v>1585</v>
      </c>
      <c r="H320" s="27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1:27" ht="15" thickBot="1">
      <c r="A321" s="30" t="s">
        <v>2209</v>
      </c>
      <c r="B321" s="30" t="s">
        <v>2210</v>
      </c>
      <c r="C321" s="30" t="s">
        <v>1626</v>
      </c>
      <c r="D321" s="31">
        <v>954.81</v>
      </c>
      <c r="E321" s="31">
        <v>15</v>
      </c>
      <c r="F321" s="31">
        <f t="shared" si="4"/>
        <v>15</v>
      </c>
      <c r="G321" s="30" t="s">
        <v>1588</v>
      </c>
      <c r="H321" s="27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5" thickBot="1">
      <c r="A322" s="30" t="s">
        <v>2211</v>
      </c>
      <c r="B322" s="30" t="s">
        <v>2212</v>
      </c>
      <c r="C322" s="30" t="s">
        <v>1626</v>
      </c>
      <c r="D322" s="31">
        <v>510.13</v>
      </c>
      <c r="E322" s="31">
        <v>47</v>
      </c>
      <c r="F322" s="31">
        <f t="shared" si="4"/>
        <v>47</v>
      </c>
      <c r="G322" s="30" t="s">
        <v>1557</v>
      </c>
      <c r="H322" s="27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1:27" ht="15" thickBot="1">
      <c r="A323" s="30" t="s">
        <v>2213</v>
      </c>
      <c r="B323" s="30" t="s">
        <v>2214</v>
      </c>
      <c r="C323" s="30" t="s">
        <v>1571</v>
      </c>
      <c r="D323" s="31">
        <v>188.34</v>
      </c>
      <c r="E323" s="31">
        <v>95</v>
      </c>
      <c r="F323" s="31">
        <f t="shared" ref="F323:F386" si="5">IF(E323&lt;0,0,E323)</f>
        <v>95</v>
      </c>
      <c r="G323" s="30" t="s">
        <v>1561</v>
      </c>
      <c r="H323" s="27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1:27" ht="15" thickBot="1">
      <c r="A324" s="30" t="s">
        <v>2215</v>
      </c>
      <c r="B324" s="30" t="s">
        <v>2216</v>
      </c>
      <c r="C324" s="30" t="s">
        <v>1560</v>
      </c>
      <c r="D324" s="31">
        <v>184.92</v>
      </c>
      <c r="E324" s="31">
        <v>60</v>
      </c>
      <c r="F324" s="31">
        <f t="shared" si="5"/>
        <v>60</v>
      </c>
      <c r="G324" s="30" t="s">
        <v>1564</v>
      </c>
      <c r="H324" s="27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1:27" ht="15" thickBot="1">
      <c r="A325" s="30" t="s">
        <v>2217</v>
      </c>
      <c r="B325" s="30" t="s">
        <v>2218</v>
      </c>
      <c r="C325" s="30" t="s">
        <v>1560</v>
      </c>
      <c r="D325" s="31">
        <v>550.88</v>
      </c>
      <c r="E325" s="31">
        <v>99</v>
      </c>
      <c r="F325" s="31">
        <f t="shared" si="5"/>
        <v>99</v>
      </c>
      <c r="G325" s="30" t="s">
        <v>1568</v>
      </c>
      <c r="H325" s="27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1:27" ht="15" thickBot="1">
      <c r="A326" s="30" t="s">
        <v>2219</v>
      </c>
      <c r="B326" s="30" t="s">
        <v>2220</v>
      </c>
      <c r="C326" s="30" t="s">
        <v>1567</v>
      </c>
      <c r="D326" s="31">
        <v>735.53</v>
      </c>
      <c r="E326" s="31">
        <v>-9</v>
      </c>
      <c r="F326" s="31">
        <f t="shared" si="5"/>
        <v>0</v>
      </c>
      <c r="G326" s="30" t="s">
        <v>1572</v>
      </c>
      <c r="H326" s="27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1:27" ht="15" thickBot="1">
      <c r="A327" s="30" t="s">
        <v>2221</v>
      </c>
      <c r="B327" s="30" t="s">
        <v>2222</v>
      </c>
      <c r="C327" s="30" t="s">
        <v>1567</v>
      </c>
      <c r="D327" s="31">
        <v>904.83</v>
      </c>
      <c r="E327" s="31">
        <v>3</v>
      </c>
      <c r="F327" s="31">
        <f t="shared" si="5"/>
        <v>3</v>
      </c>
      <c r="G327" s="30" t="s">
        <v>1575</v>
      </c>
      <c r="H327" s="27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1:27" ht="15" thickBot="1">
      <c r="A328" s="30" t="s">
        <v>2223</v>
      </c>
      <c r="B328" s="30" t="s">
        <v>2224</v>
      </c>
      <c r="C328" s="30" t="s">
        <v>1626</v>
      </c>
      <c r="D328" s="31">
        <v>880.99</v>
      </c>
      <c r="E328" s="31">
        <v>78</v>
      </c>
      <c r="F328" s="31">
        <f t="shared" si="5"/>
        <v>78</v>
      </c>
      <c r="G328" s="30" t="s">
        <v>1578</v>
      </c>
      <c r="H328" s="27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" thickBot="1">
      <c r="A329" s="30" t="s">
        <v>2225</v>
      </c>
      <c r="B329" s="30" t="s">
        <v>2226</v>
      </c>
      <c r="C329" s="30" t="s">
        <v>1626</v>
      </c>
      <c r="D329" s="31">
        <v>73.87</v>
      </c>
      <c r="E329" s="31">
        <v>72</v>
      </c>
      <c r="F329" s="31">
        <f t="shared" si="5"/>
        <v>72</v>
      </c>
      <c r="G329" s="32" t="s">
        <v>1581</v>
      </c>
      <c r="H329" s="27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1:27" ht="15" thickBot="1">
      <c r="A330" s="30" t="s">
        <v>2227</v>
      </c>
      <c r="B330" s="30" t="s">
        <v>2228</v>
      </c>
      <c r="C330" s="30" t="s">
        <v>1571</v>
      </c>
      <c r="D330" s="31">
        <v>894.91</v>
      </c>
      <c r="E330" s="31">
        <v>8</v>
      </c>
      <c r="F330" s="31">
        <f t="shared" si="5"/>
        <v>8</v>
      </c>
      <c r="G330" s="30" t="s">
        <v>1585</v>
      </c>
      <c r="H330" s="27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1:27" ht="15" thickBot="1">
      <c r="A331" s="30" t="s">
        <v>2229</v>
      </c>
      <c r="B331" s="30" t="s">
        <v>2230</v>
      </c>
      <c r="C331" s="30" t="s">
        <v>1567</v>
      </c>
      <c r="D331" s="31">
        <v>572.44000000000005</v>
      </c>
      <c r="E331" s="31">
        <v>72</v>
      </c>
      <c r="F331" s="31">
        <f t="shared" si="5"/>
        <v>72</v>
      </c>
      <c r="G331" s="30" t="s">
        <v>1588</v>
      </c>
      <c r="H331" s="27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1:27" ht="15" thickBot="1">
      <c r="A332" s="30" t="s">
        <v>2231</v>
      </c>
      <c r="B332" s="30" t="s">
        <v>2232</v>
      </c>
      <c r="C332" s="30" t="s">
        <v>1571</v>
      </c>
      <c r="D332" s="31">
        <v>648.57000000000005</v>
      </c>
      <c r="E332" s="31">
        <v>26</v>
      </c>
      <c r="F332" s="31">
        <f t="shared" si="5"/>
        <v>26</v>
      </c>
      <c r="G332" s="30" t="s">
        <v>1557</v>
      </c>
      <c r="H332" s="27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1:27" ht="15" thickBot="1">
      <c r="A333" s="30" t="s">
        <v>2233</v>
      </c>
      <c r="B333" s="30" t="s">
        <v>2234</v>
      </c>
      <c r="C333" s="30" t="s">
        <v>1584</v>
      </c>
      <c r="D333" s="31">
        <v>736.3</v>
      </c>
      <c r="E333" s="31">
        <v>-6</v>
      </c>
      <c r="F333" s="31">
        <f t="shared" si="5"/>
        <v>0</v>
      </c>
      <c r="G333" s="30" t="s">
        <v>1561</v>
      </c>
      <c r="H333" s="27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1:27" ht="15" thickBot="1">
      <c r="A334" s="30" t="s">
        <v>2235</v>
      </c>
      <c r="B334" s="30" t="s">
        <v>2236</v>
      </c>
      <c r="C334" s="30" t="s">
        <v>1567</v>
      </c>
      <c r="D334" s="31">
        <v>777.31</v>
      </c>
      <c r="E334" s="31">
        <v>90</v>
      </c>
      <c r="F334" s="31">
        <f t="shared" si="5"/>
        <v>90</v>
      </c>
      <c r="G334" s="30" t="s">
        <v>1564</v>
      </c>
      <c r="H334" s="27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1:27" ht="15" thickBot="1">
      <c r="A335" s="30" t="s">
        <v>2237</v>
      </c>
      <c r="B335" s="30" t="s">
        <v>2238</v>
      </c>
      <c r="C335" s="30" t="s">
        <v>1571</v>
      </c>
      <c r="D335" s="31">
        <v>693.46</v>
      </c>
      <c r="E335" s="31">
        <v>75</v>
      </c>
      <c r="F335" s="31">
        <f t="shared" si="5"/>
        <v>75</v>
      </c>
      <c r="G335" s="30" t="s">
        <v>1568</v>
      </c>
      <c r="H335" s="27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1:27" ht="15" thickBot="1">
      <c r="A336" s="30" t="s">
        <v>2239</v>
      </c>
      <c r="B336" s="30" t="s">
        <v>2240</v>
      </c>
      <c r="C336" s="30" t="s">
        <v>1571</v>
      </c>
      <c r="D336" s="31">
        <v>547.19000000000005</v>
      </c>
      <c r="E336" s="31">
        <v>30</v>
      </c>
      <c r="F336" s="31">
        <f t="shared" si="5"/>
        <v>30</v>
      </c>
      <c r="G336" s="30" t="s">
        <v>1572</v>
      </c>
      <c r="H336" s="27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1:27" ht="15" thickBot="1">
      <c r="A337" s="30" t="s">
        <v>2241</v>
      </c>
      <c r="B337" s="30" t="s">
        <v>2242</v>
      </c>
      <c r="C337" s="30" t="s">
        <v>1571</v>
      </c>
      <c r="D337" s="31">
        <v>729.63</v>
      </c>
      <c r="E337" s="31">
        <v>9</v>
      </c>
      <c r="F337" s="31">
        <f t="shared" si="5"/>
        <v>9</v>
      </c>
      <c r="G337" s="30" t="s">
        <v>1575</v>
      </c>
      <c r="H337" s="27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1:27" ht="15" thickBot="1">
      <c r="A338" s="30" t="s">
        <v>2243</v>
      </c>
      <c r="B338" s="30" t="s">
        <v>2244</v>
      </c>
      <c r="C338" s="30" t="s">
        <v>1560</v>
      </c>
      <c r="D338" s="31">
        <v>287.58</v>
      </c>
      <c r="E338" s="31">
        <v>45</v>
      </c>
      <c r="F338" s="31">
        <f t="shared" si="5"/>
        <v>45</v>
      </c>
      <c r="G338" s="30" t="s">
        <v>1578</v>
      </c>
      <c r="H338" s="27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1:27" ht="15" thickBot="1">
      <c r="A339" s="30" t="s">
        <v>2245</v>
      </c>
      <c r="B339" s="30" t="s">
        <v>2246</v>
      </c>
      <c r="C339" s="30" t="s">
        <v>1584</v>
      </c>
      <c r="D339" s="31">
        <v>222.73</v>
      </c>
      <c r="E339" s="31">
        <v>62</v>
      </c>
      <c r="F339" s="31">
        <f t="shared" si="5"/>
        <v>62</v>
      </c>
      <c r="G339" s="32" t="s">
        <v>1581</v>
      </c>
      <c r="H339" s="27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1:27" ht="15" thickBot="1">
      <c r="A340" s="30" t="s">
        <v>2247</v>
      </c>
      <c r="B340" s="30" t="s">
        <v>2248</v>
      </c>
      <c r="C340" s="30" t="s">
        <v>1571</v>
      </c>
      <c r="D340" s="31">
        <v>871.83</v>
      </c>
      <c r="E340" s="31">
        <v>71</v>
      </c>
      <c r="F340" s="31">
        <f t="shared" si="5"/>
        <v>71</v>
      </c>
      <c r="G340" s="30" t="s">
        <v>1585</v>
      </c>
      <c r="H340" s="27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1:27" ht="15" thickBot="1">
      <c r="A341" s="30" t="s">
        <v>2249</v>
      </c>
      <c r="B341" s="30" t="s">
        <v>2250</v>
      </c>
      <c r="C341" s="30" t="s">
        <v>1626</v>
      </c>
      <c r="D341" s="31">
        <v>236.7</v>
      </c>
      <c r="E341" s="31">
        <v>74</v>
      </c>
      <c r="F341" s="31">
        <f t="shared" si="5"/>
        <v>74</v>
      </c>
      <c r="G341" s="30" t="s">
        <v>1588</v>
      </c>
      <c r="H341" s="27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1:27" ht="15" thickBot="1">
      <c r="A342" s="30" t="s">
        <v>2251</v>
      </c>
      <c r="B342" s="30" t="s">
        <v>2252</v>
      </c>
      <c r="C342" s="30" t="s">
        <v>1571</v>
      </c>
      <c r="D342" s="31">
        <v>963.67</v>
      </c>
      <c r="E342" s="31">
        <v>23</v>
      </c>
      <c r="F342" s="31">
        <f t="shared" si="5"/>
        <v>23</v>
      </c>
      <c r="G342" s="30" t="s">
        <v>1557</v>
      </c>
      <c r="H342" s="27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1:27" ht="15" thickBot="1">
      <c r="A343" s="30" t="s">
        <v>2253</v>
      </c>
      <c r="B343" s="30" t="s">
        <v>2254</v>
      </c>
      <c r="C343" s="30" t="s">
        <v>1571</v>
      </c>
      <c r="D343" s="31">
        <v>963.39</v>
      </c>
      <c r="E343" s="31">
        <v>67</v>
      </c>
      <c r="F343" s="31">
        <f t="shared" si="5"/>
        <v>67</v>
      </c>
      <c r="G343" s="30" t="s">
        <v>1561</v>
      </c>
      <c r="H343" s="27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1:27" ht="15" thickBot="1">
      <c r="A344" s="30" t="s">
        <v>2255</v>
      </c>
      <c r="B344" s="30" t="s">
        <v>2256</v>
      </c>
      <c r="C344" s="30" t="s">
        <v>1626</v>
      </c>
      <c r="D344" s="31">
        <v>385.63</v>
      </c>
      <c r="E344" s="31">
        <v>-5</v>
      </c>
      <c r="F344" s="31">
        <f t="shared" si="5"/>
        <v>0</v>
      </c>
      <c r="G344" s="30" t="s">
        <v>1564</v>
      </c>
      <c r="H344" s="27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1:27" ht="15" thickBot="1">
      <c r="A345" s="30" t="s">
        <v>2257</v>
      </c>
      <c r="B345" s="30" t="s">
        <v>2258</v>
      </c>
      <c r="C345" s="30" t="s">
        <v>1571</v>
      </c>
      <c r="D345" s="31">
        <v>596.26</v>
      </c>
      <c r="E345" s="31">
        <v>-2</v>
      </c>
      <c r="F345" s="31">
        <f t="shared" si="5"/>
        <v>0</v>
      </c>
      <c r="G345" s="30" t="s">
        <v>1568</v>
      </c>
      <c r="H345" s="27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1:27" ht="15" thickBot="1">
      <c r="A346" s="30" t="s">
        <v>2259</v>
      </c>
      <c r="B346" s="30" t="s">
        <v>2260</v>
      </c>
      <c r="C346" s="30" t="s">
        <v>1560</v>
      </c>
      <c r="D346" s="31">
        <v>656.03</v>
      </c>
      <c r="E346" s="31">
        <v>5</v>
      </c>
      <c r="F346" s="31">
        <f t="shared" si="5"/>
        <v>5</v>
      </c>
      <c r="G346" s="30" t="s">
        <v>1572</v>
      </c>
      <c r="H346" s="27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1:27" ht="15" thickBot="1">
      <c r="A347" s="30" t="s">
        <v>2261</v>
      </c>
      <c r="B347" s="30" t="s">
        <v>2262</v>
      </c>
      <c r="C347" s="30" t="s">
        <v>1571</v>
      </c>
      <c r="D347" s="31">
        <v>860.38</v>
      </c>
      <c r="E347" s="31">
        <v>4</v>
      </c>
      <c r="F347" s="31">
        <f t="shared" si="5"/>
        <v>4</v>
      </c>
      <c r="G347" s="30" t="s">
        <v>1575</v>
      </c>
      <c r="H347" s="27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1:27" ht="15" thickBot="1">
      <c r="A348" s="30" t="s">
        <v>2263</v>
      </c>
      <c r="B348" s="30" t="s">
        <v>2264</v>
      </c>
      <c r="C348" s="30" t="s">
        <v>1584</v>
      </c>
      <c r="D348" s="31">
        <v>218.11</v>
      </c>
      <c r="E348" s="31">
        <v>1</v>
      </c>
      <c r="F348" s="31">
        <f t="shared" si="5"/>
        <v>1</v>
      </c>
      <c r="G348" s="30" t="s">
        <v>1578</v>
      </c>
      <c r="H348" s="27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1:27" ht="15" thickBot="1">
      <c r="A349" s="30" t="s">
        <v>2265</v>
      </c>
      <c r="B349" s="30" t="s">
        <v>2266</v>
      </c>
      <c r="C349" s="30" t="s">
        <v>1571</v>
      </c>
      <c r="D349" s="31">
        <v>869.7</v>
      </c>
      <c r="E349" s="31">
        <v>84</v>
      </c>
      <c r="F349" s="31">
        <f t="shared" si="5"/>
        <v>84</v>
      </c>
      <c r="G349" s="32" t="s">
        <v>1581</v>
      </c>
      <c r="H349" s="27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1:27" ht="15" thickBot="1">
      <c r="A350" s="30" t="s">
        <v>2267</v>
      </c>
      <c r="B350" s="30" t="s">
        <v>2268</v>
      </c>
      <c r="C350" s="30" t="s">
        <v>1567</v>
      </c>
      <c r="D350" s="31">
        <v>963.7</v>
      </c>
      <c r="E350" s="31">
        <v>4</v>
      </c>
      <c r="F350" s="31">
        <f t="shared" si="5"/>
        <v>4</v>
      </c>
      <c r="G350" s="30" t="s">
        <v>1585</v>
      </c>
      <c r="H350" s="27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1:27" ht="15" thickBot="1">
      <c r="A351" s="30" t="s">
        <v>2269</v>
      </c>
      <c r="B351" s="30" t="s">
        <v>2270</v>
      </c>
      <c r="C351" s="30" t="s">
        <v>1571</v>
      </c>
      <c r="D351" s="31">
        <v>418.92</v>
      </c>
      <c r="E351" s="31">
        <v>50</v>
      </c>
      <c r="F351" s="31">
        <f t="shared" si="5"/>
        <v>50</v>
      </c>
      <c r="G351" s="30" t="s">
        <v>1588</v>
      </c>
      <c r="H351" s="27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1:27" ht="15" thickBot="1">
      <c r="A352" s="30" t="s">
        <v>2271</v>
      </c>
      <c r="B352" s="30" t="s">
        <v>2272</v>
      </c>
      <c r="C352" s="30" t="s">
        <v>1571</v>
      </c>
      <c r="D352" s="31">
        <v>261.97000000000003</v>
      </c>
      <c r="E352" s="31">
        <v>-4</v>
      </c>
      <c r="F352" s="31">
        <f t="shared" si="5"/>
        <v>0</v>
      </c>
      <c r="G352" s="30" t="s">
        <v>1557</v>
      </c>
      <c r="H352" s="27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1:27" ht="15" thickBot="1">
      <c r="A353" s="30" t="s">
        <v>2273</v>
      </c>
      <c r="B353" s="30" t="s">
        <v>2274</v>
      </c>
      <c r="C353" s="30" t="s">
        <v>1567</v>
      </c>
      <c r="D353" s="31">
        <v>602.94000000000005</v>
      </c>
      <c r="E353" s="31">
        <v>37</v>
      </c>
      <c r="F353" s="31">
        <f t="shared" si="5"/>
        <v>37</v>
      </c>
      <c r="G353" s="30" t="s">
        <v>1561</v>
      </c>
      <c r="H353" s="27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1:27" ht="15" thickBot="1">
      <c r="A354" s="30" t="s">
        <v>2275</v>
      </c>
      <c r="B354" s="30" t="s">
        <v>2276</v>
      </c>
      <c r="C354" s="30" t="s">
        <v>1567</v>
      </c>
      <c r="D354" s="31">
        <v>816.26</v>
      </c>
      <c r="E354" s="31">
        <v>8</v>
      </c>
      <c r="F354" s="31">
        <f t="shared" si="5"/>
        <v>8</v>
      </c>
      <c r="G354" s="30" t="s">
        <v>1564</v>
      </c>
      <c r="H354" s="27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1:27" ht="15" thickBot="1">
      <c r="A355" s="30" t="s">
        <v>2277</v>
      </c>
      <c r="B355" s="30" t="s">
        <v>2278</v>
      </c>
      <c r="C355" s="30" t="s">
        <v>1584</v>
      </c>
      <c r="D355" s="31">
        <v>211.36</v>
      </c>
      <c r="E355" s="31">
        <v>42</v>
      </c>
      <c r="F355" s="31">
        <f t="shared" si="5"/>
        <v>42</v>
      </c>
      <c r="G355" s="30" t="s">
        <v>1568</v>
      </c>
      <c r="H355" s="27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1:27" ht="15" thickBot="1">
      <c r="A356" s="30" t="s">
        <v>2279</v>
      </c>
      <c r="B356" s="30" t="s">
        <v>2280</v>
      </c>
      <c r="C356" s="30" t="s">
        <v>1567</v>
      </c>
      <c r="D356" s="31">
        <v>429.86</v>
      </c>
      <c r="E356" s="31">
        <v>58</v>
      </c>
      <c r="F356" s="31">
        <f t="shared" si="5"/>
        <v>58</v>
      </c>
      <c r="G356" s="30" t="s">
        <v>1572</v>
      </c>
      <c r="H356" s="27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1:27" ht="15" thickBot="1">
      <c r="A357" s="30" t="s">
        <v>2281</v>
      </c>
      <c r="B357" s="30" t="s">
        <v>2282</v>
      </c>
      <c r="C357" s="30" t="s">
        <v>1571</v>
      </c>
      <c r="D357" s="31">
        <v>891.65</v>
      </c>
      <c r="E357" s="31">
        <v>9</v>
      </c>
      <c r="F357" s="31">
        <f t="shared" si="5"/>
        <v>9</v>
      </c>
      <c r="G357" s="30" t="s">
        <v>1575</v>
      </c>
      <c r="H357" s="27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1:27" ht="15" thickBot="1">
      <c r="A358" s="30" t="s">
        <v>2283</v>
      </c>
      <c r="B358" s="30" t="s">
        <v>2284</v>
      </c>
      <c r="C358" s="30" t="s">
        <v>1567</v>
      </c>
      <c r="D358" s="31">
        <v>683.23</v>
      </c>
      <c r="E358" s="31">
        <v>47</v>
      </c>
      <c r="F358" s="31">
        <f t="shared" si="5"/>
        <v>47</v>
      </c>
      <c r="G358" s="30" t="s">
        <v>1578</v>
      </c>
      <c r="H358" s="27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1:27" ht="15" thickBot="1">
      <c r="A359" s="30" t="s">
        <v>2285</v>
      </c>
      <c r="B359" s="30" t="s">
        <v>2286</v>
      </c>
      <c r="C359" s="30" t="s">
        <v>1571</v>
      </c>
      <c r="D359" s="31">
        <v>365.1</v>
      </c>
      <c r="E359" s="31">
        <v>80</v>
      </c>
      <c r="F359" s="31">
        <f t="shared" si="5"/>
        <v>80</v>
      </c>
      <c r="G359" s="32" t="s">
        <v>1581</v>
      </c>
      <c r="H359" s="27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1:27" ht="15" thickBot="1">
      <c r="A360" s="30" t="s">
        <v>2287</v>
      </c>
      <c r="B360" s="30" t="s">
        <v>2288</v>
      </c>
      <c r="C360" s="30" t="s">
        <v>1567</v>
      </c>
      <c r="D360" s="31">
        <v>608.1</v>
      </c>
      <c r="E360" s="31">
        <v>-2</v>
      </c>
      <c r="F360" s="31">
        <f t="shared" si="5"/>
        <v>0</v>
      </c>
      <c r="G360" s="30" t="s">
        <v>1585</v>
      </c>
      <c r="H360" s="27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1:27" ht="15" thickBot="1">
      <c r="A361" s="30" t="s">
        <v>2289</v>
      </c>
      <c r="B361" s="30" t="s">
        <v>2290</v>
      </c>
      <c r="C361" s="30" t="s">
        <v>1567</v>
      </c>
      <c r="D361" s="31">
        <v>495.37</v>
      </c>
      <c r="E361" s="31">
        <v>35</v>
      </c>
      <c r="F361" s="31">
        <f t="shared" si="5"/>
        <v>35</v>
      </c>
      <c r="G361" s="30" t="s">
        <v>1588</v>
      </c>
      <c r="H361" s="27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1:27" ht="15" thickBot="1">
      <c r="A362" s="30" t="s">
        <v>2291</v>
      </c>
      <c r="B362" s="30" t="s">
        <v>2292</v>
      </c>
      <c r="C362" s="30" t="s">
        <v>1560</v>
      </c>
      <c r="D362" s="31">
        <v>999.62</v>
      </c>
      <c r="E362" s="31">
        <v>82</v>
      </c>
      <c r="F362" s="31">
        <f t="shared" si="5"/>
        <v>82</v>
      </c>
      <c r="G362" s="30" t="s">
        <v>1557</v>
      </c>
      <c r="H362" s="27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1:27" ht="15" thickBot="1">
      <c r="A363" s="30" t="s">
        <v>2293</v>
      </c>
      <c r="B363" s="30" t="s">
        <v>2294</v>
      </c>
      <c r="C363" s="30" t="s">
        <v>1571</v>
      </c>
      <c r="D363" s="31">
        <v>810.19</v>
      </c>
      <c r="E363" s="31">
        <v>25</v>
      </c>
      <c r="F363" s="31">
        <f t="shared" si="5"/>
        <v>25</v>
      </c>
      <c r="G363" s="30" t="s">
        <v>1561</v>
      </c>
      <c r="H363" s="27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1:27" ht="15" thickBot="1">
      <c r="A364" s="30" t="s">
        <v>2295</v>
      </c>
      <c r="B364" s="30" t="s">
        <v>2296</v>
      </c>
      <c r="C364" s="30" t="s">
        <v>1626</v>
      </c>
      <c r="D364" s="31">
        <v>688.72</v>
      </c>
      <c r="E364" s="31">
        <v>45</v>
      </c>
      <c r="F364" s="31">
        <f t="shared" si="5"/>
        <v>45</v>
      </c>
      <c r="G364" s="30" t="s">
        <v>1564</v>
      </c>
      <c r="H364" s="27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1:27" ht="15" thickBot="1">
      <c r="A365" s="30" t="s">
        <v>2297</v>
      </c>
      <c r="B365" s="30" t="s">
        <v>2298</v>
      </c>
      <c r="C365" s="30" t="s">
        <v>1567</v>
      </c>
      <c r="D365" s="31">
        <v>804.4</v>
      </c>
      <c r="E365" s="31">
        <v>88</v>
      </c>
      <c r="F365" s="31">
        <f t="shared" si="5"/>
        <v>88</v>
      </c>
      <c r="G365" s="30" t="s">
        <v>1568</v>
      </c>
      <c r="H365" s="27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1:27" ht="15" thickBot="1">
      <c r="A366" s="30" t="s">
        <v>2299</v>
      </c>
      <c r="B366" s="30" t="s">
        <v>2300</v>
      </c>
      <c r="C366" s="30" t="s">
        <v>1560</v>
      </c>
      <c r="D366" s="31">
        <v>501.69</v>
      </c>
      <c r="E366" s="31">
        <v>70</v>
      </c>
      <c r="F366" s="31">
        <f t="shared" si="5"/>
        <v>70</v>
      </c>
      <c r="G366" s="30" t="s">
        <v>1572</v>
      </c>
      <c r="H366" s="27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1:27" ht="15" thickBot="1">
      <c r="A367" s="30" t="s">
        <v>2301</v>
      </c>
      <c r="B367" s="30" t="s">
        <v>2302</v>
      </c>
      <c r="C367" s="30" t="s">
        <v>1560</v>
      </c>
      <c r="D367" s="31">
        <v>863.92</v>
      </c>
      <c r="E367" s="31">
        <v>17</v>
      </c>
      <c r="F367" s="31">
        <f t="shared" si="5"/>
        <v>17</v>
      </c>
      <c r="G367" s="30" t="s">
        <v>1575</v>
      </c>
      <c r="H367" s="27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1:27" ht="15" thickBot="1">
      <c r="A368" s="30" t="s">
        <v>2303</v>
      </c>
      <c r="B368" s="30" t="s">
        <v>2304</v>
      </c>
      <c r="C368" s="30" t="s">
        <v>1584</v>
      </c>
      <c r="D368" s="31">
        <v>653.04</v>
      </c>
      <c r="E368" s="31">
        <v>43</v>
      </c>
      <c r="F368" s="31">
        <f t="shared" si="5"/>
        <v>43</v>
      </c>
      <c r="G368" s="30" t="s">
        <v>1578</v>
      </c>
      <c r="H368" s="27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1:27" ht="15" thickBot="1">
      <c r="A369" s="30" t="s">
        <v>2305</v>
      </c>
      <c r="B369" s="30" t="s">
        <v>2306</v>
      </c>
      <c r="C369" s="30" t="s">
        <v>1560</v>
      </c>
      <c r="D369" s="31">
        <v>287.69</v>
      </c>
      <c r="E369" s="31">
        <v>8</v>
      </c>
      <c r="F369" s="31">
        <f t="shared" si="5"/>
        <v>8</v>
      </c>
      <c r="G369" s="32" t="s">
        <v>1581</v>
      </c>
      <c r="H369" s="27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 ht="15" thickBot="1">
      <c r="A370" s="30" t="s">
        <v>2307</v>
      </c>
      <c r="B370" s="30" t="s">
        <v>2308</v>
      </c>
      <c r="C370" s="30" t="s">
        <v>1560</v>
      </c>
      <c r="D370" s="31">
        <v>175.63</v>
      </c>
      <c r="E370" s="31">
        <v>3</v>
      </c>
      <c r="F370" s="31">
        <f t="shared" si="5"/>
        <v>3</v>
      </c>
      <c r="G370" s="30" t="s">
        <v>1585</v>
      </c>
      <c r="H370" s="27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1:27" ht="15" thickBot="1">
      <c r="A371" s="30" t="s">
        <v>2309</v>
      </c>
      <c r="B371" s="30" t="s">
        <v>2310</v>
      </c>
      <c r="C371" s="30" t="s">
        <v>1560</v>
      </c>
      <c r="D371" s="31">
        <v>650.97</v>
      </c>
      <c r="E371" s="31">
        <v>34</v>
      </c>
      <c r="F371" s="31">
        <f t="shared" si="5"/>
        <v>34</v>
      </c>
      <c r="G371" s="30" t="s">
        <v>1588</v>
      </c>
      <c r="H371" s="27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1:27" ht="15" thickBot="1">
      <c r="A372" s="30" t="s">
        <v>2311</v>
      </c>
      <c r="B372" s="30" t="s">
        <v>2312</v>
      </c>
      <c r="C372" s="30" t="s">
        <v>1560</v>
      </c>
      <c r="D372" s="31">
        <v>778.01</v>
      </c>
      <c r="E372" s="31">
        <v>75</v>
      </c>
      <c r="F372" s="31">
        <f t="shared" si="5"/>
        <v>75</v>
      </c>
      <c r="G372" s="30" t="s">
        <v>1557</v>
      </c>
      <c r="H372" s="27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1:27" ht="15" thickBot="1">
      <c r="A373" s="30" t="s">
        <v>2313</v>
      </c>
      <c r="B373" s="30" t="s">
        <v>2314</v>
      </c>
      <c r="C373" s="30" t="s">
        <v>1567</v>
      </c>
      <c r="D373" s="31">
        <v>358.25</v>
      </c>
      <c r="E373" s="31">
        <v>61</v>
      </c>
      <c r="F373" s="31">
        <f t="shared" si="5"/>
        <v>61</v>
      </c>
      <c r="G373" s="30" t="s">
        <v>1561</v>
      </c>
      <c r="H373" s="27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1:27" ht="15" thickBot="1">
      <c r="A374" s="30" t="s">
        <v>2315</v>
      </c>
      <c r="B374" s="30" t="s">
        <v>2316</v>
      </c>
      <c r="C374" s="30" t="s">
        <v>1567</v>
      </c>
      <c r="D374" s="31">
        <v>323</v>
      </c>
      <c r="E374" s="31">
        <v>-8</v>
      </c>
      <c r="F374" s="31">
        <f t="shared" si="5"/>
        <v>0</v>
      </c>
      <c r="G374" s="30" t="s">
        <v>1564</v>
      </c>
      <c r="H374" s="27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1:27" ht="15" thickBot="1">
      <c r="A375" s="30" t="s">
        <v>2317</v>
      </c>
      <c r="B375" s="30" t="s">
        <v>2318</v>
      </c>
      <c r="C375" s="30" t="s">
        <v>1584</v>
      </c>
      <c r="D375" s="31">
        <v>384.14</v>
      </c>
      <c r="E375" s="31">
        <v>15</v>
      </c>
      <c r="F375" s="31">
        <f t="shared" si="5"/>
        <v>15</v>
      </c>
      <c r="G375" s="30" t="s">
        <v>1568</v>
      </c>
      <c r="H375" s="27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1:27" ht="15" thickBot="1">
      <c r="A376" s="30" t="s">
        <v>2319</v>
      </c>
      <c r="B376" s="30" t="s">
        <v>2320</v>
      </c>
      <c r="C376" s="30" t="s">
        <v>1584</v>
      </c>
      <c r="D376" s="31">
        <v>952.49</v>
      </c>
      <c r="E376" s="31">
        <v>89</v>
      </c>
      <c r="F376" s="31">
        <f t="shared" si="5"/>
        <v>89</v>
      </c>
      <c r="G376" s="30" t="s">
        <v>1572</v>
      </c>
      <c r="H376" s="27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1:27" ht="15" thickBot="1">
      <c r="A377" s="30" t="s">
        <v>2321</v>
      </c>
      <c r="B377" s="30" t="s">
        <v>2322</v>
      </c>
      <c r="C377" s="30" t="s">
        <v>1584</v>
      </c>
      <c r="D377" s="31">
        <v>628.48</v>
      </c>
      <c r="E377" s="31">
        <v>27</v>
      </c>
      <c r="F377" s="31">
        <f t="shared" si="5"/>
        <v>27</v>
      </c>
      <c r="G377" s="30" t="s">
        <v>1575</v>
      </c>
      <c r="H377" s="27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1:27" ht="15" thickBot="1">
      <c r="A378" s="30" t="s">
        <v>2323</v>
      </c>
      <c r="B378" s="30" t="s">
        <v>2324</v>
      </c>
      <c r="C378" s="30" t="s">
        <v>1626</v>
      </c>
      <c r="D378" s="31">
        <v>827.56</v>
      </c>
      <c r="E378" s="31">
        <v>92</v>
      </c>
      <c r="F378" s="31">
        <f t="shared" si="5"/>
        <v>92</v>
      </c>
      <c r="G378" s="30" t="s">
        <v>1578</v>
      </c>
      <c r="H378" s="27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1:27" ht="15" thickBot="1">
      <c r="A379" s="30" t="s">
        <v>2325</v>
      </c>
      <c r="B379" s="30" t="s">
        <v>2326</v>
      </c>
      <c r="C379" s="30" t="s">
        <v>1567</v>
      </c>
      <c r="D379" s="31">
        <v>695.98</v>
      </c>
      <c r="E379" s="31">
        <v>57</v>
      </c>
      <c r="F379" s="31">
        <f t="shared" si="5"/>
        <v>57</v>
      </c>
      <c r="G379" s="32" t="s">
        <v>1581</v>
      </c>
      <c r="H379" s="27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1:27" ht="15" thickBot="1">
      <c r="A380" s="30" t="s">
        <v>2327</v>
      </c>
      <c r="B380" s="30" t="s">
        <v>2328</v>
      </c>
      <c r="C380" s="30" t="s">
        <v>1571</v>
      </c>
      <c r="D380" s="31">
        <v>902.33</v>
      </c>
      <c r="E380" s="31">
        <v>46</v>
      </c>
      <c r="F380" s="31">
        <f t="shared" si="5"/>
        <v>46</v>
      </c>
      <c r="G380" s="30" t="s">
        <v>1585</v>
      </c>
      <c r="H380" s="27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1:27" ht="15" thickBot="1">
      <c r="A381" s="30" t="s">
        <v>2329</v>
      </c>
      <c r="B381" s="30" t="s">
        <v>2330</v>
      </c>
      <c r="C381" s="30" t="s">
        <v>1567</v>
      </c>
      <c r="D381" s="31">
        <v>420.41</v>
      </c>
      <c r="E381" s="31">
        <v>58</v>
      </c>
      <c r="F381" s="31">
        <f t="shared" si="5"/>
        <v>58</v>
      </c>
      <c r="G381" s="30" t="s">
        <v>1588</v>
      </c>
      <c r="H381" s="27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1:27" ht="15" thickBot="1">
      <c r="A382" s="30" t="s">
        <v>2331</v>
      </c>
      <c r="B382" s="30" t="s">
        <v>2332</v>
      </c>
      <c r="C382" s="30" t="s">
        <v>1567</v>
      </c>
      <c r="D382" s="31">
        <v>798.08</v>
      </c>
      <c r="E382" s="31">
        <v>97</v>
      </c>
      <c r="F382" s="31">
        <f t="shared" si="5"/>
        <v>97</v>
      </c>
      <c r="G382" s="30" t="s">
        <v>1557</v>
      </c>
      <c r="H382" s="27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1:27" ht="15" thickBot="1">
      <c r="A383" s="30" t="s">
        <v>2333</v>
      </c>
      <c r="B383" s="30" t="s">
        <v>2334</v>
      </c>
      <c r="C383" s="30" t="s">
        <v>1571</v>
      </c>
      <c r="D383" s="31">
        <v>468.78</v>
      </c>
      <c r="E383" s="31">
        <v>-5</v>
      </c>
      <c r="F383" s="31">
        <f t="shared" si="5"/>
        <v>0</v>
      </c>
      <c r="G383" s="30" t="s">
        <v>1561</v>
      </c>
      <c r="H383" s="27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1:27" ht="15" thickBot="1">
      <c r="A384" s="30" t="s">
        <v>2335</v>
      </c>
      <c r="B384" s="30" t="s">
        <v>2336</v>
      </c>
      <c r="C384" s="30" t="s">
        <v>1571</v>
      </c>
      <c r="D384" s="31">
        <v>846.18</v>
      </c>
      <c r="E384" s="31">
        <v>37</v>
      </c>
      <c r="F384" s="31">
        <f t="shared" si="5"/>
        <v>37</v>
      </c>
      <c r="G384" s="30" t="s">
        <v>1564</v>
      </c>
      <c r="H384" s="27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1:27" ht="15" thickBot="1">
      <c r="A385" s="30" t="s">
        <v>2337</v>
      </c>
      <c r="B385" s="30" t="s">
        <v>2338</v>
      </c>
      <c r="C385" s="30" t="s">
        <v>1626</v>
      </c>
      <c r="D385" s="31">
        <v>668.87</v>
      </c>
      <c r="E385" s="31">
        <v>82</v>
      </c>
      <c r="F385" s="31">
        <f t="shared" si="5"/>
        <v>82</v>
      </c>
      <c r="G385" s="30" t="s">
        <v>1568</v>
      </c>
      <c r="H385" s="27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1:27" ht="15" thickBot="1">
      <c r="A386" s="30" t="s">
        <v>2339</v>
      </c>
      <c r="B386" s="30" t="s">
        <v>2340</v>
      </c>
      <c r="C386" s="30" t="s">
        <v>1567</v>
      </c>
      <c r="D386" s="31">
        <v>285.81</v>
      </c>
      <c r="E386" s="31">
        <v>1</v>
      </c>
      <c r="F386" s="31">
        <f t="shared" si="5"/>
        <v>1</v>
      </c>
      <c r="G386" s="30" t="s">
        <v>1572</v>
      </c>
      <c r="H386" s="27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1:27" ht="15" thickBot="1">
      <c r="A387" s="30" t="s">
        <v>2341</v>
      </c>
      <c r="B387" s="30" t="s">
        <v>2342</v>
      </c>
      <c r="C387" s="30" t="s">
        <v>1560</v>
      </c>
      <c r="D387" s="31">
        <v>901.5</v>
      </c>
      <c r="E387" s="31">
        <v>62</v>
      </c>
      <c r="F387" s="31">
        <f t="shared" ref="F387:F450" si="6">IF(E387&lt;0,0,E387)</f>
        <v>62</v>
      </c>
      <c r="G387" s="30" t="s">
        <v>1575</v>
      </c>
      <c r="H387" s="27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1:27" ht="15" thickBot="1">
      <c r="A388" s="30" t="s">
        <v>2343</v>
      </c>
      <c r="B388" s="30" t="s">
        <v>2344</v>
      </c>
      <c r="C388" s="30" t="s">
        <v>1560</v>
      </c>
      <c r="D388" s="31">
        <v>228.39</v>
      </c>
      <c r="E388" s="31">
        <v>-7</v>
      </c>
      <c r="F388" s="31">
        <f t="shared" si="6"/>
        <v>0</v>
      </c>
      <c r="G388" s="30" t="s">
        <v>1578</v>
      </c>
      <c r="H388" s="27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1:27" ht="15" thickBot="1">
      <c r="A389" s="30" t="s">
        <v>2345</v>
      </c>
      <c r="B389" s="30" t="s">
        <v>2346</v>
      </c>
      <c r="C389" s="30" t="s">
        <v>1567</v>
      </c>
      <c r="D389" s="31">
        <v>905.74</v>
      </c>
      <c r="E389" s="31">
        <v>59</v>
      </c>
      <c r="F389" s="31">
        <f t="shared" si="6"/>
        <v>59</v>
      </c>
      <c r="G389" s="32" t="s">
        <v>1581</v>
      </c>
      <c r="H389" s="27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1:27" ht="15" thickBot="1">
      <c r="A390" s="30" t="s">
        <v>2347</v>
      </c>
      <c r="B390" s="30" t="s">
        <v>2348</v>
      </c>
      <c r="C390" s="30" t="s">
        <v>1571</v>
      </c>
      <c r="D390" s="31">
        <v>821.84</v>
      </c>
      <c r="E390" s="31">
        <v>74</v>
      </c>
      <c r="F390" s="31">
        <f t="shared" si="6"/>
        <v>74</v>
      </c>
      <c r="G390" s="30" t="s">
        <v>1585</v>
      </c>
      <c r="H390" s="27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1:27" ht="15" thickBot="1">
      <c r="A391" s="30" t="s">
        <v>2349</v>
      </c>
      <c r="B391" s="30" t="s">
        <v>2350</v>
      </c>
      <c r="C391" s="30" t="s">
        <v>1584</v>
      </c>
      <c r="D391" s="31">
        <v>99.42</v>
      </c>
      <c r="E391" s="31">
        <v>92</v>
      </c>
      <c r="F391" s="31">
        <f t="shared" si="6"/>
        <v>92</v>
      </c>
      <c r="G391" s="30" t="s">
        <v>1588</v>
      </c>
      <c r="H391" s="27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1:27" ht="15" thickBot="1">
      <c r="A392" s="30" t="s">
        <v>2351</v>
      </c>
      <c r="B392" s="30" t="s">
        <v>2352</v>
      </c>
      <c r="C392" s="30" t="s">
        <v>1560</v>
      </c>
      <c r="D392" s="31">
        <v>888.88</v>
      </c>
      <c r="E392" s="31">
        <v>1</v>
      </c>
      <c r="F392" s="31">
        <f t="shared" si="6"/>
        <v>1</v>
      </c>
      <c r="G392" s="30" t="s">
        <v>1557</v>
      </c>
      <c r="H392" s="27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1:27" ht="15" thickBot="1">
      <c r="A393" s="30" t="s">
        <v>2353</v>
      </c>
      <c r="B393" s="30" t="s">
        <v>2354</v>
      </c>
      <c r="C393" s="30" t="s">
        <v>1584</v>
      </c>
      <c r="D393" s="31">
        <v>513.07000000000005</v>
      </c>
      <c r="E393" s="31">
        <v>64</v>
      </c>
      <c r="F393" s="31">
        <f t="shared" si="6"/>
        <v>64</v>
      </c>
      <c r="G393" s="30" t="s">
        <v>1561</v>
      </c>
      <c r="H393" s="27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1:27" ht="15" thickBot="1">
      <c r="A394" s="30" t="s">
        <v>2355</v>
      </c>
      <c r="B394" s="30" t="s">
        <v>2356</v>
      </c>
      <c r="C394" s="30" t="s">
        <v>1584</v>
      </c>
      <c r="D394" s="31">
        <v>145.58000000000001</v>
      </c>
      <c r="E394" s="31">
        <v>-4</v>
      </c>
      <c r="F394" s="31">
        <f t="shared" si="6"/>
        <v>0</v>
      </c>
      <c r="G394" s="30" t="s">
        <v>1564</v>
      </c>
      <c r="H394" s="27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1:27" ht="15" thickBot="1">
      <c r="A395" s="30" t="s">
        <v>2357</v>
      </c>
      <c r="B395" s="30" t="s">
        <v>2358</v>
      </c>
      <c r="C395" s="30" t="s">
        <v>1560</v>
      </c>
      <c r="D395" s="31">
        <v>958.08</v>
      </c>
      <c r="E395" s="31">
        <v>13</v>
      </c>
      <c r="F395" s="31">
        <f t="shared" si="6"/>
        <v>13</v>
      </c>
      <c r="G395" s="30" t="s">
        <v>1568</v>
      </c>
      <c r="H395" s="27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1:27" ht="15" thickBot="1">
      <c r="A396" s="30" t="s">
        <v>2359</v>
      </c>
      <c r="B396" s="30" t="s">
        <v>2360</v>
      </c>
      <c r="C396" s="30" t="s">
        <v>1626</v>
      </c>
      <c r="D396" s="31">
        <v>357.59</v>
      </c>
      <c r="E396" s="31">
        <v>21</v>
      </c>
      <c r="F396" s="31">
        <f t="shared" si="6"/>
        <v>21</v>
      </c>
      <c r="G396" s="30" t="s">
        <v>1572</v>
      </c>
      <c r="H396" s="27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ht="15" thickBot="1">
      <c r="A397" s="30" t="s">
        <v>2361</v>
      </c>
      <c r="B397" s="30" t="s">
        <v>2362</v>
      </c>
      <c r="C397" s="30" t="s">
        <v>1626</v>
      </c>
      <c r="D397" s="31">
        <v>371.86</v>
      </c>
      <c r="E397" s="31">
        <v>54</v>
      </c>
      <c r="F397" s="31">
        <f t="shared" si="6"/>
        <v>54</v>
      </c>
      <c r="G397" s="30" t="s">
        <v>1575</v>
      </c>
      <c r="H397" s="27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ht="15" thickBot="1">
      <c r="A398" s="30" t="s">
        <v>2363</v>
      </c>
      <c r="B398" s="30" t="s">
        <v>2364</v>
      </c>
      <c r="C398" s="30" t="s">
        <v>1560</v>
      </c>
      <c r="D398" s="31">
        <v>466.12</v>
      </c>
      <c r="E398" s="31">
        <v>37</v>
      </c>
      <c r="F398" s="31">
        <f t="shared" si="6"/>
        <v>37</v>
      </c>
      <c r="G398" s="30" t="s">
        <v>1578</v>
      </c>
      <c r="H398" s="27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1:27" ht="15" thickBot="1">
      <c r="A399" s="30" t="s">
        <v>2365</v>
      </c>
      <c r="B399" s="30" t="s">
        <v>2366</v>
      </c>
      <c r="C399" s="30" t="s">
        <v>1560</v>
      </c>
      <c r="D399" s="31">
        <v>822.82</v>
      </c>
      <c r="E399" s="31">
        <v>84</v>
      </c>
      <c r="F399" s="31">
        <f t="shared" si="6"/>
        <v>84</v>
      </c>
      <c r="G399" s="32" t="s">
        <v>1581</v>
      </c>
      <c r="H399" s="27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1:27" ht="15" thickBot="1">
      <c r="A400" s="30" t="s">
        <v>2367</v>
      </c>
      <c r="B400" s="30" t="s">
        <v>2368</v>
      </c>
      <c r="C400" s="30" t="s">
        <v>1571</v>
      </c>
      <c r="D400" s="31">
        <v>759.65</v>
      </c>
      <c r="E400" s="31">
        <v>75</v>
      </c>
      <c r="F400" s="31">
        <f t="shared" si="6"/>
        <v>75</v>
      </c>
      <c r="G400" s="30" t="s">
        <v>1585</v>
      </c>
      <c r="H400" s="27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ht="15" thickBot="1">
      <c r="A401" s="30" t="s">
        <v>2369</v>
      </c>
      <c r="B401" s="30" t="s">
        <v>2370</v>
      </c>
      <c r="C401" s="30" t="s">
        <v>1567</v>
      </c>
      <c r="D401" s="31">
        <v>715.03</v>
      </c>
      <c r="E401" s="31">
        <v>-6</v>
      </c>
      <c r="F401" s="31">
        <f t="shared" si="6"/>
        <v>0</v>
      </c>
      <c r="G401" s="30" t="s">
        <v>1588</v>
      </c>
      <c r="H401" s="27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ht="15" thickBot="1">
      <c r="A402" s="30" t="s">
        <v>2371</v>
      </c>
      <c r="B402" s="30" t="s">
        <v>2372</v>
      </c>
      <c r="C402" s="30" t="s">
        <v>1626</v>
      </c>
      <c r="D402" s="31">
        <v>960.29</v>
      </c>
      <c r="E402" s="31">
        <v>23</v>
      </c>
      <c r="F402" s="31">
        <f t="shared" si="6"/>
        <v>23</v>
      </c>
      <c r="G402" s="30" t="s">
        <v>1557</v>
      </c>
      <c r="H402" s="27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ht="15" thickBot="1">
      <c r="A403" s="30" t="s">
        <v>2373</v>
      </c>
      <c r="B403" s="30" t="s">
        <v>2374</v>
      </c>
      <c r="C403" s="30" t="s">
        <v>1626</v>
      </c>
      <c r="D403" s="31">
        <v>499.52</v>
      </c>
      <c r="E403" s="31">
        <v>48</v>
      </c>
      <c r="F403" s="31">
        <f t="shared" si="6"/>
        <v>48</v>
      </c>
      <c r="G403" s="30" t="s">
        <v>1561</v>
      </c>
      <c r="H403" s="27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1:27" ht="15" thickBot="1">
      <c r="A404" s="30" t="s">
        <v>2375</v>
      </c>
      <c r="B404" s="30" t="s">
        <v>2376</v>
      </c>
      <c r="C404" s="30" t="s">
        <v>1626</v>
      </c>
      <c r="D404" s="31">
        <v>931.21</v>
      </c>
      <c r="E404" s="31">
        <v>2</v>
      </c>
      <c r="F404" s="31">
        <f t="shared" si="6"/>
        <v>2</v>
      </c>
      <c r="G404" s="30" t="s">
        <v>1564</v>
      </c>
      <c r="H404" s="27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ht="15" thickBot="1">
      <c r="A405" s="30" t="s">
        <v>2377</v>
      </c>
      <c r="B405" s="30" t="s">
        <v>2378</v>
      </c>
      <c r="C405" s="30" t="s">
        <v>1560</v>
      </c>
      <c r="D405" s="31">
        <v>931.88</v>
      </c>
      <c r="E405" s="31">
        <v>53</v>
      </c>
      <c r="F405" s="31">
        <f t="shared" si="6"/>
        <v>53</v>
      </c>
      <c r="G405" s="30" t="s">
        <v>1568</v>
      </c>
      <c r="H405" s="27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1:27" ht="15" thickBot="1">
      <c r="A406" s="30" t="s">
        <v>2379</v>
      </c>
      <c r="B406" s="30" t="s">
        <v>2380</v>
      </c>
      <c r="C406" s="30" t="s">
        <v>1584</v>
      </c>
      <c r="D406" s="31">
        <v>895.39</v>
      </c>
      <c r="E406" s="31">
        <v>78</v>
      </c>
      <c r="F406" s="31">
        <f t="shared" si="6"/>
        <v>78</v>
      </c>
      <c r="G406" s="30" t="s">
        <v>1572</v>
      </c>
      <c r="H406" s="27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1:27" ht="15" thickBot="1">
      <c r="A407" s="30" t="s">
        <v>2381</v>
      </c>
      <c r="B407" s="30" t="s">
        <v>2382</v>
      </c>
      <c r="C407" s="30" t="s">
        <v>1571</v>
      </c>
      <c r="D407" s="31">
        <v>736.04</v>
      </c>
      <c r="E407" s="31">
        <v>-9</v>
      </c>
      <c r="F407" s="31">
        <f t="shared" si="6"/>
        <v>0</v>
      </c>
      <c r="G407" s="30" t="s">
        <v>1575</v>
      </c>
      <c r="H407" s="27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1:27" ht="15" thickBot="1">
      <c r="A408" s="30" t="s">
        <v>2383</v>
      </c>
      <c r="B408" s="30" t="s">
        <v>2384</v>
      </c>
      <c r="C408" s="30" t="s">
        <v>1560</v>
      </c>
      <c r="D408" s="31">
        <v>315.91000000000003</v>
      </c>
      <c r="E408" s="31">
        <v>63</v>
      </c>
      <c r="F408" s="31">
        <f t="shared" si="6"/>
        <v>63</v>
      </c>
      <c r="G408" s="30" t="s">
        <v>1578</v>
      </c>
      <c r="H408" s="27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1:27" ht="15" thickBot="1">
      <c r="A409" s="30" t="s">
        <v>2385</v>
      </c>
      <c r="B409" s="30" t="s">
        <v>2386</v>
      </c>
      <c r="C409" s="30" t="s">
        <v>1626</v>
      </c>
      <c r="D409" s="31">
        <v>390.05</v>
      </c>
      <c r="E409" s="31">
        <v>70</v>
      </c>
      <c r="F409" s="31">
        <f t="shared" si="6"/>
        <v>70</v>
      </c>
      <c r="G409" s="32" t="s">
        <v>1581</v>
      </c>
      <c r="H409" s="27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1:27" ht="15" thickBot="1">
      <c r="A410" s="30" t="s">
        <v>2387</v>
      </c>
      <c r="B410" s="30" t="s">
        <v>2388</v>
      </c>
      <c r="C410" s="30" t="s">
        <v>1571</v>
      </c>
      <c r="D410" s="31">
        <v>86.41</v>
      </c>
      <c r="E410" s="31">
        <v>64</v>
      </c>
      <c r="F410" s="31">
        <f t="shared" si="6"/>
        <v>64</v>
      </c>
      <c r="G410" s="30" t="s">
        <v>1585</v>
      </c>
      <c r="H410" s="27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1:27" ht="15" thickBot="1">
      <c r="A411" s="30" t="s">
        <v>2389</v>
      </c>
      <c r="B411" s="30" t="s">
        <v>2390</v>
      </c>
      <c r="C411" s="30" t="s">
        <v>1584</v>
      </c>
      <c r="D411" s="31">
        <v>297.97000000000003</v>
      </c>
      <c r="E411" s="31">
        <v>41</v>
      </c>
      <c r="F411" s="31">
        <f t="shared" si="6"/>
        <v>41</v>
      </c>
      <c r="G411" s="30" t="s">
        <v>1588</v>
      </c>
      <c r="H411" s="27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1:27" ht="15" thickBot="1">
      <c r="A412" s="30" t="s">
        <v>2391</v>
      </c>
      <c r="B412" s="30" t="s">
        <v>2392</v>
      </c>
      <c r="C412" s="30" t="s">
        <v>1584</v>
      </c>
      <c r="D412" s="31">
        <v>982.28</v>
      </c>
      <c r="E412" s="31">
        <v>14</v>
      </c>
      <c r="F412" s="31">
        <f t="shared" si="6"/>
        <v>14</v>
      </c>
      <c r="G412" s="30" t="s">
        <v>1557</v>
      </c>
      <c r="H412" s="27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1:27" ht="15" thickBot="1">
      <c r="A413" s="30" t="s">
        <v>2393</v>
      </c>
      <c r="B413" s="30" t="s">
        <v>2394</v>
      </c>
      <c r="C413" s="30" t="s">
        <v>1571</v>
      </c>
      <c r="D413" s="31">
        <v>229.63</v>
      </c>
      <c r="E413" s="31">
        <v>-7</v>
      </c>
      <c r="F413" s="31">
        <f t="shared" si="6"/>
        <v>0</v>
      </c>
      <c r="G413" s="30" t="s">
        <v>1561</v>
      </c>
      <c r="H413" s="27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1:27" ht="15" thickBot="1">
      <c r="A414" s="30" t="s">
        <v>2395</v>
      </c>
      <c r="B414" s="30" t="s">
        <v>2396</v>
      </c>
      <c r="C414" s="30" t="s">
        <v>1584</v>
      </c>
      <c r="D414" s="31">
        <v>324.85000000000002</v>
      </c>
      <c r="E414" s="31">
        <v>8</v>
      </c>
      <c r="F414" s="31">
        <f t="shared" si="6"/>
        <v>8</v>
      </c>
      <c r="G414" s="30" t="s">
        <v>1564</v>
      </c>
      <c r="H414" s="27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ht="15" thickBot="1">
      <c r="A415" s="30" t="s">
        <v>2397</v>
      </c>
      <c r="B415" s="30" t="s">
        <v>2398</v>
      </c>
      <c r="C415" s="30" t="s">
        <v>1571</v>
      </c>
      <c r="D415" s="31">
        <v>380.52</v>
      </c>
      <c r="E415" s="31">
        <v>49</v>
      </c>
      <c r="F415" s="31">
        <f t="shared" si="6"/>
        <v>49</v>
      </c>
      <c r="G415" s="30" t="s">
        <v>1568</v>
      </c>
      <c r="H415" s="27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1:27" ht="15" thickBot="1">
      <c r="A416" s="30" t="s">
        <v>2399</v>
      </c>
      <c r="B416" s="30" t="s">
        <v>2400</v>
      </c>
      <c r="C416" s="30" t="s">
        <v>1560</v>
      </c>
      <c r="D416" s="31">
        <v>877.99</v>
      </c>
      <c r="E416" s="31">
        <v>30</v>
      </c>
      <c r="F416" s="31">
        <f t="shared" si="6"/>
        <v>30</v>
      </c>
      <c r="G416" s="30" t="s">
        <v>1572</v>
      </c>
      <c r="H416" s="27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1:27" ht="15" thickBot="1">
      <c r="A417" s="30" t="s">
        <v>2401</v>
      </c>
      <c r="B417" s="30" t="s">
        <v>2402</v>
      </c>
      <c r="C417" s="30" t="s">
        <v>1626</v>
      </c>
      <c r="D417" s="31">
        <v>938.45</v>
      </c>
      <c r="E417" s="31">
        <v>53</v>
      </c>
      <c r="F417" s="31">
        <f t="shared" si="6"/>
        <v>53</v>
      </c>
      <c r="G417" s="30" t="s">
        <v>1575</v>
      </c>
      <c r="H417" s="27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5" thickBot="1">
      <c r="A418" s="30" t="s">
        <v>2403</v>
      </c>
      <c r="B418" s="30" t="s">
        <v>2404</v>
      </c>
      <c r="C418" s="30" t="s">
        <v>1567</v>
      </c>
      <c r="D418" s="31">
        <v>713.93</v>
      </c>
      <c r="E418" s="31">
        <v>47</v>
      </c>
      <c r="F418" s="31">
        <f t="shared" si="6"/>
        <v>47</v>
      </c>
      <c r="G418" s="30" t="s">
        <v>1578</v>
      </c>
      <c r="H418" s="27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1:27" ht="15" thickBot="1">
      <c r="A419" s="30" t="s">
        <v>2405</v>
      </c>
      <c r="B419" s="30" t="s">
        <v>2406</v>
      </c>
      <c r="C419" s="30" t="s">
        <v>1567</v>
      </c>
      <c r="D419" s="31">
        <v>352.05</v>
      </c>
      <c r="E419" s="31">
        <v>79</v>
      </c>
      <c r="F419" s="31">
        <f t="shared" si="6"/>
        <v>79</v>
      </c>
      <c r="G419" s="32" t="s">
        <v>1581</v>
      </c>
      <c r="H419" s="27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1:27" ht="15" thickBot="1">
      <c r="A420" s="30" t="s">
        <v>2407</v>
      </c>
      <c r="B420" s="30" t="s">
        <v>2408</v>
      </c>
      <c r="C420" s="30" t="s">
        <v>1626</v>
      </c>
      <c r="D420" s="31">
        <v>471.7</v>
      </c>
      <c r="E420" s="31">
        <v>61</v>
      </c>
      <c r="F420" s="31">
        <f t="shared" si="6"/>
        <v>61</v>
      </c>
      <c r="G420" s="30" t="s">
        <v>1585</v>
      </c>
      <c r="H420" s="27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1:27" ht="15" thickBot="1">
      <c r="A421" s="30" t="s">
        <v>2409</v>
      </c>
      <c r="B421" s="30" t="s">
        <v>2410</v>
      </c>
      <c r="C421" s="30" t="s">
        <v>1584</v>
      </c>
      <c r="D421" s="31">
        <v>384.83</v>
      </c>
      <c r="E421" s="31">
        <v>39</v>
      </c>
      <c r="F421" s="31">
        <f t="shared" si="6"/>
        <v>39</v>
      </c>
      <c r="G421" s="30" t="s">
        <v>1588</v>
      </c>
      <c r="H421" s="27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 ht="15" thickBot="1">
      <c r="A422" s="30" t="s">
        <v>2411</v>
      </c>
      <c r="B422" s="30" t="s">
        <v>2412</v>
      </c>
      <c r="C422" s="30" t="s">
        <v>1567</v>
      </c>
      <c r="D422" s="31">
        <v>925.55</v>
      </c>
      <c r="E422" s="31">
        <v>78</v>
      </c>
      <c r="F422" s="31">
        <f t="shared" si="6"/>
        <v>78</v>
      </c>
      <c r="G422" s="30" t="s">
        <v>1557</v>
      </c>
      <c r="H422" s="27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1:27" ht="15" thickBot="1">
      <c r="A423" s="30" t="s">
        <v>2413</v>
      </c>
      <c r="B423" s="30" t="s">
        <v>2414</v>
      </c>
      <c r="C423" s="30" t="s">
        <v>1584</v>
      </c>
      <c r="D423" s="31">
        <v>524.37</v>
      </c>
      <c r="E423" s="31">
        <v>-3</v>
      </c>
      <c r="F423" s="31">
        <f t="shared" si="6"/>
        <v>0</v>
      </c>
      <c r="G423" s="30" t="s">
        <v>1561</v>
      </c>
      <c r="H423" s="27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1:27" ht="15" thickBot="1">
      <c r="A424" s="30" t="s">
        <v>2415</v>
      </c>
      <c r="B424" s="30" t="s">
        <v>2416</v>
      </c>
      <c r="C424" s="30" t="s">
        <v>1571</v>
      </c>
      <c r="D424" s="31">
        <v>915.99</v>
      </c>
      <c r="E424" s="31">
        <v>39</v>
      </c>
      <c r="F424" s="31">
        <f t="shared" si="6"/>
        <v>39</v>
      </c>
      <c r="G424" s="30" t="s">
        <v>1564</v>
      </c>
      <c r="H424" s="27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5" thickBot="1">
      <c r="A425" s="30" t="s">
        <v>2417</v>
      </c>
      <c r="B425" s="30" t="s">
        <v>2418</v>
      </c>
      <c r="C425" s="30" t="s">
        <v>1626</v>
      </c>
      <c r="D425" s="31">
        <v>88.13</v>
      </c>
      <c r="E425" s="31">
        <v>84</v>
      </c>
      <c r="F425" s="31">
        <f t="shared" si="6"/>
        <v>84</v>
      </c>
      <c r="G425" s="30" t="s">
        <v>1568</v>
      </c>
      <c r="H425" s="27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1:27" ht="15" thickBot="1">
      <c r="A426" s="30" t="s">
        <v>2419</v>
      </c>
      <c r="B426" s="30" t="s">
        <v>2420</v>
      </c>
      <c r="C426" s="30" t="s">
        <v>1567</v>
      </c>
      <c r="D426" s="31">
        <v>586.4</v>
      </c>
      <c r="E426" s="31">
        <v>37</v>
      </c>
      <c r="F426" s="31">
        <f t="shared" si="6"/>
        <v>37</v>
      </c>
      <c r="G426" s="30" t="s">
        <v>1572</v>
      </c>
      <c r="H426" s="27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1:27" ht="15" thickBot="1">
      <c r="A427" s="30" t="s">
        <v>2421</v>
      </c>
      <c r="B427" s="30" t="s">
        <v>2422</v>
      </c>
      <c r="C427" s="30" t="s">
        <v>1560</v>
      </c>
      <c r="D427" s="31">
        <v>403.36</v>
      </c>
      <c r="E427" s="31">
        <v>4</v>
      </c>
      <c r="F427" s="31">
        <f t="shared" si="6"/>
        <v>4</v>
      </c>
      <c r="G427" s="30" t="s">
        <v>1575</v>
      </c>
      <c r="H427" s="27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1:27" ht="15" thickBot="1">
      <c r="A428" s="30" t="s">
        <v>2423</v>
      </c>
      <c r="B428" s="30" t="s">
        <v>2424</v>
      </c>
      <c r="C428" s="30" t="s">
        <v>1571</v>
      </c>
      <c r="D428" s="31">
        <v>931.83</v>
      </c>
      <c r="E428" s="31">
        <v>82</v>
      </c>
      <c r="F428" s="31">
        <f t="shared" si="6"/>
        <v>82</v>
      </c>
      <c r="G428" s="30" t="s">
        <v>1578</v>
      </c>
      <c r="H428" s="27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1:27" ht="15" thickBot="1">
      <c r="A429" s="30" t="s">
        <v>2425</v>
      </c>
      <c r="B429" s="30" t="s">
        <v>2426</v>
      </c>
      <c r="C429" s="30" t="s">
        <v>1560</v>
      </c>
      <c r="D429" s="31">
        <v>786.65</v>
      </c>
      <c r="E429" s="31">
        <v>51</v>
      </c>
      <c r="F429" s="31">
        <f t="shared" si="6"/>
        <v>51</v>
      </c>
      <c r="G429" s="32" t="s">
        <v>1581</v>
      </c>
      <c r="H429" s="27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5" thickBot="1">
      <c r="A430" s="30" t="s">
        <v>2427</v>
      </c>
      <c r="B430" s="30" t="s">
        <v>2428</v>
      </c>
      <c r="C430" s="30" t="s">
        <v>1571</v>
      </c>
      <c r="D430" s="31">
        <v>104.1</v>
      </c>
      <c r="E430" s="31">
        <v>26</v>
      </c>
      <c r="F430" s="31">
        <f t="shared" si="6"/>
        <v>26</v>
      </c>
      <c r="G430" s="30" t="s">
        <v>1585</v>
      </c>
      <c r="H430" s="27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ht="15" thickBot="1">
      <c r="A431" s="30" t="s">
        <v>2429</v>
      </c>
      <c r="B431" s="30" t="s">
        <v>2430</v>
      </c>
      <c r="C431" s="30" t="s">
        <v>1571</v>
      </c>
      <c r="D431" s="31">
        <v>792.62</v>
      </c>
      <c r="E431" s="31">
        <v>-1</v>
      </c>
      <c r="F431" s="31">
        <f t="shared" si="6"/>
        <v>0</v>
      </c>
      <c r="G431" s="30" t="s">
        <v>1588</v>
      </c>
      <c r="H431" s="27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ht="15" thickBot="1">
      <c r="A432" s="30" t="s">
        <v>2431</v>
      </c>
      <c r="B432" s="30" t="s">
        <v>2432</v>
      </c>
      <c r="C432" s="30" t="s">
        <v>1571</v>
      </c>
      <c r="D432" s="31">
        <v>772.48</v>
      </c>
      <c r="E432" s="31">
        <v>78</v>
      </c>
      <c r="F432" s="31">
        <f t="shared" si="6"/>
        <v>78</v>
      </c>
      <c r="G432" s="30" t="s">
        <v>1557</v>
      </c>
      <c r="H432" s="27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1:27" ht="15" thickBot="1">
      <c r="A433" s="30" t="s">
        <v>2433</v>
      </c>
      <c r="B433" s="30" t="s">
        <v>2434</v>
      </c>
      <c r="C433" s="30" t="s">
        <v>1626</v>
      </c>
      <c r="D433" s="31">
        <v>251.37</v>
      </c>
      <c r="E433" s="31">
        <v>73</v>
      </c>
      <c r="F433" s="31">
        <f t="shared" si="6"/>
        <v>73</v>
      </c>
      <c r="G433" s="30" t="s">
        <v>1561</v>
      </c>
      <c r="H433" s="27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1:27" ht="15" thickBot="1">
      <c r="A434" s="30" t="s">
        <v>2435</v>
      </c>
      <c r="B434" s="30" t="s">
        <v>2436</v>
      </c>
      <c r="C434" s="30" t="s">
        <v>1584</v>
      </c>
      <c r="D434" s="31">
        <v>697.04</v>
      </c>
      <c r="E434" s="31">
        <v>77</v>
      </c>
      <c r="F434" s="31">
        <f t="shared" si="6"/>
        <v>77</v>
      </c>
      <c r="G434" s="30" t="s">
        <v>1564</v>
      </c>
      <c r="H434" s="27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1:27" ht="15" thickBot="1">
      <c r="A435" s="30" t="s">
        <v>2437</v>
      </c>
      <c r="B435" s="30" t="s">
        <v>2438</v>
      </c>
      <c r="C435" s="30" t="s">
        <v>1626</v>
      </c>
      <c r="D435" s="31">
        <v>954.59</v>
      </c>
      <c r="E435" s="31">
        <v>52</v>
      </c>
      <c r="F435" s="31">
        <f t="shared" si="6"/>
        <v>52</v>
      </c>
      <c r="G435" s="30" t="s">
        <v>1568</v>
      </c>
      <c r="H435" s="27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ht="15" thickBot="1">
      <c r="A436" s="30" t="s">
        <v>2439</v>
      </c>
      <c r="B436" s="30" t="s">
        <v>2440</v>
      </c>
      <c r="C436" s="30" t="s">
        <v>1567</v>
      </c>
      <c r="D436" s="31">
        <v>763.67</v>
      </c>
      <c r="E436" s="31">
        <v>52</v>
      </c>
      <c r="F436" s="31">
        <f t="shared" si="6"/>
        <v>52</v>
      </c>
      <c r="G436" s="30" t="s">
        <v>1572</v>
      </c>
      <c r="H436" s="27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1:27" ht="15" thickBot="1">
      <c r="A437" s="30" t="s">
        <v>2441</v>
      </c>
      <c r="B437" s="30" t="s">
        <v>2442</v>
      </c>
      <c r="C437" s="30" t="s">
        <v>1626</v>
      </c>
      <c r="D437" s="31">
        <v>260.13</v>
      </c>
      <c r="E437" s="31">
        <v>27</v>
      </c>
      <c r="F437" s="31">
        <f t="shared" si="6"/>
        <v>27</v>
      </c>
      <c r="G437" s="30" t="s">
        <v>1575</v>
      </c>
      <c r="H437" s="27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1:27" ht="15" thickBot="1">
      <c r="A438" s="30" t="s">
        <v>2443</v>
      </c>
      <c r="B438" s="30" t="s">
        <v>2444</v>
      </c>
      <c r="C438" s="30" t="s">
        <v>1584</v>
      </c>
      <c r="D438" s="31">
        <v>167.31</v>
      </c>
      <c r="E438" s="31">
        <v>-1</v>
      </c>
      <c r="F438" s="31">
        <f t="shared" si="6"/>
        <v>0</v>
      </c>
      <c r="G438" s="30" t="s">
        <v>1578</v>
      </c>
      <c r="H438" s="27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1:27" ht="15" thickBot="1">
      <c r="A439" s="30" t="s">
        <v>2445</v>
      </c>
      <c r="B439" s="30" t="s">
        <v>2446</v>
      </c>
      <c r="C439" s="30" t="s">
        <v>1567</v>
      </c>
      <c r="D439" s="31">
        <v>476.71</v>
      </c>
      <c r="E439" s="31">
        <v>16</v>
      </c>
      <c r="F439" s="31">
        <f t="shared" si="6"/>
        <v>16</v>
      </c>
      <c r="G439" s="32" t="s">
        <v>1581</v>
      </c>
      <c r="H439" s="27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1:27" ht="15" thickBot="1">
      <c r="A440" s="30" t="s">
        <v>2447</v>
      </c>
      <c r="B440" s="30" t="s">
        <v>2448</v>
      </c>
      <c r="C440" s="30" t="s">
        <v>1626</v>
      </c>
      <c r="D440" s="31">
        <v>821.49</v>
      </c>
      <c r="E440" s="31">
        <v>2</v>
      </c>
      <c r="F440" s="31">
        <f t="shared" si="6"/>
        <v>2</v>
      </c>
      <c r="G440" s="30" t="s">
        <v>1585</v>
      </c>
      <c r="H440" s="27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1:27" ht="15" thickBot="1">
      <c r="A441" s="30" t="s">
        <v>2449</v>
      </c>
      <c r="B441" s="30" t="s">
        <v>2450</v>
      </c>
      <c r="C441" s="30" t="s">
        <v>1571</v>
      </c>
      <c r="D441" s="31">
        <v>355.44</v>
      </c>
      <c r="E441" s="31">
        <v>37</v>
      </c>
      <c r="F441" s="31">
        <f t="shared" si="6"/>
        <v>37</v>
      </c>
      <c r="G441" s="30" t="s">
        <v>1588</v>
      </c>
      <c r="H441" s="27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1:27" ht="15" thickBot="1">
      <c r="A442" s="30" t="s">
        <v>2451</v>
      </c>
      <c r="B442" s="30" t="s">
        <v>2452</v>
      </c>
      <c r="C442" s="30" t="s">
        <v>1584</v>
      </c>
      <c r="D442" s="31">
        <v>484.2</v>
      </c>
      <c r="E442" s="31">
        <v>96</v>
      </c>
      <c r="F442" s="31">
        <f t="shared" si="6"/>
        <v>96</v>
      </c>
      <c r="G442" s="30" t="s">
        <v>1557</v>
      </c>
      <c r="H442" s="27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1:27" ht="15" thickBot="1">
      <c r="A443" s="30" t="s">
        <v>2453</v>
      </c>
      <c r="B443" s="30" t="s">
        <v>2454</v>
      </c>
      <c r="C443" s="30" t="s">
        <v>1571</v>
      </c>
      <c r="D443" s="31">
        <v>909.45</v>
      </c>
      <c r="E443" s="31">
        <v>0</v>
      </c>
      <c r="F443" s="31">
        <f t="shared" si="6"/>
        <v>0</v>
      </c>
      <c r="G443" s="30" t="s">
        <v>1561</v>
      </c>
      <c r="H443" s="27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1:27" ht="15" thickBot="1">
      <c r="A444" s="30" t="s">
        <v>2455</v>
      </c>
      <c r="B444" s="30" t="s">
        <v>2456</v>
      </c>
      <c r="C444" s="30" t="s">
        <v>1626</v>
      </c>
      <c r="D444" s="31">
        <v>219.38</v>
      </c>
      <c r="E444" s="31">
        <v>96</v>
      </c>
      <c r="F444" s="31">
        <f t="shared" si="6"/>
        <v>96</v>
      </c>
      <c r="G444" s="30" t="s">
        <v>1564</v>
      </c>
      <c r="H444" s="27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ht="15" thickBot="1">
      <c r="A445" s="30" t="s">
        <v>2457</v>
      </c>
      <c r="B445" s="30" t="s">
        <v>2458</v>
      </c>
      <c r="C445" s="30" t="s">
        <v>1571</v>
      </c>
      <c r="D445" s="31">
        <v>498.82</v>
      </c>
      <c r="E445" s="31">
        <v>51</v>
      </c>
      <c r="F445" s="31">
        <f t="shared" si="6"/>
        <v>51</v>
      </c>
      <c r="G445" s="30" t="s">
        <v>1568</v>
      </c>
      <c r="H445" s="27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1:27" ht="15" thickBot="1">
      <c r="A446" s="30" t="s">
        <v>2459</v>
      </c>
      <c r="B446" s="30" t="s">
        <v>2460</v>
      </c>
      <c r="C446" s="30" t="s">
        <v>1571</v>
      </c>
      <c r="D446" s="31">
        <v>266.77999999999997</v>
      </c>
      <c r="E446" s="31">
        <v>72</v>
      </c>
      <c r="F446" s="31">
        <f t="shared" si="6"/>
        <v>72</v>
      </c>
      <c r="G446" s="30" t="s">
        <v>1572</v>
      </c>
      <c r="H446" s="27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1:27" ht="15" thickBot="1">
      <c r="A447" s="30" t="s">
        <v>2461</v>
      </c>
      <c r="B447" s="30" t="s">
        <v>2462</v>
      </c>
      <c r="C447" s="30" t="s">
        <v>1584</v>
      </c>
      <c r="D447" s="31">
        <v>171.68</v>
      </c>
      <c r="E447" s="31">
        <v>67</v>
      </c>
      <c r="F447" s="31">
        <f t="shared" si="6"/>
        <v>67</v>
      </c>
      <c r="G447" s="30" t="s">
        <v>1575</v>
      </c>
      <c r="H447" s="27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1:27" ht="15" thickBot="1">
      <c r="A448" s="30" t="s">
        <v>2463</v>
      </c>
      <c r="B448" s="30" t="s">
        <v>2464</v>
      </c>
      <c r="C448" s="30" t="s">
        <v>1567</v>
      </c>
      <c r="D448" s="31">
        <v>328.08</v>
      </c>
      <c r="E448" s="31">
        <v>67</v>
      </c>
      <c r="F448" s="31">
        <f t="shared" si="6"/>
        <v>67</v>
      </c>
      <c r="G448" s="30" t="s">
        <v>1578</v>
      </c>
      <c r="H448" s="27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1:27" ht="15" thickBot="1">
      <c r="A449" s="30" t="s">
        <v>2465</v>
      </c>
      <c r="B449" s="30" t="s">
        <v>2466</v>
      </c>
      <c r="C449" s="30" t="s">
        <v>1626</v>
      </c>
      <c r="D449" s="31">
        <v>733.66</v>
      </c>
      <c r="E449" s="31">
        <v>30</v>
      </c>
      <c r="F449" s="31">
        <f t="shared" si="6"/>
        <v>30</v>
      </c>
      <c r="G449" s="32" t="s">
        <v>1581</v>
      </c>
      <c r="H449" s="27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1:27" ht="15" thickBot="1">
      <c r="A450" s="30" t="s">
        <v>2467</v>
      </c>
      <c r="B450" s="30" t="s">
        <v>2468</v>
      </c>
      <c r="C450" s="30" t="s">
        <v>1571</v>
      </c>
      <c r="D450" s="31">
        <v>958.9</v>
      </c>
      <c r="E450" s="31">
        <v>65</v>
      </c>
      <c r="F450" s="31">
        <f t="shared" si="6"/>
        <v>65</v>
      </c>
      <c r="G450" s="30" t="s">
        <v>1585</v>
      </c>
      <c r="H450" s="27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1:27" ht="15" thickBot="1">
      <c r="A451" s="30" t="s">
        <v>2469</v>
      </c>
      <c r="B451" s="30" t="s">
        <v>2470</v>
      </c>
      <c r="C451" s="30" t="s">
        <v>1584</v>
      </c>
      <c r="D451" s="31">
        <v>644.04</v>
      </c>
      <c r="E451" s="31">
        <v>51</v>
      </c>
      <c r="F451" s="31">
        <f t="shared" ref="F451:F501" si="7">IF(E451&lt;0,0,E451)</f>
        <v>51</v>
      </c>
      <c r="G451" s="30" t="s">
        <v>1588</v>
      </c>
      <c r="H451" s="27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1:27" ht="15" thickBot="1">
      <c r="A452" s="30" t="s">
        <v>2471</v>
      </c>
      <c r="B452" s="30" t="s">
        <v>2472</v>
      </c>
      <c r="C452" s="30" t="s">
        <v>1560</v>
      </c>
      <c r="D452" s="31">
        <v>752.65</v>
      </c>
      <c r="E452" s="31">
        <v>79</v>
      </c>
      <c r="F452" s="31">
        <f t="shared" si="7"/>
        <v>79</v>
      </c>
      <c r="G452" s="30" t="s">
        <v>1557</v>
      </c>
      <c r="H452" s="27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1:27" ht="15" thickBot="1">
      <c r="A453" s="30" t="s">
        <v>2473</v>
      </c>
      <c r="B453" s="30" t="s">
        <v>2474</v>
      </c>
      <c r="C453" s="30" t="s">
        <v>1560</v>
      </c>
      <c r="D453" s="31">
        <v>661.07</v>
      </c>
      <c r="E453" s="31">
        <v>32</v>
      </c>
      <c r="F453" s="31">
        <f t="shared" si="7"/>
        <v>32</v>
      </c>
      <c r="G453" s="30" t="s">
        <v>1561</v>
      </c>
      <c r="H453" s="27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1:27" ht="15" thickBot="1">
      <c r="A454" s="30" t="s">
        <v>2475</v>
      </c>
      <c r="B454" s="30" t="s">
        <v>2476</v>
      </c>
      <c r="C454" s="30" t="s">
        <v>1626</v>
      </c>
      <c r="D454" s="31">
        <v>122.17</v>
      </c>
      <c r="E454" s="31">
        <v>-10</v>
      </c>
      <c r="F454" s="31">
        <f t="shared" si="7"/>
        <v>0</v>
      </c>
      <c r="G454" s="30" t="s">
        <v>1564</v>
      </c>
      <c r="H454" s="27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1:27" ht="15" thickBot="1">
      <c r="A455" s="30" t="s">
        <v>2477</v>
      </c>
      <c r="B455" s="30" t="s">
        <v>2478</v>
      </c>
      <c r="C455" s="30" t="s">
        <v>1567</v>
      </c>
      <c r="D455" s="31">
        <v>788.1</v>
      </c>
      <c r="E455" s="31">
        <v>87</v>
      </c>
      <c r="F455" s="31">
        <f t="shared" si="7"/>
        <v>87</v>
      </c>
      <c r="G455" s="30" t="s">
        <v>1568</v>
      </c>
      <c r="H455" s="27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ht="15" thickBot="1">
      <c r="A456" s="30" t="s">
        <v>2479</v>
      </c>
      <c r="B456" s="30" t="s">
        <v>2480</v>
      </c>
      <c r="C456" s="30" t="s">
        <v>1560</v>
      </c>
      <c r="D456" s="31">
        <v>525.85</v>
      </c>
      <c r="E456" s="31">
        <v>88</v>
      </c>
      <c r="F456" s="31">
        <f t="shared" si="7"/>
        <v>88</v>
      </c>
      <c r="G456" s="30" t="s">
        <v>1572</v>
      </c>
      <c r="H456" s="27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1:27" ht="15" thickBot="1">
      <c r="A457" s="30" t="s">
        <v>2481</v>
      </c>
      <c r="B457" s="30" t="s">
        <v>2482</v>
      </c>
      <c r="C457" s="30" t="s">
        <v>1560</v>
      </c>
      <c r="D457" s="31">
        <v>880.15</v>
      </c>
      <c r="E457" s="31">
        <v>3</v>
      </c>
      <c r="F457" s="31">
        <f t="shared" si="7"/>
        <v>3</v>
      </c>
      <c r="G457" s="30" t="s">
        <v>1575</v>
      </c>
      <c r="H457" s="27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1:27" ht="15" thickBot="1">
      <c r="A458" s="30" t="s">
        <v>2483</v>
      </c>
      <c r="B458" s="30" t="s">
        <v>2484</v>
      </c>
      <c r="C458" s="30" t="s">
        <v>1560</v>
      </c>
      <c r="D458" s="31">
        <v>797.5</v>
      </c>
      <c r="E458" s="31">
        <v>55</v>
      </c>
      <c r="F458" s="31">
        <f t="shared" si="7"/>
        <v>55</v>
      </c>
      <c r="G458" s="30" t="s">
        <v>1578</v>
      </c>
      <c r="H458" s="27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1:27" ht="15" thickBot="1">
      <c r="A459" s="30" t="s">
        <v>2485</v>
      </c>
      <c r="B459" s="30" t="s">
        <v>2486</v>
      </c>
      <c r="C459" s="30" t="s">
        <v>1584</v>
      </c>
      <c r="D459" s="31">
        <v>714.46</v>
      </c>
      <c r="E459" s="31">
        <v>60</v>
      </c>
      <c r="F459" s="31">
        <f t="shared" si="7"/>
        <v>60</v>
      </c>
      <c r="G459" s="32" t="s">
        <v>1581</v>
      </c>
      <c r="H459" s="27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1:27" ht="15" thickBot="1">
      <c r="A460" s="30" t="s">
        <v>2487</v>
      </c>
      <c r="B460" s="30" t="s">
        <v>2488</v>
      </c>
      <c r="C460" s="30" t="s">
        <v>1567</v>
      </c>
      <c r="D460" s="31">
        <v>246.84</v>
      </c>
      <c r="E460" s="31">
        <v>62</v>
      </c>
      <c r="F460" s="31">
        <f t="shared" si="7"/>
        <v>62</v>
      </c>
      <c r="G460" s="30" t="s">
        <v>1585</v>
      </c>
      <c r="H460" s="27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ht="15" thickBot="1">
      <c r="A461" s="30" t="s">
        <v>2489</v>
      </c>
      <c r="B461" s="30" t="s">
        <v>2490</v>
      </c>
      <c r="C461" s="30" t="s">
        <v>1626</v>
      </c>
      <c r="D461" s="31">
        <v>747.89</v>
      </c>
      <c r="E461" s="31">
        <v>73</v>
      </c>
      <c r="F461" s="31">
        <f t="shared" si="7"/>
        <v>73</v>
      </c>
      <c r="G461" s="30" t="s">
        <v>1588</v>
      </c>
      <c r="H461" s="27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ht="15" thickBot="1">
      <c r="A462" s="30" t="s">
        <v>2491</v>
      </c>
      <c r="B462" s="30" t="s">
        <v>2492</v>
      </c>
      <c r="C462" s="30" t="s">
        <v>1560</v>
      </c>
      <c r="D462" s="31">
        <v>412.17</v>
      </c>
      <c r="E462" s="31">
        <v>49</v>
      </c>
      <c r="F462" s="31">
        <f t="shared" si="7"/>
        <v>49</v>
      </c>
      <c r="G462" s="30" t="s">
        <v>1557</v>
      </c>
      <c r="H462" s="27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1:27" ht="15" thickBot="1">
      <c r="A463" s="30" t="s">
        <v>2493</v>
      </c>
      <c r="B463" s="30" t="s">
        <v>2494</v>
      </c>
      <c r="C463" s="30" t="s">
        <v>1571</v>
      </c>
      <c r="D463" s="31">
        <v>208.83</v>
      </c>
      <c r="E463" s="31">
        <v>37</v>
      </c>
      <c r="F463" s="31">
        <f t="shared" si="7"/>
        <v>37</v>
      </c>
      <c r="G463" s="30" t="s">
        <v>1561</v>
      </c>
      <c r="H463" s="27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ht="15" thickBot="1">
      <c r="A464" s="30" t="s">
        <v>2495</v>
      </c>
      <c r="B464" s="30" t="s">
        <v>2496</v>
      </c>
      <c r="C464" s="30" t="s">
        <v>1560</v>
      </c>
      <c r="D464" s="31">
        <v>945.09</v>
      </c>
      <c r="E464" s="31">
        <v>31</v>
      </c>
      <c r="F464" s="31">
        <f t="shared" si="7"/>
        <v>31</v>
      </c>
      <c r="G464" s="30" t="s">
        <v>1564</v>
      </c>
      <c r="H464" s="27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1:27" ht="15" thickBot="1">
      <c r="A465" s="30" t="s">
        <v>2497</v>
      </c>
      <c r="B465" s="30" t="s">
        <v>2498</v>
      </c>
      <c r="C465" s="30" t="s">
        <v>1571</v>
      </c>
      <c r="D465" s="31">
        <v>697.99</v>
      </c>
      <c r="E465" s="31">
        <v>52</v>
      </c>
      <c r="F465" s="31">
        <f t="shared" si="7"/>
        <v>52</v>
      </c>
      <c r="G465" s="30" t="s">
        <v>1568</v>
      </c>
      <c r="H465" s="27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1:27" ht="15" thickBot="1">
      <c r="A466" s="30" t="s">
        <v>2499</v>
      </c>
      <c r="B466" s="30" t="s">
        <v>2500</v>
      </c>
      <c r="C466" s="30" t="s">
        <v>1567</v>
      </c>
      <c r="D466" s="31">
        <v>438.87</v>
      </c>
      <c r="E466" s="31">
        <v>98</v>
      </c>
      <c r="F466" s="31">
        <f t="shared" si="7"/>
        <v>98</v>
      </c>
      <c r="G466" s="30" t="s">
        <v>1572</v>
      </c>
      <c r="H466" s="27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1:27" ht="15" thickBot="1">
      <c r="A467" s="30" t="s">
        <v>2501</v>
      </c>
      <c r="B467" s="30" t="s">
        <v>2502</v>
      </c>
      <c r="C467" s="30" t="s">
        <v>1560</v>
      </c>
      <c r="D467" s="31">
        <v>933.13</v>
      </c>
      <c r="E467" s="31">
        <v>-9</v>
      </c>
      <c r="F467" s="31">
        <f t="shared" si="7"/>
        <v>0</v>
      </c>
      <c r="G467" s="30" t="s">
        <v>1575</v>
      </c>
      <c r="H467" s="27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1:27" ht="15" thickBot="1">
      <c r="A468" s="30" t="s">
        <v>2503</v>
      </c>
      <c r="B468" s="30" t="s">
        <v>2504</v>
      </c>
      <c r="C468" s="30" t="s">
        <v>1626</v>
      </c>
      <c r="D468" s="31">
        <v>212.2</v>
      </c>
      <c r="E468" s="31">
        <v>26</v>
      </c>
      <c r="F468" s="31">
        <f t="shared" si="7"/>
        <v>26</v>
      </c>
      <c r="G468" s="30" t="s">
        <v>1578</v>
      </c>
      <c r="H468" s="27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1:27" ht="15" thickBot="1">
      <c r="A469" s="30" t="s">
        <v>2505</v>
      </c>
      <c r="B469" s="30" t="s">
        <v>2506</v>
      </c>
      <c r="C469" s="30" t="s">
        <v>1584</v>
      </c>
      <c r="D469" s="31">
        <v>775.72</v>
      </c>
      <c r="E469" s="31">
        <v>89</v>
      </c>
      <c r="F469" s="31">
        <f t="shared" si="7"/>
        <v>89</v>
      </c>
      <c r="G469" s="32" t="s">
        <v>1581</v>
      </c>
      <c r="H469" s="27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1:27" ht="15" thickBot="1">
      <c r="A470" s="30" t="s">
        <v>2507</v>
      </c>
      <c r="B470" s="30" t="s">
        <v>2508</v>
      </c>
      <c r="C470" s="30" t="s">
        <v>1584</v>
      </c>
      <c r="D470" s="31">
        <v>548.39</v>
      </c>
      <c r="E470" s="31">
        <v>46</v>
      </c>
      <c r="F470" s="31">
        <f t="shared" si="7"/>
        <v>46</v>
      </c>
      <c r="G470" s="30" t="s">
        <v>1585</v>
      </c>
      <c r="H470" s="27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ht="15" thickBot="1">
      <c r="A471" s="30" t="s">
        <v>2509</v>
      </c>
      <c r="B471" s="30" t="s">
        <v>2510</v>
      </c>
      <c r="C471" s="30" t="s">
        <v>1626</v>
      </c>
      <c r="D471" s="31">
        <v>715.81</v>
      </c>
      <c r="E471" s="31">
        <v>28</v>
      </c>
      <c r="F471" s="31">
        <f t="shared" si="7"/>
        <v>28</v>
      </c>
      <c r="G471" s="30" t="s">
        <v>1588</v>
      </c>
      <c r="H471" s="27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1:27" ht="15" thickBot="1">
      <c r="A472" s="30" t="s">
        <v>2511</v>
      </c>
      <c r="B472" s="30" t="s">
        <v>2512</v>
      </c>
      <c r="C472" s="30" t="s">
        <v>1560</v>
      </c>
      <c r="D472" s="31">
        <v>910.29</v>
      </c>
      <c r="E472" s="31">
        <v>72</v>
      </c>
      <c r="F472" s="31">
        <f t="shared" si="7"/>
        <v>72</v>
      </c>
      <c r="G472" s="30" t="s">
        <v>1557</v>
      </c>
      <c r="H472" s="27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1:27" ht="15" thickBot="1">
      <c r="A473" s="30" t="s">
        <v>2513</v>
      </c>
      <c r="B473" s="30" t="s">
        <v>2514</v>
      </c>
      <c r="C473" s="30" t="s">
        <v>1567</v>
      </c>
      <c r="D473" s="31">
        <v>916.16</v>
      </c>
      <c r="E473" s="31">
        <v>31</v>
      </c>
      <c r="F473" s="31">
        <f t="shared" si="7"/>
        <v>31</v>
      </c>
      <c r="G473" s="30" t="s">
        <v>1561</v>
      </c>
      <c r="H473" s="27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1:27" ht="15" thickBot="1">
      <c r="A474" s="30" t="s">
        <v>2515</v>
      </c>
      <c r="B474" s="30" t="s">
        <v>2516</v>
      </c>
      <c r="C474" s="30" t="s">
        <v>1571</v>
      </c>
      <c r="D474" s="31">
        <v>390.05</v>
      </c>
      <c r="E474" s="31">
        <v>7</v>
      </c>
      <c r="F474" s="31">
        <f t="shared" si="7"/>
        <v>7</v>
      </c>
      <c r="G474" s="30" t="s">
        <v>1564</v>
      </c>
      <c r="H474" s="27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ht="15" thickBot="1">
      <c r="A475" s="30" t="s">
        <v>2517</v>
      </c>
      <c r="B475" s="30" t="s">
        <v>2518</v>
      </c>
      <c r="C475" s="30" t="s">
        <v>1567</v>
      </c>
      <c r="D475" s="31">
        <v>972.19</v>
      </c>
      <c r="E475" s="31">
        <v>57</v>
      </c>
      <c r="F475" s="31">
        <f t="shared" si="7"/>
        <v>57</v>
      </c>
      <c r="G475" s="30" t="s">
        <v>1568</v>
      </c>
      <c r="H475" s="27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1:27" ht="15" thickBot="1">
      <c r="A476" s="30" t="s">
        <v>2519</v>
      </c>
      <c r="B476" s="30" t="s">
        <v>2520</v>
      </c>
      <c r="C476" s="30" t="s">
        <v>1626</v>
      </c>
      <c r="D476" s="31">
        <v>469.35</v>
      </c>
      <c r="E476" s="31">
        <v>11</v>
      </c>
      <c r="F476" s="31">
        <f t="shared" si="7"/>
        <v>11</v>
      </c>
      <c r="G476" s="30" t="s">
        <v>1572</v>
      </c>
      <c r="H476" s="27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1:27" ht="15" thickBot="1">
      <c r="A477" s="30" t="s">
        <v>2521</v>
      </c>
      <c r="B477" s="30" t="s">
        <v>2522</v>
      </c>
      <c r="C477" s="30" t="s">
        <v>1567</v>
      </c>
      <c r="D477" s="31">
        <v>954.63</v>
      </c>
      <c r="E477" s="31">
        <v>-7</v>
      </c>
      <c r="F477" s="31">
        <f t="shared" si="7"/>
        <v>0</v>
      </c>
      <c r="G477" s="30" t="s">
        <v>1575</v>
      </c>
      <c r="H477" s="27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1:27" ht="15" thickBot="1">
      <c r="A478" s="30" t="s">
        <v>2523</v>
      </c>
      <c r="B478" s="30" t="s">
        <v>2524</v>
      </c>
      <c r="C478" s="30" t="s">
        <v>1560</v>
      </c>
      <c r="D478" s="31">
        <v>555.6</v>
      </c>
      <c r="E478" s="31">
        <v>-8</v>
      </c>
      <c r="F478" s="31">
        <f t="shared" si="7"/>
        <v>0</v>
      </c>
      <c r="G478" s="30" t="s">
        <v>1578</v>
      </c>
      <c r="H478" s="27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1:27" ht="15" thickBot="1">
      <c r="A479" s="30" t="s">
        <v>2525</v>
      </c>
      <c r="B479" s="30" t="s">
        <v>2526</v>
      </c>
      <c r="C479" s="30" t="s">
        <v>1571</v>
      </c>
      <c r="D479" s="31">
        <v>223.33</v>
      </c>
      <c r="E479" s="31">
        <v>19</v>
      </c>
      <c r="F479" s="31">
        <f t="shared" si="7"/>
        <v>19</v>
      </c>
      <c r="G479" s="32" t="s">
        <v>1581</v>
      </c>
      <c r="H479" s="27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1:27" ht="15" thickBot="1">
      <c r="A480" s="30" t="s">
        <v>2527</v>
      </c>
      <c r="B480" s="30" t="s">
        <v>2528</v>
      </c>
      <c r="C480" s="30" t="s">
        <v>1560</v>
      </c>
      <c r="D480" s="31">
        <v>228.16</v>
      </c>
      <c r="E480" s="31">
        <v>82</v>
      </c>
      <c r="F480" s="31">
        <f t="shared" si="7"/>
        <v>82</v>
      </c>
      <c r="G480" s="30" t="s">
        <v>1585</v>
      </c>
      <c r="H480" s="27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1:27" ht="15" thickBot="1">
      <c r="A481" s="30" t="s">
        <v>2529</v>
      </c>
      <c r="B481" s="30" t="s">
        <v>2530</v>
      </c>
      <c r="C481" s="30" t="s">
        <v>1626</v>
      </c>
      <c r="D481" s="31">
        <v>624.48</v>
      </c>
      <c r="E481" s="31">
        <v>20</v>
      </c>
      <c r="F481" s="31">
        <f t="shared" si="7"/>
        <v>20</v>
      </c>
      <c r="G481" s="30" t="s">
        <v>1588</v>
      </c>
      <c r="H481" s="27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1:27" ht="15" thickBot="1">
      <c r="A482" s="30" t="s">
        <v>2531</v>
      </c>
      <c r="B482" s="30" t="s">
        <v>2532</v>
      </c>
      <c r="C482" s="30" t="s">
        <v>1567</v>
      </c>
      <c r="D482" s="31">
        <v>849.96</v>
      </c>
      <c r="E482" s="31">
        <v>88</v>
      </c>
      <c r="F482" s="31">
        <f t="shared" si="7"/>
        <v>88</v>
      </c>
      <c r="G482" s="30" t="s">
        <v>1557</v>
      </c>
      <c r="H482" s="27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1:27" ht="15" thickBot="1">
      <c r="A483" s="30" t="s">
        <v>2533</v>
      </c>
      <c r="B483" s="30" t="s">
        <v>2534</v>
      </c>
      <c r="C483" s="30" t="s">
        <v>1571</v>
      </c>
      <c r="D483" s="31">
        <v>835.6</v>
      </c>
      <c r="E483" s="31">
        <v>41</v>
      </c>
      <c r="F483" s="31">
        <f t="shared" si="7"/>
        <v>41</v>
      </c>
      <c r="G483" s="30" t="s">
        <v>1561</v>
      </c>
      <c r="H483" s="27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1:27" ht="15" thickBot="1">
      <c r="A484" s="30" t="s">
        <v>2535</v>
      </c>
      <c r="B484" s="30" t="s">
        <v>2536</v>
      </c>
      <c r="C484" s="30" t="s">
        <v>1567</v>
      </c>
      <c r="D484" s="31">
        <v>262.29000000000002</v>
      </c>
      <c r="E484" s="31">
        <v>47</v>
      </c>
      <c r="F484" s="31">
        <f t="shared" si="7"/>
        <v>47</v>
      </c>
      <c r="G484" s="30" t="s">
        <v>1564</v>
      </c>
      <c r="H484" s="27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1:27" ht="15" thickBot="1">
      <c r="A485" s="30" t="s">
        <v>2537</v>
      </c>
      <c r="B485" s="30" t="s">
        <v>2538</v>
      </c>
      <c r="C485" s="30" t="s">
        <v>1626</v>
      </c>
      <c r="D485" s="31">
        <v>515.14</v>
      </c>
      <c r="E485" s="31">
        <v>-8</v>
      </c>
      <c r="F485" s="31">
        <f t="shared" si="7"/>
        <v>0</v>
      </c>
      <c r="G485" s="30" t="s">
        <v>1568</v>
      </c>
      <c r="H485" s="27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1:27" ht="15" thickBot="1">
      <c r="A486" s="30" t="s">
        <v>2539</v>
      </c>
      <c r="B486" s="30" t="s">
        <v>2540</v>
      </c>
      <c r="C486" s="30" t="s">
        <v>1571</v>
      </c>
      <c r="D486" s="31">
        <v>869.96</v>
      </c>
      <c r="E486" s="31">
        <v>15</v>
      </c>
      <c r="F486" s="31">
        <f t="shared" si="7"/>
        <v>15</v>
      </c>
      <c r="G486" s="30" t="s">
        <v>1572</v>
      </c>
      <c r="H486" s="27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1:27" ht="15" thickBot="1">
      <c r="A487" s="30" t="s">
        <v>2541</v>
      </c>
      <c r="B487" s="30" t="s">
        <v>2542</v>
      </c>
      <c r="C487" s="30" t="s">
        <v>1567</v>
      </c>
      <c r="D487" s="31">
        <v>522.66999999999996</v>
      </c>
      <c r="E487" s="31">
        <v>76</v>
      </c>
      <c r="F487" s="31">
        <f t="shared" si="7"/>
        <v>76</v>
      </c>
      <c r="G487" s="30" t="s">
        <v>1575</v>
      </c>
      <c r="H487" s="27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1:27" ht="15" thickBot="1">
      <c r="A488" s="30" t="s">
        <v>2543</v>
      </c>
      <c r="B488" s="30" t="s">
        <v>2544</v>
      </c>
      <c r="C488" s="30" t="s">
        <v>1626</v>
      </c>
      <c r="D488" s="31">
        <v>357.51</v>
      </c>
      <c r="E488" s="31">
        <v>96</v>
      </c>
      <c r="F488" s="31">
        <f t="shared" si="7"/>
        <v>96</v>
      </c>
      <c r="G488" s="30" t="s">
        <v>1578</v>
      </c>
      <c r="H488" s="27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1:27" ht="15" thickBot="1">
      <c r="A489" s="30" t="s">
        <v>2545</v>
      </c>
      <c r="B489" s="30" t="s">
        <v>2546</v>
      </c>
      <c r="C489" s="30" t="s">
        <v>1567</v>
      </c>
      <c r="D489" s="31">
        <v>316.04000000000002</v>
      </c>
      <c r="E489" s="31">
        <v>68</v>
      </c>
      <c r="F489" s="31">
        <f t="shared" si="7"/>
        <v>68</v>
      </c>
      <c r="G489" s="32" t="s">
        <v>1581</v>
      </c>
      <c r="H489" s="27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1:27" ht="15" thickBot="1">
      <c r="A490" s="30" t="s">
        <v>2547</v>
      </c>
      <c r="B490" s="30" t="s">
        <v>2548</v>
      </c>
      <c r="C490" s="30" t="s">
        <v>1560</v>
      </c>
      <c r="D490" s="31">
        <v>637.07000000000005</v>
      </c>
      <c r="E490" s="31">
        <v>-8</v>
      </c>
      <c r="F490" s="31">
        <f t="shared" si="7"/>
        <v>0</v>
      </c>
      <c r="G490" s="30" t="s">
        <v>1585</v>
      </c>
      <c r="H490" s="27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1:27" ht="15" thickBot="1">
      <c r="A491" s="30" t="s">
        <v>2549</v>
      </c>
      <c r="B491" s="30" t="s">
        <v>2550</v>
      </c>
      <c r="C491" s="30" t="s">
        <v>1584</v>
      </c>
      <c r="D491" s="31">
        <v>767.59</v>
      </c>
      <c r="E491" s="31">
        <v>4</v>
      </c>
      <c r="F491" s="31">
        <f t="shared" si="7"/>
        <v>4</v>
      </c>
      <c r="G491" s="30" t="s">
        <v>1588</v>
      </c>
      <c r="H491" s="27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1:27" ht="15" thickBot="1">
      <c r="A492" s="30" t="s">
        <v>2551</v>
      </c>
      <c r="B492" s="30" t="s">
        <v>2552</v>
      </c>
      <c r="C492" s="30" t="s">
        <v>1571</v>
      </c>
      <c r="D492" s="31">
        <v>105.85</v>
      </c>
      <c r="E492" s="31">
        <v>22</v>
      </c>
      <c r="F492" s="31">
        <f t="shared" si="7"/>
        <v>22</v>
      </c>
      <c r="G492" s="30" t="s">
        <v>1557</v>
      </c>
      <c r="H492" s="27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1:27" ht="15" thickBot="1">
      <c r="A493" s="30" t="s">
        <v>2553</v>
      </c>
      <c r="B493" s="30" t="s">
        <v>2554</v>
      </c>
      <c r="C493" s="30" t="s">
        <v>1626</v>
      </c>
      <c r="D493" s="31">
        <v>101.25</v>
      </c>
      <c r="E493" s="31">
        <v>0</v>
      </c>
      <c r="F493" s="31">
        <f t="shared" si="7"/>
        <v>0</v>
      </c>
      <c r="G493" s="30" t="s">
        <v>1561</v>
      </c>
      <c r="H493" s="27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1:27" ht="15" thickBot="1">
      <c r="A494" s="30" t="s">
        <v>2555</v>
      </c>
      <c r="B494" s="30" t="s">
        <v>2556</v>
      </c>
      <c r="C494" s="30" t="s">
        <v>1567</v>
      </c>
      <c r="D494" s="31">
        <v>711.14</v>
      </c>
      <c r="E494" s="31">
        <v>16</v>
      </c>
      <c r="F494" s="31">
        <f t="shared" si="7"/>
        <v>16</v>
      </c>
      <c r="G494" s="30" t="s">
        <v>1564</v>
      </c>
      <c r="H494" s="27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1:27" ht="15" thickBot="1">
      <c r="A495" s="30" t="s">
        <v>2557</v>
      </c>
      <c r="B495" s="30" t="s">
        <v>2558</v>
      </c>
      <c r="C495" s="30" t="s">
        <v>1626</v>
      </c>
      <c r="D495" s="31">
        <v>260.72000000000003</v>
      </c>
      <c r="E495" s="31">
        <v>-4</v>
      </c>
      <c r="F495" s="31">
        <f t="shared" si="7"/>
        <v>0</v>
      </c>
      <c r="G495" s="30" t="s">
        <v>1568</v>
      </c>
      <c r="H495" s="27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1:27" ht="15" thickBot="1">
      <c r="A496" s="30" t="s">
        <v>2559</v>
      </c>
      <c r="B496" s="30" t="s">
        <v>2560</v>
      </c>
      <c r="C496" s="30" t="s">
        <v>1560</v>
      </c>
      <c r="D496" s="31">
        <v>732.11</v>
      </c>
      <c r="E496" s="31">
        <v>49</v>
      </c>
      <c r="F496" s="31">
        <f t="shared" si="7"/>
        <v>49</v>
      </c>
      <c r="G496" s="30" t="s">
        <v>1572</v>
      </c>
      <c r="H496" s="27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ht="15" thickBot="1">
      <c r="A497" s="30" t="s">
        <v>2561</v>
      </c>
      <c r="B497" s="30" t="s">
        <v>2562</v>
      </c>
      <c r="C497" s="30" t="s">
        <v>1560</v>
      </c>
      <c r="D497" s="31">
        <v>408.03</v>
      </c>
      <c r="E497" s="31">
        <v>78</v>
      </c>
      <c r="F497" s="31">
        <f t="shared" si="7"/>
        <v>78</v>
      </c>
      <c r="G497" s="30" t="s">
        <v>1575</v>
      </c>
      <c r="H497" s="27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1:27" ht="15" thickBot="1">
      <c r="A498" s="30" t="s">
        <v>2563</v>
      </c>
      <c r="B498" s="30" t="s">
        <v>2564</v>
      </c>
      <c r="C498" s="30" t="s">
        <v>1626</v>
      </c>
      <c r="D498" s="31">
        <v>273.8</v>
      </c>
      <c r="E498" s="31">
        <v>51</v>
      </c>
      <c r="F498" s="31">
        <f t="shared" si="7"/>
        <v>51</v>
      </c>
      <c r="G498" s="30" t="s">
        <v>1578</v>
      </c>
      <c r="H498" s="27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1:27" ht="15" thickBot="1">
      <c r="A499" s="30" t="s">
        <v>2565</v>
      </c>
      <c r="B499" s="30" t="s">
        <v>2566</v>
      </c>
      <c r="C499" s="30" t="s">
        <v>1626</v>
      </c>
      <c r="D499" s="31">
        <v>424.2</v>
      </c>
      <c r="E499" s="31">
        <v>18</v>
      </c>
      <c r="F499" s="31">
        <f t="shared" si="7"/>
        <v>18</v>
      </c>
      <c r="G499" s="32" t="s">
        <v>1581</v>
      </c>
      <c r="H499" s="27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1:27" ht="15" thickBot="1">
      <c r="A500" s="30" t="s">
        <v>2567</v>
      </c>
      <c r="B500" s="30" t="s">
        <v>2568</v>
      </c>
      <c r="C500" s="30" t="s">
        <v>1567</v>
      </c>
      <c r="D500" s="31">
        <v>468.88</v>
      </c>
      <c r="E500" s="31">
        <v>83</v>
      </c>
      <c r="F500" s="31">
        <f t="shared" si="7"/>
        <v>83</v>
      </c>
      <c r="G500" s="30" t="s">
        <v>1585</v>
      </c>
      <c r="H500" s="27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ht="15" thickBot="1">
      <c r="A501" s="30" t="s">
        <v>2569</v>
      </c>
      <c r="B501" s="30" t="s">
        <v>2570</v>
      </c>
      <c r="C501" s="30" t="s">
        <v>1626</v>
      </c>
      <c r="D501" s="31">
        <v>975.37</v>
      </c>
      <c r="E501" s="31">
        <v>38</v>
      </c>
      <c r="F501" s="31">
        <f t="shared" si="7"/>
        <v>38</v>
      </c>
      <c r="G501" s="30" t="s">
        <v>1588</v>
      </c>
      <c r="H501" s="27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5" thickBot="1">
      <c r="A502" s="29"/>
      <c r="B502" s="29"/>
      <c r="C502" s="29"/>
      <c r="D502" s="29"/>
      <c r="E502" s="29"/>
      <c r="F502" s="29"/>
      <c r="G502" s="29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1:27" ht="15" thickBo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1:27" ht="15" thickBo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1:27" ht="15" thickBo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1:27" ht="15" thickBo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1:27" ht="15" thickBo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1:27" ht="15" thickBo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1:27" ht="15" thickBo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1:27" ht="15" thickBo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1:27" ht="15" thickBo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ht="15" thickBo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1:27" ht="15" thickBo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1:27" ht="15" thickBo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1:27" ht="15" thickBo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ht="15" thickBo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ht="15" thickBo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1:27" ht="15" thickBo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1:27" ht="15" thickBo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1:27" ht="15" thickBo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1:27" ht="15" thickBo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1:27" ht="15" thickBo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1:27" ht="15" thickBo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1:27" ht="15" thickBo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1:27" ht="15" thickBo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ht="15" thickBo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ht="15" thickBo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1:27" ht="15" thickBo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ht="15" thickBo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1:27" ht="15" thickBo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1:27" ht="15" thickBo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1:27" ht="15" thickBo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1:27" ht="15" thickBo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1:27" ht="15" thickBo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1:27" ht="15" thickBo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ht="15" thickBo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1:27" ht="15" thickBo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1:27" ht="15" thickBo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1:27" ht="15" thickBo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ht="15" thickBo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ht="15" thickBo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1:27" ht="15" thickBo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1:27" ht="15" thickBo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1:27" ht="15" thickBo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ht="15" thickBo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1:27" ht="15" thickBo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1:27" ht="15" thickBo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1:27" ht="15" thickBo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1:27" ht="15" thickBo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1:27" ht="15" thickBo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ht="15" thickBo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1:27" ht="15" thickBo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1:27" ht="15" thickBo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1:27" ht="15" thickBo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ht="15" thickBo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ht="15" thickBo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1:27" ht="15" thickBo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1:27" ht="15" thickBo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ht="15" thickBo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1:27" ht="15" thickBo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1:27" ht="15" thickBo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1:27" ht="15" thickBo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ht="15" thickBo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ht="15" thickBo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ht="15" thickBo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5" thickBo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1:27" ht="15" thickBo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1:27" ht="15" thickBo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1:27" ht="15" thickBo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1:27" ht="15" thickBo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1:27" ht="15" thickBo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ht="15" thickBo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1:27" ht="15" thickBo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1:27" ht="15" thickBo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5" thickBo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1:27" ht="15" thickBo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1:27" ht="15" thickBo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1:27" ht="15" thickBo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1:27" ht="15" thickBo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1:27" ht="15" thickBo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1:27" ht="15" thickBo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1:27" ht="15" thickBo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ht="15" thickBo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1:27" ht="15" thickBo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1:27" ht="15" thickBo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1:27" ht="15" thickBo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ht="15" thickBo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5" thickBo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ht="15" thickBo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1:27" ht="15" thickBo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ht="15" thickBo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1:27" ht="15" thickBo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1:27" ht="15" thickBo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1:27" ht="15" thickBo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1:27" ht="15" thickBo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ht="15" thickBo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1:27" ht="15" thickBo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1:27" ht="15" thickBo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1:27" ht="15" thickBo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1:27" ht="15" thickBo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ht="15" thickBo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ht="15" thickBo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1:27" ht="15" thickBo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1:27" ht="15" thickBo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ht="15" thickBo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1:27" ht="15" thickBo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1:27" ht="15" thickBo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1:27" ht="15" thickBo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1:27" ht="15" thickBo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1:27" ht="15" thickBo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1:27" ht="15" thickBo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1:27" ht="15" thickBo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ht="15" thickBo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1:27" ht="15" thickBo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1:27" ht="15" thickBo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ht="15" thickBo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1:27" ht="15" thickBo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1:27" ht="15" thickBo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1:27" ht="15" thickBo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1:27" ht="15" thickBo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ht="15" thickBo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1:27" ht="15" thickBo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1:27" ht="15" thickBo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1:27" ht="15" thickBo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1:27" ht="15" thickBo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1:27" ht="15" thickBo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ht="15" thickBo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ht="15" thickBo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1:27" ht="15" thickBo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1:27" ht="15" thickBo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1:27" ht="15" thickBo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1:27" ht="15" thickBo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1:27" ht="15" thickBo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1:27" ht="15" thickBo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1:27" ht="15" thickBo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1:27" ht="15" thickBo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1:27" ht="15" thickBo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1:27" ht="15" thickBo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1:27" ht="15" thickBo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1:27" ht="15" thickBo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1:27" ht="15" thickBo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1:27" ht="15" thickBo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1:27" ht="15" thickBo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1:27" ht="15" thickBo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1:27" ht="15" thickBo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1:27" ht="15" thickBo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1:27" ht="15" thickBo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1:27" ht="15" thickBo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1:27" ht="15" thickBo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ht="15" thickBo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1:27" ht="15" thickBo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1:27" ht="15" thickBo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1:27" ht="15" thickBo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1:27" ht="15" thickBo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ht="15" thickBo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ht="15" thickBo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1:27" ht="15" thickBo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1:27" ht="15" thickBo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1:27" ht="15" thickBo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ht="15" thickBo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1:27" ht="15" thickBo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1:27" ht="15" thickBo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1:27" ht="15" thickBo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1:27" ht="15" thickBo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1:27" ht="15" thickBo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ht="15" thickBo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ht="15" thickBo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ht="15" thickBo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1:27" ht="15" thickBo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ht="15" thickBo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1:27" ht="15" thickBo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ht="15" thickBo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1:27" ht="15" thickBo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ht="15" thickBo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ht="15" thickBo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1:27" ht="15" thickBo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1:27" ht="15" thickBo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1:27" ht="15" thickBo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1:27" ht="15" thickBo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ht="15" thickBo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1:27" ht="15" thickBo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ht="15" thickBo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1:27" ht="15" thickBo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1:27" ht="15" thickBo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ht="15" thickBo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ht="15" thickBo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1:27" ht="15" thickBo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1:27" ht="15" thickBo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1:27" ht="15" thickBo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1:27" ht="15" thickBo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1:27" ht="15" thickBo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ht="15" thickBo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ht="15" thickBo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ht="15" thickBo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ht="15" thickBo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1:27" ht="15" thickBo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1:27" ht="15" thickBo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1:27" ht="15" thickBo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1:27" ht="15" thickBo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1:27" ht="15" thickBo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ht="15" thickBo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ht="15" thickBo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1:27" ht="15" thickBo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1:27" ht="15" thickBo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ht="15" thickBo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ht="15" thickBo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1:27" ht="15" thickBo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1:27" ht="15" thickBo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1:27" ht="15" thickBo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1:27" ht="15" thickBo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5" thickBo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ht="15" thickBo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1:27" ht="15" thickBo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1:27" ht="15" thickBo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1:27" ht="15" thickBo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ht="15" thickBo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1:27" ht="15" thickBo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1:27" ht="15" thickBo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1:27" ht="15" thickBo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ht="15" thickBo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ht="15" thickBo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1:27" ht="15" thickBo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1:27" ht="15" thickBo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1:27" ht="15" thickBo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1:27" ht="15" thickBo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5" thickBo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1:27" ht="15" thickBo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ht="15" thickBo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1:27" ht="15" thickBo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1:27" ht="15" thickBo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1:27" ht="15" thickBo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1:27" ht="15" thickBo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1:27" ht="15" thickBo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1:27" ht="15" thickBo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1:27" ht="15" thickBo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ht="15" thickBo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1:27" ht="15" thickBo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ht="15" thickBo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ht="15" thickBo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ht="15" thickBo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ht="15" thickBo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1:27" ht="15" thickBo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ht="15" thickBo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ht="15" thickBo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1:27" ht="15" thickBo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ht="15" thickBo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1:27" ht="15" thickBo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1:27" ht="15" thickBo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1:27" ht="15" thickBo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1:27" ht="15" thickBo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1:27" ht="15" thickBo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1:27" ht="15" thickBo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1:27" ht="15" thickBo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1:27" ht="15" thickBo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1:27" ht="15" thickBo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1:27" ht="15" thickBo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1:27" ht="15" thickBo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1:27" ht="15" thickBo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1:27" ht="15" thickBo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1:27" ht="15" thickBo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1:27" ht="15" thickBo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1:27" ht="15" thickBo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1:27" ht="15" thickBo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1:27" ht="15" thickBo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1:27" ht="15" thickBo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1:27" ht="15" thickBo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1:27" ht="15" thickBo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1:27" ht="15" thickBo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1:27" ht="15" thickBo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1:27" ht="15" thickBo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1:27" ht="15" thickBo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1:27" ht="15" thickBo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1:27" ht="15" thickBo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1:27" ht="15" thickBo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5" thickBo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1:27" ht="15" thickBo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1:27" ht="15" thickBo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1:27" ht="15" thickBo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1:27" ht="15" thickBo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1:27" ht="15" thickBo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1:27" ht="15" thickBo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1:27" ht="15" thickBo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1:27" ht="15" thickBo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1:27" ht="15" thickBo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1:27" ht="15" thickBo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1:27" ht="15" thickBo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1:27" ht="15" thickBo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1:27" ht="15" thickBo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1:27" ht="15" thickBo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1:27" ht="15" thickBo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1:27" ht="15" thickBo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1:27" ht="15" thickBo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1:27" ht="15" thickBo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1:27" ht="15" thickBo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1:27" ht="15" thickBo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1:27" ht="15" thickBo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1:27" ht="15" thickBo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1:27" ht="15" thickBo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1:27" ht="15" thickBo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1:27" ht="15" thickBo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1:27" ht="15" thickBo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1:27" ht="15" thickBo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1:27" ht="15" thickBo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1:27" ht="15" thickBo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1:27" ht="15" thickBo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1:27" ht="15" thickBo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1:27" ht="15" thickBo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1:27" ht="15" thickBo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1:27" ht="15" thickBo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1:27" ht="15" thickBo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1:27" ht="15" thickBo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1:27" ht="15" thickBo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1:27" ht="15" thickBo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1:27" ht="15" thickBo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5" thickBo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1:27" ht="15" thickBo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1:27" ht="15" thickBo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1:27" ht="15" thickBo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1:27" ht="15" thickBo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1:27" ht="15" thickBo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1:27" ht="15" thickBo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1:27" ht="15" thickBo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1:27" ht="15" thickBo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1:27" ht="15" thickBo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1:27" ht="15" thickBo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1:27" ht="15" thickBo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1:27" ht="15" thickBo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1:27" ht="15" thickBo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1:27" ht="15" thickBo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1:27" ht="15" thickBo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1:27" ht="15" thickBo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1:27" ht="15" thickBo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1:27" ht="15" thickBo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1:27" ht="15" thickBo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1:27" ht="15" thickBo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5" thickBo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1:27" ht="15" thickBo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1:27" ht="15" thickBo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1:27" ht="15" thickBo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1:27" ht="15" thickBo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1:27" ht="15" thickBo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1:27" ht="15" thickBo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1:27" ht="15" thickBo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1:27" ht="15" thickBo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1:27" ht="15" thickBo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1:27" ht="15" thickBo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1:27" ht="15" thickBo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1:27" ht="15" thickBo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1:27" ht="15" thickBo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5" thickBo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1:27" ht="15" thickBo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1:27" ht="15" thickBo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1:27" ht="15" thickBo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1:27" ht="15" thickBo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1:27" ht="15" thickBo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1:27" ht="15" thickBo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1:27" ht="15" thickBo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1:27" ht="15" thickBo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1:27" ht="15" thickBo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1:27" ht="15" thickBo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1:27" ht="15" thickBo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1:27" ht="15" thickBo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1:27" ht="15" thickBo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1:27" ht="15" thickBo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1:27" ht="15" thickBo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1:27" ht="15" thickBo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1:27" ht="15" thickBo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1:27" ht="15" thickBo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1:27" ht="15" thickBo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1:27" ht="15" thickBo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1:27" ht="15" thickBo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1:27" ht="15" thickBo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1:27" ht="15" thickBo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1:27" ht="15" thickBo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1:27" ht="15" thickBo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5" thickBo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1:27" ht="15" thickBo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1:27" ht="15" thickBo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1:27" ht="15" thickBo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1:27" ht="15" thickBo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1:27" ht="15" thickBo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1:27" ht="15" thickBo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1:27" ht="15" thickBo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1:27" ht="15" thickBo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1:27" ht="15" thickBo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1:27" ht="15" thickBo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1:27" ht="15" thickBo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1:27" ht="15" thickBo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1:27" ht="15" thickBo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1:27" ht="15" thickBo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1:27" ht="15" thickBo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1:27" ht="15" thickBo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1:27" ht="15" thickBo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1:27" ht="15" thickBo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1:27" ht="15" thickBo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1:27" ht="15" thickBo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1:27" ht="15" thickBo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1:27" ht="15" thickBo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5" thickBo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1:27" ht="15" thickBo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1:27" ht="15" thickBo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1:27" ht="15" thickBo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1:27" ht="15" thickBo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1:27" ht="15" thickBo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1:27" ht="15" thickBo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1:27" ht="15" thickBo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1:27" ht="15" thickBo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1:27" ht="15" thickBo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1:27" ht="15" thickBo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1:27" ht="15" thickBo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1:27" ht="15" thickBo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1:27" ht="15" thickBo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1:27" ht="15" thickBo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1:27" ht="15" thickBo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1:27" ht="15" thickBo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1:27" ht="15" thickBo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1:27" ht="15" thickBo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1:27" ht="15" thickBo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1:27" ht="15" thickBo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1:27" ht="15" thickBo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1:27" ht="15" thickBo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1:27" ht="15" thickBo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1:27" ht="15" thickBo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1:27" ht="15" thickBo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1:27" ht="15" thickBo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1:27" ht="15" thickBo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1:27" ht="15" thickBo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1:27" ht="15" thickBo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1:27" ht="15" thickBo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1:27" ht="15" thickBo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1:27" ht="15" thickBo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1:27" ht="15" thickBo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1:27" ht="15" thickBo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1:27" ht="15" thickBo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1:27" ht="15" thickBo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1:27" ht="15" thickBo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1:27" ht="15" thickBo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1:27" ht="15" thickBo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1:27" ht="15" thickBo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1:27" ht="15" thickBo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1:27" ht="15" thickBo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1:27" ht="15" thickBo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1:27" ht="15" thickBo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1:27" ht="15" thickBo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1:27" ht="15" thickBo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1:27" ht="15" thickBo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1:27" ht="15" thickBo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1:27" ht="15" thickBo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1:27" ht="15" thickBo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1:27" ht="15" thickBo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1:27" ht="15" thickBo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1:27" ht="15" thickBo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1:27" ht="15" thickBo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1:27" ht="15" thickBo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1:27" ht="15" thickBo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1:27" ht="15" thickBo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1:27" ht="15" thickBo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1:27" ht="15" thickBo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1:27" ht="15" thickBo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1:27" ht="15" thickBo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1:27" ht="15" thickBo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1:27" ht="15" thickBo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1:27" ht="15" thickBo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1:27" ht="15" thickBo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1:27" ht="15" thickBo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1:27" ht="15" thickBo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1:27" ht="15" thickBo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1:27" ht="15" thickBo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1:27" ht="15" thickBo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1:27" ht="15" thickBo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1:27" ht="15" thickBo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1:27" ht="15" thickBo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1:27" ht="15" thickBo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1:27" ht="15" thickBo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1:27" ht="15" thickBo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1:27" ht="15" thickBo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1:27" ht="15" thickBo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spans="1:27" ht="15" thickBo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spans="1:27" ht="15" thickBo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spans="1:27" ht="15" thickBo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spans="1:27" ht="15" thickBo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spans="1:27" ht="15" thickBo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spans="1:27" ht="15" thickBo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spans="1:27" ht="15" thickBo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spans="1:27" ht="15" thickBo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spans="1:27" ht="15" thickBo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spans="1:27" ht="15" thickBo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spans="1:27" ht="15" thickBo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spans="1:27" ht="15" thickBo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spans="1:27" ht="15" thickBo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spans="1:27" ht="15" thickBo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spans="1:27" ht="15" thickBo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spans="1:27" ht="15" thickBo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spans="1:27" ht="15" thickBo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spans="1:27" ht="15" thickBo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spans="1:27" ht="15" thickBo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spans="1:27" ht="15" thickBo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spans="1:27" ht="15" thickBo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spans="1:27" ht="15" thickBo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spans="1:27" ht="15" thickBo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745C-C329-4126-874E-3917F2DC39F5}">
  <dimension ref="A1:F10"/>
  <sheetViews>
    <sheetView workbookViewId="0">
      <selection activeCell="E7" sqref="E7"/>
    </sheetView>
  </sheetViews>
  <sheetFormatPr defaultRowHeight="14.4"/>
  <cols>
    <col min="1" max="1" width="15.5546875" customWidth="1"/>
  </cols>
  <sheetData>
    <row r="1" spans="1:6">
      <c r="A1" t="s">
        <v>2598</v>
      </c>
      <c r="B1" t="s">
        <v>2602</v>
      </c>
    </row>
    <row r="2" spans="1:6">
      <c r="A2" t="s">
        <v>2599</v>
      </c>
      <c r="B2">
        <v>789878</v>
      </c>
      <c r="C2" t="s">
        <v>2597</v>
      </c>
      <c r="D2" t="str">
        <f>LEFT(A2,FIND("-",A2,1)-1)</f>
        <v>Mumbai</v>
      </c>
      <c r="F2" t="str">
        <f>RIGHT(A2,LEN(A2)-FIND("-",A2,1))</f>
        <v>789878</v>
      </c>
    </row>
    <row r="3" spans="1:6">
      <c r="A3" t="s">
        <v>2600</v>
      </c>
      <c r="B3">
        <v>789870</v>
      </c>
      <c r="C3" t="s">
        <v>2603</v>
      </c>
      <c r="D3" t="str">
        <f t="shared" ref="D3:D4" si="0">LEFT(A3,FIND("-",A3,1)-1)</f>
        <v>Pune</v>
      </c>
      <c r="F3" t="str">
        <f t="shared" ref="F3:F4" si="1">RIGHT(A3,LEN(A3)-FIND("-",A3,1))</f>
        <v>789870</v>
      </c>
    </row>
    <row r="4" spans="1:6">
      <c r="A4" t="s">
        <v>2601</v>
      </c>
      <c r="B4">
        <v>944994</v>
      </c>
      <c r="C4" t="s">
        <v>2604</v>
      </c>
      <c r="D4" t="str">
        <f t="shared" si="0"/>
        <v>Surat</v>
      </c>
      <c r="F4" t="str">
        <f t="shared" si="1"/>
        <v>944994</v>
      </c>
    </row>
    <row r="6" spans="1:6">
      <c r="B6" t="s">
        <v>2605</v>
      </c>
    </row>
    <row r="8" spans="1:6">
      <c r="D8" t="str">
        <f>LEFT(A2,FIND("-",A2,1)-1)</f>
        <v>Mumbai</v>
      </c>
      <c r="F8" t="str">
        <f>RIGHT(A2,LEN(A2)-FIND("-",A2,1))</f>
        <v>789878</v>
      </c>
    </row>
    <row r="9" spans="1:6">
      <c r="D9" t="str">
        <f t="shared" ref="D9:D10" si="2">LEFT(A3,FIND("-",A3,1)-1)</f>
        <v>Pune</v>
      </c>
      <c r="F9" t="str">
        <f t="shared" ref="F9:F10" si="3">RIGHT(A3,LEN(A3)-FIND("-",A3,1))</f>
        <v>789870</v>
      </c>
    </row>
    <row r="10" spans="1:6">
      <c r="D10" t="str">
        <f t="shared" si="2"/>
        <v>Surat</v>
      </c>
      <c r="F10" t="str">
        <f t="shared" si="3"/>
        <v>944994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8413-BD56-4DA6-911B-3AFF96F1DC23}">
  <dimension ref="A1:F13"/>
  <sheetViews>
    <sheetView topLeftCell="A7" workbookViewId="0">
      <selection activeCell="F18" sqref="F18"/>
    </sheetView>
  </sheetViews>
  <sheetFormatPr defaultRowHeight="14.4"/>
  <cols>
    <col min="1" max="1" width="11.5546875" bestFit="1" customWidth="1"/>
    <col min="2" max="2" width="12" bestFit="1" customWidth="1"/>
    <col min="3" max="3" width="11.109375" bestFit="1" customWidth="1"/>
    <col min="4" max="4" width="11" bestFit="1" customWidth="1"/>
    <col min="5" max="5" width="12.33203125" customWidth="1"/>
    <col min="6" max="6" width="26.77734375" customWidth="1"/>
  </cols>
  <sheetData>
    <row r="1" spans="1:6">
      <c r="A1" s="33" t="s">
        <v>0</v>
      </c>
      <c r="B1" s="33" t="s">
        <v>1</v>
      </c>
      <c r="C1" s="33" t="s">
        <v>2</v>
      </c>
      <c r="D1" s="33" t="s">
        <v>1550</v>
      </c>
    </row>
    <row r="2" spans="1:6">
      <c r="A2" s="34" t="s">
        <v>5</v>
      </c>
      <c r="B2" s="34" t="s">
        <v>6</v>
      </c>
      <c r="C2" s="34" t="s">
        <v>7</v>
      </c>
      <c r="D2" s="31">
        <v>9812345678</v>
      </c>
    </row>
    <row r="3" spans="1:6">
      <c r="A3" s="34" t="s">
        <v>10</v>
      </c>
      <c r="B3" s="34" t="s">
        <v>11</v>
      </c>
      <c r="C3" s="34" t="s">
        <v>12</v>
      </c>
      <c r="D3" s="31">
        <v>9812345679</v>
      </c>
    </row>
    <row r="4" spans="1:6">
      <c r="A4" s="34" t="s">
        <v>14</v>
      </c>
      <c r="B4" s="34" t="s">
        <v>15</v>
      </c>
      <c r="C4" s="34" t="s">
        <v>16</v>
      </c>
      <c r="D4" s="31">
        <v>9812345680</v>
      </c>
    </row>
    <row r="5" spans="1:6">
      <c r="A5" s="34" t="s">
        <v>18</v>
      </c>
      <c r="B5" s="34" t="s">
        <v>19</v>
      </c>
      <c r="C5" s="34" t="s">
        <v>7</v>
      </c>
      <c r="D5" s="31">
        <v>9812345681</v>
      </c>
    </row>
    <row r="6" spans="1:6">
      <c r="A6" s="34" t="s">
        <v>21</v>
      </c>
      <c r="B6" s="34" t="s">
        <v>22</v>
      </c>
      <c r="C6" s="34" t="s">
        <v>12</v>
      </c>
      <c r="D6" s="31">
        <v>9812345682</v>
      </c>
    </row>
    <row r="7" spans="1:6">
      <c r="A7" s="34" t="s">
        <v>24</v>
      </c>
      <c r="B7" s="34" t="s">
        <v>15</v>
      </c>
      <c r="C7" s="34" t="s">
        <v>12</v>
      </c>
      <c r="D7" s="31">
        <v>9812345683</v>
      </c>
    </row>
    <row r="8" spans="1:6">
      <c r="A8" s="34" t="s">
        <v>26</v>
      </c>
      <c r="B8" s="34" t="s">
        <v>27</v>
      </c>
      <c r="C8" s="34" t="s">
        <v>16</v>
      </c>
      <c r="D8" s="31">
        <v>9812345684</v>
      </c>
    </row>
    <row r="9" spans="1:6">
      <c r="A9" s="34" t="s">
        <v>2606</v>
      </c>
      <c r="B9" s="34" t="s">
        <v>29</v>
      </c>
      <c r="C9" s="34" t="s">
        <v>7</v>
      </c>
      <c r="D9" s="31">
        <v>9812345678</v>
      </c>
    </row>
    <row r="10" spans="1:6">
      <c r="A10" s="34" t="s">
        <v>31</v>
      </c>
      <c r="B10" s="34" t="s">
        <v>32</v>
      </c>
      <c r="C10" s="34" t="s">
        <v>12</v>
      </c>
      <c r="D10" s="31">
        <v>9812345686</v>
      </c>
      <c r="F10" s="36" t="s">
        <v>2609</v>
      </c>
    </row>
    <row r="11" spans="1:6">
      <c r="A11" s="34" t="s">
        <v>34</v>
      </c>
      <c r="B11" s="34" t="s">
        <v>35</v>
      </c>
      <c r="C11" s="34" t="s">
        <v>16</v>
      </c>
      <c r="D11" s="31">
        <v>9812345687</v>
      </c>
    </row>
    <row r="12" spans="1:6">
      <c r="A12" s="34" t="s">
        <v>2607</v>
      </c>
      <c r="B12" s="34" t="s">
        <v>37</v>
      </c>
      <c r="C12" s="34" t="s">
        <v>16</v>
      </c>
      <c r="D12" s="31">
        <v>9812345680</v>
      </c>
    </row>
    <row r="13" spans="1:6">
      <c r="A13" s="34" t="s">
        <v>2608</v>
      </c>
      <c r="B13" s="34" t="s">
        <v>39</v>
      </c>
      <c r="C13" s="34" t="s">
        <v>16</v>
      </c>
      <c r="D13" s="35">
        <v>9812323245</v>
      </c>
    </row>
  </sheetData>
  <phoneticPr fontId="4" type="noConversion"/>
  <dataValidations count="1">
    <dataValidation type="textLength" allowBlank="1" showInputMessage="1" showErrorMessage="1" errorTitle="Wrong Input" sqref="D1:D1048576" xr:uid="{77890F83-A0CF-43D7-AB22-1517A684B8C3}">
      <formula1>10</formula1>
      <formula2>10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85D8-BCDD-403E-96D2-A6E327893D4D}">
  <dimension ref="A1:I13"/>
  <sheetViews>
    <sheetView tabSelected="1" workbookViewId="0">
      <selection activeCell="E18" sqref="E18"/>
    </sheetView>
  </sheetViews>
  <sheetFormatPr defaultRowHeight="14.4"/>
  <cols>
    <col min="1" max="1" width="7.6640625" bestFit="1" customWidth="1"/>
    <col min="2" max="2" width="12" bestFit="1" customWidth="1"/>
    <col min="3" max="3" width="11.109375" bestFit="1" customWidth="1"/>
    <col min="4" max="4" width="6" bestFit="1" customWidth="1"/>
    <col min="5" max="5" width="12.6640625" bestFit="1" customWidth="1"/>
    <col min="6" max="6" width="8.77734375" bestFit="1" customWidth="1"/>
    <col min="7" max="7" width="8.77734375" customWidth="1"/>
    <col min="8" max="8" width="15.109375" bestFit="1" customWidth="1"/>
    <col min="9" max="9" width="10.21875" bestFit="1" customWidth="1"/>
  </cols>
  <sheetData>
    <row r="1" spans="1:9">
      <c r="A1" s="33" t="s">
        <v>2610</v>
      </c>
      <c r="B1" s="33" t="s">
        <v>2611</v>
      </c>
      <c r="C1" s="33" t="s">
        <v>2</v>
      </c>
      <c r="D1" s="33" t="s">
        <v>16</v>
      </c>
      <c r="E1" s="33" t="s">
        <v>2624</v>
      </c>
      <c r="F1" s="33" t="s">
        <v>2612</v>
      </c>
      <c r="G1" s="33"/>
      <c r="H1" s="37" t="s">
        <v>2613</v>
      </c>
      <c r="I1" s="34"/>
    </row>
    <row r="2" spans="1:9">
      <c r="A2" s="34" t="s">
        <v>5</v>
      </c>
      <c r="B2" s="34" t="s">
        <v>6</v>
      </c>
      <c r="C2" s="34" t="s">
        <v>7</v>
      </c>
      <c r="D2" s="31">
        <v>72704</v>
      </c>
      <c r="E2" s="31" t="str">
        <f>IF(D2&gt;=50000,"Completed","Incomplete")</f>
        <v>Completed</v>
      </c>
      <c r="F2" s="31">
        <f>IF(D2&gt;75000,D2*20%,IF(D2&gt;50000,D2*15%,D2*10%))</f>
        <v>10905.6</v>
      </c>
      <c r="G2" s="31"/>
      <c r="H2" s="34" t="s">
        <v>2615</v>
      </c>
      <c r="I2" s="34" t="s">
        <v>2616</v>
      </c>
    </row>
    <row r="3" spans="1:9">
      <c r="A3" s="34" t="s">
        <v>10</v>
      </c>
      <c r="B3" s="34" t="s">
        <v>11</v>
      </c>
      <c r="C3" s="34" t="s">
        <v>12</v>
      </c>
      <c r="D3" s="31">
        <v>44718</v>
      </c>
      <c r="E3" s="31" t="str">
        <f t="shared" ref="E3:E13" si="0">IF(D3&gt;=50000,"Completed","Incomplete")</f>
        <v>Incomplete</v>
      </c>
      <c r="F3" s="31">
        <f t="shared" ref="F3:F13" si="1">IF(D3&gt;75000,D3*20%,IF(D3&gt;50000,D3*15%,D3*10%))</f>
        <v>4471.8</v>
      </c>
      <c r="G3" s="31"/>
      <c r="H3" s="34" t="s">
        <v>2618</v>
      </c>
      <c r="I3" s="32" t="s">
        <v>2614</v>
      </c>
    </row>
    <row r="4" spans="1:9">
      <c r="A4" s="34" t="s">
        <v>14</v>
      </c>
      <c r="B4" s="34" t="s">
        <v>15</v>
      </c>
      <c r="C4" s="34" t="s">
        <v>16</v>
      </c>
      <c r="D4" s="31">
        <v>35210</v>
      </c>
      <c r="E4" s="31" t="str">
        <f t="shared" si="0"/>
        <v>Incomplete</v>
      </c>
      <c r="F4" s="31">
        <f t="shared" si="1"/>
        <v>3521</v>
      </c>
      <c r="G4" s="31"/>
      <c r="H4" s="34" t="s">
        <v>2619</v>
      </c>
      <c r="I4" s="34" t="s">
        <v>2617</v>
      </c>
    </row>
    <row r="5" spans="1:9">
      <c r="A5" s="34" t="s">
        <v>18</v>
      </c>
      <c r="B5" s="34" t="s">
        <v>19</v>
      </c>
      <c r="C5" s="34" t="s">
        <v>7</v>
      </c>
      <c r="D5" s="31">
        <v>30681</v>
      </c>
      <c r="E5" s="31" t="str">
        <f t="shared" si="0"/>
        <v>Incomplete</v>
      </c>
      <c r="F5" s="31">
        <f t="shared" si="1"/>
        <v>3068.1000000000004</v>
      </c>
      <c r="G5" s="31"/>
      <c r="H5" s="34"/>
      <c r="I5" s="34"/>
    </row>
    <row r="6" spans="1:9">
      <c r="A6" s="34" t="s">
        <v>21</v>
      </c>
      <c r="B6" s="34" t="s">
        <v>22</v>
      </c>
      <c r="C6" s="34" t="s">
        <v>12</v>
      </c>
      <c r="D6" s="31">
        <v>47487</v>
      </c>
      <c r="E6" s="31" t="str">
        <f t="shared" si="0"/>
        <v>Incomplete</v>
      </c>
      <c r="F6" s="31">
        <f t="shared" si="1"/>
        <v>4748.7</v>
      </c>
      <c r="G6" s="31"/>
      <c r="H6" s="34"/>
      <c r="I6" s="34"/>
    </row>
    <row r="7" spans="1:9">
      <c r="A7" s="34" t="s">
        <v>24</v>
      </c>
      <c r="B7" s="34" t="s">
        <v>15</v>
      </c>
      <c r="C7" s="34" t="s">
        <v>12</v>
      </c>
      <c r="D7" s="31">
        <v>30000</v>
      </c>
      <c r="E7" s="31" t="str">
        <f t="shared" si="0"/>
        <v>Incomplete</v>
      </c>
      <c r="F7" s="31">
        <f t="shared" si="1"/>
        <v>3000</v>
      </c>
      <c r="G7" s="31"/>
      <c r="H7" s="38" t="s">
        <v>2620</v>
      </c>
      <c r="I7" s="38"/>
    </row>
    <row r="8" spans="1:9">
      <c r="A8" s="34" t="s">
        <v>26</v>
      </c>
      <c r="B8" s="34" t="s">
        <v>27</v>
      </c>
      <c r="C8" s="34" t="s">
        <v>16</v>
      </c>
      <c r="D8" s="31">
        <v>63671</v>
      </c>
      <c r="E8" s="31" t="str">
        <f t="shared" si="0"/>
        <v>Completed</v>
      </c>
      <c r="F8" s="31">
        <f t="shared" si="1"/>
        <v>9550.65</v>
      </c>
      <c r="G8" s="31"/>
      <c r="H8" s="34" t="s">
        <v>16</v>
      </c>
      <c r="I8" s="34" t="s">
        <v>2621</v>
      </c>
    </row>
    <row r="9" spans="1:9">
      <c r="A9" s="34" t="s">
        <v>2606</v>
      </c>
      <c r="B9" s="34" t="s">
        <v>29</v>
      </c>
      <c r="C9" s="34" t="s">
        <v>7</v>
      </c>
      <c r="D9" s="31">
        <v>38966</v>
      </c>
      <c r="E9" s="31" t="str">
        <f t="shared" si="0"/>
        <v>Incomplete</v>
      </c>
      <c r="F9" s="31">
        <f t="shared" si="1"/>
        <v>3896.6000000000004</v>
      </c>
      <c r="G9" s="31"/>
      <c r="H9" s="34" t="s">
        <v>2622</v>
      </c>
      <c r="I9" s="39">
        <v>0.2</v>
      </c>
    </row>
    <row r="10" spans="1:9">
      <c r="A10" s="34" t="s">
        <v>31</v>
      </c>
      <c r="B10" s="34" t="s">
        <v>32</v>
      </c>
      <c r="C10" s="34" t="s">
        <v>12</v>
      </c>
      <c r="D10" s="31">
        <v>77052</v>
      </c>
      <c r="E10" s="31" t="str">
        <f t="shared" si="0"/>
        <v>Completed</v>
      </c>
      <c r="F10" s="31">
        <f t="shared" si="1"/>
        <v>15410.400000000001</v>
      </c>
      <c r="G10" s="31"/>
      <c r="H10" s="34" t="s">
        <v>2623</v>
      </c>
      <c r="I10" s="39">
        <v>0.15</v>
      </c>
    </row>
    <row r="11" spans="1:9">
      <c r="A11" s="34" t="s">
        <v>34</v>
      </c>
      <c r="B11" s="34" t="s">
        <v>35</v>
      </c>
      <c r="C11" s="34" t="s">
        <v>16</v>
      </c>
      <c r="D11" s="31">
        <v>86570</v>
      </c>
      <c r="E11" s="31" t="str">
        <f t="shared" si="0"/>
        <v>Completed</v>
      </c>
      <c r="F11" s="31">
        <f t="shared" si="1"/>
        <v>17314</v>
      </c>
      <c r="G11" s="31"/>
      <c r="H11" s="34" t="s">
        <v>2619</v>
      </c>
      <c r="I11" s="39">
        <v>0.1</v>
      </c>
    </row>
    <row r="12" spans="1:9">
      <c r="A12" s="34" t="s">
        <v>2607</v>
      </c>
      <c r="B12" s="34" t="s">
        <v>37</v>
      </c>
      <c r="C12" s="34" t="s">
        <v>16</v>
      </c>
      <c r="D12" s="31">
        <v>30250</v>
      </c>
      <c r="E12" s="31" t="str">
        <f t="shared" si="0"/>
        <v>Incomplete</v>
      </c>
      <c r="F12" s="31">
        <f t="shared" si="1"/>
        <v>3025</v>
      </c>
      <c r="G12" s="31"/>
      <c r="H12" s="34"/>
      <c r="I12" s="34"/>
    </row>
    <row r="13" spans="1:9">
      <c r="A13" s="34" t="s">
        <v>2608</v>
      </c>
      <c r="B13" s="34" t="s">
        <v>39</v>
      </c>
      <c r="C13" s="34" t="s">
        <v>12</v>
      </c>
      <c r="D13" s="31">
        <v>71584</v>
      </c>
      <c r="E13" s="31" t="str">
        <f t="shared" si="0"/>
        <v>Completed</v>
      </c>
      <c r="F13" s="31">
        <f t="shared" si="1"/>
        <v>10737.6</v>
      </c>
      <c r="G13" s="31"/>
      <c r="H13" s="34"/>
      <c r="I13" s="34"/>
    </row>
  </sheetData>
  <mergeCells count="1"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Basics Excel</vt:lpstr>
      <vt:lpstr>Remove_Duplicate</vt:lpstr>
      <vt:lpstr>Removing_blank_Rows</vt:lpstr>
      <vt:lpstr>removing_blank_spaces</vt:lpstr>
      <vt:lpstr>Changing case and removing  -ve</vt:lpstr>
      <vt:lpstr>Splitting data</vt:lpstr>
      <vt:lpstr>Data_Validation</vt:lpstr>
      <vt:lpstr>Incentive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2025-02-13T09:25:47Z</dcterms:created>
  <dcterms:modified xsi:type="dcterms:W3CDTF">2025-02-16T09:32:52Z</dcterms:modified>
</cp:coreProperties>
</file>