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1063-my.sharepoint.com/personal/sujin04420442_hansung-sh_sen_hs_kr/Documents/고3/도서관/"/>
    </mc:Choice>
  </mc:AlternateContent>
  <xr:revisionPtr revIDLastSave="0" documentId="8_{EC1D502E-67FC-4B1C-9590-6FB5AC31297F}" xr6:coauthVersionLast="47" xr6:coauthVersionMax="47" xr10:uidLastSave="{00000000-0000-0000-0000-000000000000}"/>
  <bookViews>
    <workbookView xWindow="1068" yWindow="-108" windowWidth="22080" windowHeight="13176" xr2:uid="{FFE9605D-9355-4A49-8FFC-17DBD37452C9}"/>
  </bookViews>
  <sheets>
    <sheet name="자유시간" sheetId="2" r:id="rId1"/>
    <sheet name="자습시간" sheetId="1" r:id="rId2"/>
  </sheets>
  <externalReferences>
    <externalReference r:id="rId3"/>
  </externalReferences>
  <definedNames>
    <definedName name="_xlnm._FilterDatabase" localSheetId="1" hidden="1">자습시간!$A$2:$C$25</definedName>
    <definedName name="_xlnm._FilterDatabase" localSheetId="0" hidden="1">자유시간!$A$2:$P$66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2" l="1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B8" i="2"/>
  <c r="B7" i="2"/>
  <c r="B6" i="2"/>
  <c r="B5" i="2"/>
  <c r="B4" i="2"/>
  <c r="B3" i="2"/>
  <c r="C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H4" i="1" s="1" a="1"/>
  <c r="H4" i="1" s="1"/>
  <c r="H10" i="1" s="1"/>
  <c r="B3" i="1"/>
  <c r="I4" i="1" s="1" a="1"/>
  <c r="I4" i="1" s="1"/>
  <c r="I10" i="1" s="1"/>
  <c r="F4" i="1" l="1" a="1"/>
  <c r="F4" i="1" s="1"/>
  <c r="F10" i="1" s="1"/>
  <c r="G4" i="1" a="1"/>
  <c r="G4" i="1" s="1"/>
  <c r="G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<sst xmlns="http://schemas.openxmlformats.org/spreadsheetml/2006/main" count="17" uniqueCount="11">
  <si>
    <t>날짜</t>
    <phoneticPr fontId="2" type="noConversion"/>
  </si>
  <si>
    <t>요일</t>
    <phoneticPr fontId="2" type="noConversion"/>
  </si>
  <si>
    <t>자습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</si>
  <si>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</si>
  <si>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</si>
  <si>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</si>
  <si>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</si>
  <si>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전체</t>
    <phoneticPr fontId="2" type="noConversion"/>
  </si>
  <si>
    <t>방과후</t>
    <phoneticPr fontId="2" type="noConversion"/>
  </si>
  <si>
    <t>금</t>
    <phoneticPr fontId="2" type="noConversion"/>
  </si>
  <si>
    <t>월-목 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</si>
</sst>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0" xfId="1">
      <alignment vertical="center"/>
    </xf>
    <xf numFmtId="176" fontId="1" fillId="0" borderId="1" xfId="1" applyNumberFormat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9" xfId="1" applyFill="1" applyBorder="1">
      <alignment vertical="center"/>
    </xf>
    <xf numFmtId="0" fontId="1" fillId="2" borderId="10" xfId="1" applyFill="1" applyBorder="1">
      <alignment vertical="center"/>
    </xf>
    <xf numFmtId="20" fontId="1" fillId="2" borderId="10" xfId="1" applyNumberFormat="1" applyFill="1" applyBorder="1">
      <alignment vertical="center"/>
    </xf>
    <xf numFmtId="20" fontId="1" fillId="2" borderId="11" xfId="1" applyNumberFormat="1" applyFill="1" applyBorder="1">
      <alignment vertical="center"/>
    </xf>
    <xf numFmtId="176" fontId="1" fillId="0" borderId="4" xfId="1" applyNumberFormat="1" applyBorder="1">
      <alignment vertical="center"/>
    </xf>
    <xf numFmtId="0" fontId="1" fillId="0" borderId="4" xfId="1" applyBorder="1">
      <alignment vertical="center"/>
    </xf>
    <xf numFmtId="176" fontId="1" fillId="0" borderId="2" xfId="1" applyNumberFormat="1" applyBorder="1">
      <alignment vertical="center"/>
    </xf>
    <xf numFmtId="0" fontId="1" fillId="0" borderId="2" xfId="1" applyBorder="1">
      <alignment vertical="center"/>
    </xf>
    <xf numFmtId="176" fontId="1" fillId="0" borderId="12" xfId="1" applyNumberFormat="1" applyBorder="1">
      <alignment vertical="center"/>
    </xf>
    <xf numFmtId="176" fontId="1" fillId="0" borderId="13" xfId="1" applyNumberFormat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176" fontId="1" fillId="0" borderId="0" xfId="1" applyNumberFormat="1">
      <alignment vertical="center"/>
    </xf>
    <xf numFmtId="20" fontId="1" fillId="2" borderId="2" xfId="1" applyNumberFormat="1" applyFill="1" applyBorder="1">
      <alignment vertical="center"/>
    </xf>
    <xf numFmtId="20" fontId="1" fillId="2" borderId="15" xfId="1" applyNumberFormat="1" applyFill="1" applyBorder="1">
      <alignment vertical="center"/>
    </xf>
    <xf numFmtId="0" fontId="1" fillId="2" borderId="1" xfId="1" applyFill="1" applyBorder="1">
      <alignment vertical="center"/>
    </xf>
  </cellXfs>
  <cellStyles count="2">
    <cellStyle name="표준" xfId="0" builtinId="0"/>
    <cellStyle name="표준 2" xfId="1" xr:uid="{CB370585-9982-42FF-A03A-F24398342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KoPubWorld돋움체_Pro Medium" panose="00000600000000000000" pitchFamily="50" charset="-127"/>
                <a:ea typeface="KoPubWorld돋움체_Pro Medium" panose="00000600000000000000" pitchFamily="50" charset="-127"/>
                <a:cs typeface="KoPubWorld돋움체_Pro Medium" panose="00000600000000000000" pitchFamily="50" charset="-127"/>
              </a:defRPr>
            </a:pPr>
            <a:r>
              <a:rPr lang="ko-KR"/>
              <a:t>요일별 방문자 수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KoPubWorld돋움체_Pro Medium" panose="00000600000000000000" pitchFamily="50" charset="-127"/>
              <a:ea typeface="KoPubWorld돋움체_Pro Medium" panose="00000600000000000000" pitchFamily="50" charset="-127"/>
              <a:cs typeface="KoPubWorld돋움체_Pro Medium" panose="00000600000000000000" pitchFamily="50" charset="-127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4.6647186827153006E-2"/>
          <c:y val="1.8971824177551378E-2"/>
          <c:w val="0.91837689222229468"/>
          <c:h val="0.79663782165878994"/>
        </c:manualLayout>
      </c:layout>
      <c:lineChart>
        <c:grouping val="standard"/>
        <c:varyColors val="0"/>
        <c:ser>
          <c:idx val="0"/>
          <c:order val="0"/>
          <c:tx>
            <c:strRef>
              <c:f>자유시간!$S$3</c:f>
              <c:strCache>
                <c:ptCount val="1"/>
                <c:pt idx="0">
                  <c:v>월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자유시간!$T$2:$AG$2</c:f>
              <c:numCache>
                <c:formatCode>h:mm</c:formatCode>
                <c:ptCount val="14"/>
                <c:pt idx="0">
                  <c:v>0.5</c:v>
                </c:pt>
                <c:pt idx="1">
                  <c:v>0.52083333333333337</c:v>
                </c:pt>
                <c:pt idx="2">
                  <c:v>0.54166666666666696</c:v>
                </c:pt>
                <c:pt idx="3">
                  <c:v>0.5625</c:v>
                </c:pt>
                <c:pt idx="4">
                  <c:v>0.58333333333333304</c:v>
                </c:pt>
                <c:pt idx="5">
                  <c:v>0.60416666666666696</c:v>
                </c:pt>
                <c:pt idx="6">
                  <c:v>0.625</c:v>
                </c:pt>
                <c:pt idx="7">
                  <c:v>0.64583333333333404</c:v>
                </c:pt>
                <c:pt idx="8">
                  <c:v>0.66666666666666696</c:v>
                </c:pt>
                <c:pt idx="9">
                  <c:v>0.6875</c:v>
                </c:pt>
                <c:pt idx="10">
                  <c:v>0.70833333333333404</c:v>
                </c:pt>
                <c:pt idx="11">
                  <c:v>0.72916666666666696</c:v>
                </c:pt>
                <c:pt idx="12">
                  <c:v>0.75</c:v>
                </c:pt>
                <c:pt idx="13">
                  <c:v>0.77083333333333404</c:v>
                </c:pt>
              </c:numCache>
            </c:numRef>
          </c:cat>
          <c:val>
            <c:numRef>
              <c:f>자유시간!$T$3:$AG$3</c:f>
              <c:numCache>
                <c:formatCode>General</c:formatCode>
                <c:ptCount val="14"/>
                <c:pt idx="0">
                  <c:v>6.9090909090909092</c:v>
                </c:pt>
                <c:pt idx="1">
                  <c:v>7.6363636363636367</c:v>
                </c:pt>
                <c:pt idx="2">
                  <c:v>5.4545454545454541</c:v>
                </c:pt>
                <c:pt idx="3">
                  <c:v>2.9090909090909092</c:v>
                </c:pt>
                <c:pt idx="4">
                  <c:v>0</c:v>
                </c:pt>
                <c:pt idx="5">
                  <c:v>0</c:v>
                </c:pt>
                <c:pt idx="6">
                  <c:v>9.0909090909090912E-2</c:v>
                </c:pt>
                <c:pt idx="7">
                  <c:v>0.18181818181818182</c:v>
                </c:pt>
                <c:pt idx="8">
                  <c:v>4</c:v>
                </c:pt>
                <c:pt idx="9">
                  <c:v>8.0909090909090917</c:v>
                </c:pt>
                <c:pt idx="10">
                  <c:v>8.8181818181818183</c:v>
                </c:pt>
                <c:pt idx="11">
                  <c:v>8.8181818181818183</c:v>
                </c:pt>
                <c:pt idx="12">
                  <c:v>7.8181818181818183</c:v>
                </c:pt>
                <c:pt idx="13">
                  <c:v>5.9090909090909092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33-4F02-A0E9-B838FB4E6C7B}"/>
            </c:ext>
          </c:extLst>
        </c:ser>
        <c:ser>
          <c:idx val="1"/>
          <c:order val="1"/>
          <c:tx>
            <c:strRef>
              <c:f>자유시간!$S$4</c:f>
              <c:strCache>
                <c:ptCount val="1"/>
                <c:pt idx="0">
                  <c:v>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자유시간!$T$2:$AG$2</c:f>
              <c:numCache>
                <c:formatCode>h:mm</c:formatCode>
                <c:ptCount val="14"/>
                <c:pt idx="0">
                  <c:v>0.5</c:v>
                </c:pt>
                <c:pt idx="1">
                  <c:v>0.52083333333333337</c:v>
                </c:pt>
                <c:pt idx="2">
                  <c:v>0.54166666666666696</c:v>
                </c:pt>
                <c:pt idx="3">
                  <c:v>0.5625</c:v>
                </c:pt>
                <c:pt idx="4">
                  <c:v>0.58333333333333304</c:v>
                </c:pt>
                <c:pt idx="5">
                  <c:v>0.60416666666666696</c:v>
                </c:pt>
                <c:pt idx="6">
                  <c:v>0.625</c:v>
                </c:pt>
                <c:pt idx="7">
                  <c:v>0.64583333333333404</c:v>
                </c:pt>
                <c:pt idx="8">
                  <c:v>0.66666666666666696</c:v>
                </c:pt>
                <c:pt idx="9">
                  <c:v>0.6875</c:v>
                </c:pt>
                <c:pt idx="10">
                  <c:v>0.70833333333333404</c:v>
                </c:pt>
                <c:pt idx="11">
                  <c:v>0.72916666666666696</c:v>
                </c:pt>
                <c:pt idx="12">
                  <c:v>0.75</c:v>
                </c:pt>
                <c:pt idx="13">
                  <c:v>0.77083333333333404</c:v>
                </c:pt>
              </c:numCache>
            </c:numRef>
          </c:cat>
          <c:val>
            <c:numRef>
              <c:f>자유시간!$T$4:$AG$4</c:f>
              <c:numCache>
                <c:formatCode>General</c:formatCode>
                <c:ptCount val="14"/>
                <c:pt idx="0">
                  <c:v>6.6</c:v>
                </c:pt>
                <c:pt idx="1">
                  <c:v>6.8</c:v>
                </c:pt>
                <c:pt idx="2">
                  <c:v>5.6</c:v>
                </c:pt>
                <c:pt idx="3">
                  <c:v>2.1</c:v>
                </c:pt>
                <c:pt idx="4">
                  <c:v>0</c:v>
                </c:pt>
                <c:pt idx="5">
                  <c:v>0</c:v>
                </c:pt>
                <c:pt idx="6">
                  <c:v>0.3</c:v>
                </c:pt>
                <c:pt idx="7">
                  <c:v>0.9</c:v>
                </c:pt>
                <c:pt idx="8">
                  <c:v>4.2</c:v>
                </c:pt>
                <c:pt idx="9">
                  <c:v>9.1999999999999993</c:v>
                </c:pt>
                <c:pt idx="10">
                  <c:v>10.3</c:v>
                </c:pt>
                <c:pt idx="11">
                  <c:v>10.9</c:v>
                </c:pt>
                <c:pt idx="12">
                  <c:v>7.6</c:v>
                </c:pt>
                <c:pt idx="13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33-4F02-A0E9-B838FB4E6C7B}"/>
            </c:ext>
          </c:extLst>
        </c:ser>
        <c:ser>
          <c:idx val="2"/>
          <c:order val="2"/>
          <c:tx>
            <c:strRef>
              <c:f>자유시간!$S$5</c:f>
              <c:strCache>
                <c:ptCount val="1"/>
                <c:pt idx="0">
                  <c:v>수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자유시간!$T$2:$AG$2</c:f>
              <c:numCache>
                <c:formatCode>h:mm</c:formatCode>
                <c:ptCount val="14"/>
                <c:pt idx="0">
                  <c:v>0.5</c:v>
                </c:pt>
                <c:pt idx="1">
                  <c:v>0.52083333333333337</c:v>
                </c:pt>
                <c:pt idx="2">
                  <c:v>0.54166666666666696</c:v>
                </c:pt>
                <c:pt idx="3">
                  <c:v>0.5625</c:v>
                </c:pt>
                <c:pt idx="4">
                  <c:v>0.58333333333333304</c:v>
                </c:pt>
                <c:pt idx="5">
                  <c:v>0.60416666666666696</c:v>
                </c:pt>
                <c:pt idx="6">
                  <c:v>0.625</c:v>
                </c:pt>
                <c:pt idx="7">
                  <c:v>0.64583333333333404</c:v>
                </c:pt>
                <c:pt idx="8">
                  <c:v>0.66666666666666696</c:v>
                </c:pt>
                <c:pt idx="9">
                  <c:v>0.6875</c:v>
                </c:pt>
                <c:pt idx="10">
                  <c:v>0.70833333333333404</c:v>
                </c:pt>
                <c:pt idx="11">
                  <c:v>0.72916666666666696</c:v>
                </c:pt>
                <c:pt idx="12">
                  <c:v>0.75</c:v>
                </c:pt>
                <c:pt idx="13">
                  <c:v>0.77083333333333404</c:v>
                </c:pt>
              </c:numCache>
            </c:numRef>
          </c:cat>
          <c:val>
            <c:numRef>
              <c:f>자유시간!$T$5:$AG$5</c:f>
              <c:numCache>
                <c:formatCode>General</c:formatCode>
                <c:ptCount val="14"/>
                <c:pt idx="0">
                  <c:v>7.7</c:v>
                </c:pt>
                <c:pt idx="1">
                  <c:v>8.1</c:v>
                </c:pt>
                <c:pt idx="2">
                  <c:v>6.1</c:v>
                </c:pt>
                <c:pt idx="3">
                  <c:v>3.3</c:v>
                </c:pt>
                <c:pt idx="4">
                  <c:v>0</c:v>
                </c:pt>
                <c:pt idx="5">
                  <c:v>0</c:v>
                </c:pt>
                <c:pt idx="6">
                  <c:v>3.5</c:v>
                </c:pt>
                <c:pt idx="7">
                  <c:v>5.3</c:v>
                </c:pt>
                <c:pt idx="8">
                  <c:v>6.8</c:v>
                </c:pt>
                <c:pt idx="9">
                  <c:v>8.1</c:v>
                </c:pt>
                <c:pt idx="10">
                  <c:v>9</c:v>
                </c:pt>
                <c:pt idx="11">
                  <c:v>9.3000000000000007</c:v>
                </c:pt>
                <c:pt idx="12">
                  <c:v>7.9</c:v>
                </c:pt>
                <c:pt idx="13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33-4F02-A0E9-B838FB4E6C7B}"/>
            </c:ext>
          </c:extLst>
        </c:ser>
        <c:ser>
          <c:idx val="3"/>
          <c:order val="3"/>
          <c:tx>
            <c:strRef>
              <c:f>자유시간!$S$6</c:f>
              <c:strCache>
                <c:ptCount val="1"/>
                <c:pt idx="0">
                  <c:v>목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자유시간!$T$2:$AG$2</c:f>
              <c:numCache>
                <c:formatCode>h:mm</c:formatCode>
                <c:ptCount val="14"/>
                <c:pt idx="0">
                  <c:v>0.5</c:v>
                </c:pt>
                <c:pt idx="1">
                  <c:v>0.52083333333333337</c:v>
                </c:pt>
                <c:pt idx="2">
                  <c:v>0.54166666666666696</c:v>
                </c:pt>
                <c:pt idx="3">
                  <c:v>0.5625</c:v>
                </c:pt>
                <c:pt idx="4">
                  <c:v>0.58333333333333304</c:v>
                </c:pt>
                <c:pt idx="5">
                  <c:v>0.60416666666666696</c:v>
                </c:pt>
                <c:pt idx="6">
                  <c:v>0.625</c:v>
                </c:pt>
                <c:pt idx="7">
                  <c:v>0.64583333333333404</c:v>
                </c:pt>
                <c:pt idx="8">
                  <c:v>0.66666666666666696</c:v>
                </c:pt>
                <c:pt idx="9">
                  <c:v>0.6875</c:v>
                </c:pt>
                <c:pt idx="10">
                  <c:v>0.70833333333333404</c:v>
                </c:pt>
                <c:pt idx="11">
                  <c:v>0.72916666666666696</c:v>
                </c:pt>
                <c:pt idx="12">
                  <c:v>0.75</c:v>
                </c:pt>
                <c:pt idx="13">
                  <c:v>0.77083333333333404</c:v>
                </c:pt>
              </c:numCache>
            </c:numRef>
          </c:cat>
          <c:val>
            <c:numRef>
              <c:f>자유시간!$T$6:$AG$6</c:f>
              <c:numCache>
                <c:formatCode>General</c:formatCode>
                <c:ptCount val="14"/>
                <c:pt idx="0">
                  <c:v>7.6363636363636367</c:v>
                </c:pt>
                <c:pt idx="1">
                  <c:v>7.8181818181818183</c:v>
                </c:pt>
                <c:pt idx="2">
                  <c:v>4.8181818181818183</c:v>
                </c:pt>
                <c:pt idx="3">
                  <c:v>2.4545454545454546</c:v>
                </c:pt>
                <c:pt idx="4">
                  <c:v>0.36363636363636365</c:v>
                </c:pt>
                <c:pt idx="5">
                  <c:v>0.90909090909090906</c:v>
                </c:pt>
                <c:pt idx="6">
                  <c:v>2.8181818181818183</c:v>
                </c:pt>
                <c:pt idx="7">
                  <c:v>3.7272727272727271</c:v>
                </c:pt>
                <c:pt idx="8">
                  <c:v>5</c:v>
                </c:pt>
                <c:pt idx="9">
                  <c:v>8</c:v>
                </c:pt>
                <c:pt idx="10">
                  <c:v>8.6363636363636367</c:v>
                </c:pt>
                <c:pt idx="11">
                  <c:v>8.454545454545455</c:v>
                </c:pt>
                <c:pt idx="12">
                  <c:v>5.9090909090909092</c:v>
                </c:pt>
                <c:pt idx="13">
                  <c:v>3.9090909090909092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33-4F02-A0E9-B838FB4E6C7B}"/>
            </c:ext>
          </c:extLst>
        </c:ser>
        <c:ser>
          <c:idx val="4"/>
          <c:order val="4"/>
          <c:tx>
            <c:strRef>
              <c:f>자유시간!$S$7</c:f>
              <c:strCache>
                <c:ptCount val="1"/>
                <c:pt idx="0">
                  <c:v>금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자유시간!$T$2:$AG$2</c:f>
              <c:numCache>
                <c:formatCode>h:mm</c:formatCode>
                <c:ptCount val="14"/>
                <c:pt idx="0">
                  <c:v>0.5</c:v>
                </c:pt>
                <c:pt idx="1">
                  <c:v>0.52083333333333337</c:v>
                </c:pt>
                <c:pt idx="2">
                  <c:v>0.54166666666666696</c:v>
                </c:pt>
                <c:pt idx="3">
                  <c:v>0.5625</c:v>
                </c:pt>
                <c:pt idx="4">
                  <c:v>0.58333333333333304</c:v>
                </c:pt>
                <c:pt idx="5">
                  <c:v>0.60416666666666696</c:v>
                </c:pt>
                <c:pt idx="6">
                  <c:v>0.625</c:v>
                </c:pt>
                <c:pt idx="7">
                  <c:v>0.64583333333333404</c:v>
                </c:pt>
                <c:pt idx="8">
                  <c:v>0.66666666666666696</c:v>
                </c:pt>
                <c:pt idx="9">
                  <c:v>0.6875</c:v>
                </c:pt>
                <c:pt idx="10">
                  <c:v>0.70833333333333404</c:v>
                </c:pt>
                <c:pt idx="11">
                  <c:v>0.72916666666666696</c:v>
                </c:pt>
                <c:pt idx="12">
                  <c:v>0.75</c:v>
                </c:pt>
                <c:pt idx="13">
                  <c:v>0.77083333333333404</c:v>
                </c:pt>
              </c:numCache>
            </c:numRef>
          </c:cat>
          <c:val>
            <c:numRef>
              <c:f>자유시간!$T$7:$AG$7</c:f>
              <c:numCache>
                <c:formatCode>General</c:formatCode>
                <c:ptCount val="14"/>
                <c:pt idx="0">
                  <c:v>7.2222222222222223</c:v>
                </c:pt>
                <c:pt idx="1">
                  <c:v>6.8888888888888893</c:v>
                </c:pt>
                <c:pt idx="2">
                  <c:v>5.666666666666667</c:v>
                </c:pt>
                <c:pt idx="3">
                  <c:v>2.4444444444444446</c:v>
                </c:pt>
                <c:pt idx="4">
                  <c:v>0</c:v>
                </c:pt>
                <c:pt idx="5">
                  <c:v>0</c:v>
                </c:pt>
                <c:pt idx="6">
                  <c:v>0.44444444444444442</c:v>
                </c:pt>
                <c:pt idx="7">
                  <c:v>0.44444444444444442</c:v>
                </c:pt>
                <c:pt idx="8">
                  <c:v>0.33333333333333331</c:v>
                </c:pt>
                <c:pt idx="9">
                  <c:v>0.1111111111111111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33-4F02-A0E9-B838FB4E6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355928"/>
        <c:axId val="719350528"/>
      </c:lineChart>
      <c:catAx>
        <c:axId val="71935592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oPubWorld돋움체_Pro Medium" panose="00000600000000000000" pitchFamily="50" charset="-127"/>
                <a:ea typeface="KoPubWorld돋움체_Pro Medium" panose="00000600000000000000" pitchFamily="50" charset="-127"/>
                <a:cs typeface="KoPubWorld돋움체_Pro Medium" panose="00000600000000000000" pitchFamily="50" charset="-127"/>
              </a:defRPr>
            </a:pPr>
            <a:endParaRPr lang="ko-KR"/>
          </a:p>
        </c:txPr>
        <c:crossAx val="719350528"/>
        <c:crosses val="autoZero"/>
        <c:auto val="1"/>
        <c:lblAlgn val="ctr"/>
        <c:lblOffset val="100"/>
        <c:noMultiLvlLbl val="0"/>
      </c:catAx>
      <c:valAx>
        <c:axId val="71935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oPubWorld돋움체_Pro Medium" panose="00000600000000000000" pitchFamily="50" charset="-127"/>
                <a:ea typeface="KoPubWorld돋움체_Pro Medium" panose="00000600000000000000" pitchFamily="50" charset="-127"/>
                <a:cs typeface="KoPubWorld돋움체_Pro Medium" panose="00000600000000000000" pitchFamily="50" charset="-127"/>
              </a:defRPr>
            </a:pPr>
            <a:endParaRPr lang="ko-KR"/>
          </a:p>
        </c:txPr>
        <c:crossAx val="719355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KoPubWorld돋움체_Pro Medium" panose="00000600000000000000" pitchFamily="50" charset="-127"/>
              <a:ea typeface="KoPubWorld돋움체_Pro Medium" panose="00000600000000000000" pitchFamily="50" charset="-127"/>
              <a:cs typeface="KoPubWorld돋움체_Pro Medium" panose="00000600000000000000" pitchFamily="50" charset="-127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KoPubWorld돋움체_Pro Medium" panose="00000600000000000000" pitchFamily="50" charset="-127"/>
          <a:ea typeface="KoPubWorld돋움체_Pro Medium" panose="00000600000000000000" pitchFamily="50" charset="-127"/>
          <a:cs typeface="KoPubWorld돋움체_Pro Medium" panose="00000600000000000000" pitchFamily="50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KoPubWorld돋움체_Pro Medium" panose="00000600000000000000" pitchFamily="50" charset="-127"/>
                <a:ea typeface="KoPubWorld돋움체_Pro Medium" panose="00000600000000000000" pitchFamily="50" charset="-127"/>
                <a:cs typeface="KoPubWorld돋움체_Pro Medium" panose="00000600000000000000" pitchFamily="50" charset="-127"/>
              </a:defRPr>
            </a:pPr>
            <a:r>
              <a:rPr lang="ko-KR"/>
              <a:t>자유시간 평균 도서관 방문자 수 </a:t>
            </a:r>
            <a:r>
              <a:rPr lang="en-US"/>
              <a:t>(</a:t>
            </a:r>
            <a:r>
              <a:rPr lang="ko-KR"/>
              <a:t>월</a:t>
            </a:r>
            <a:r>
              <a:rPr lang="en-US"/>
              <a:t>-</a:t>
            </a:r>
            <a:r>
              <a:rPr lang="ko-KR"/>
              <a:t>목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KoPubWorld돋움체_Pro Medium" panose="00000600000000000000" pitchFamily="50" charset="-127"/>
              <a:ea typeface="KoPubWorld돋움체_Pro Medium" panose="00000600000000000000" pitchFamily="50" charset="-127"/>
              <a:cs typeface="KoPubWorld돋움체_Pro Medium" panose="00000600000000000000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자유시간!$T$2:$AG$2</c:f>
              <c:numCache>
                <c:formatCode>h:mm</c:formatCode>
                <c:ptCount val="14"/>
                <c:pt idx="0">
                  <c:v>0.5</c:v>
                </c:pt>
                <c:pt idx="1">
                  <c:v>0.52083333333333337</c:v>
                </c:pt>
                <c:pt idx="2">
                  <c:v>0.54166666666666696</c:v>
                </c:pt>
                <c:pt idx="3">
                  <c:v>0.5625</c:v>
                </c:pt>
                <c:pt idx="4">
                  <c:v>0.58333333333333304</c:v>
                </c:pt>
                <c:pt idx="5">
                  <c:v>0.60416666666666696</c:v>
                </c:pt>
                <c:pt idx="6">
                  <c:v>0.625</c:v>
                </c:pt>
                <c:pt idx="7">
                  <c:v>0.64583333333333404</c:v>
                </c:pt>
                <c:pt idx="8">
                  <c:v>0.66666666666666696</c:v>
                </c:pt>
                <c:pt idx="9">
                  <c:v>0.6875</c:v>
                </c:pt>
                <c:pt idx="10">
                  <c:v>0.70833333333333404</c:v>
                </c:pt>
                <c:pt idx="11">
                  <c:v>0.72916666666666696</c:v>
                </c:pt>
                <c:pt idx="12">
                  <c:v>0.75</c:v>
                </c:pt>
                <c:pt idx="13">
                  <c:v>0.77083333333333404</c:v>
                </c:pt>
              </c:numCache>
            </c:numRef>
          </c:cat>
          <c:val>
            <c:numRef>
              <c:f>자유시간!$T$8:$AG$8</c:f>
              <c:numCache>
                <c:formatCode>General</c:formatCode>
                <c:ptCount val="14"/>
                <c:pt idx="0">
                  <c:v>7.211363636363636</c:v>
                </c:pt>
                <c:pt idx="1">
                  <c:v>7.5886363636363647</c:v>
                </c:pt>
                <c:pt idx="2">
                  <c:v>5.4931818181818191</c:v>
                </c:pt>
                <c:pt idx="3">
                  <c:v>2.6909090909090909</c:v>
                </c:pt>
                <c:pt idx="4">
                  <c:v>9.0909090909090912E-2</c:v>
                </c:pt>
                <c:pt idx="5">
                  <c:v>0.22727272727272727</c:v>
                </c:pt>
                <c:pt idx="6">
                  <c:v>1.6772727272727272</c:v>
                </c:pt>
                <c:pt idx="7">
                  <c:v>2.5272727272727273</c:v>
                </c:pt>
                <c:pt idx="8">
                  <c:v>5</c:v>
                </c:pt>
                <c:pt idx="9">
                  <c:v>8.3477272727272727</c:v>
                </c:pt>
                <c:pt idx="10">
                  <c:v>9.1886363636363626</c:v>
                </c:pt>
                <c:pt idx="11">
                  <c:v>9.3681818181818191</c:v>
                </c:pt>
                <c:pt idx="12">
                  <c:v>7.3068181818181825</c:v>
                </c:pt>
                <c:pt idx="13">
                  <c:v>5.3045454545454547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9-4D25-ACBE-4A84929A8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715944"/>
        <c:axId val="742716304"/>
      </c:lineChart>
      <c:catAx>
        <c:axId val="74271594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oPubWorld돋움체_Pro Medium" panose="00000600000000000000" pitchFamily="50" charset="-127"/>
                <a:ea typeface="KoPubWorld돋움체_Pro Medium" panose="00000600000000000000" pitchFamily="50" charset="-127"/>
                <a:cs typeface="KoPubWorld돋움체_Pro Medium" panose="00000600000000000000" pitchFamily="50" charset="-127"/>
              </a:defRPr>
            </a:pPr>
            <a:endParaRPr lang="ko-KR"/>
          </a:p>
        </c:txPr>
        <c:crossAx val="742716304"/>
        <c:crosses val="autoZero"/>
        <c:auto val="1"/>
        <c:lblAlgn val="ctr"/>
        <c:lblOffset val="100"/>
        <c:tickMarkSkip val="1"/>
        <c:noMultiLvlLbl val="0"/>
      </c:catAx>
      <c:valAx>
        <c:axId val="74271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oPubWorld돋움체_Pro Medium" panose="00000600000000000000" pitchFamily="50" charset="-127"/>
                <a:ea typeface="KoPubWorld돋움체_Pro Medium" panose="00000600000000000000" pitchFamily="50" charset="-127"/>
                <a:cs typeface="KoPubWorld돋움체_Pro Medium" panose="00000600000000000000" pitchFamily="50" charset="-127"/>
              </a:defRPr>
            </a:pPr>
            <a:endParaRPr lang="ko-KR"/>
          </a:p>
        </c:txPr>
        <c:crossAx val="74271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KoPubWorld돋움체_Pro Medium" panose="00000600000000000000" pitchFamily="50" charset="-127"/>
          <a:ea typeface="KoPubWorld돋움체_Pro Medium" panose="00000600000000000000" pitchFamily="50" charset="-127"/>
          <a:cs typeface="KoPubWorld돋움체_Pro Medium" panose="00000600000000000000" pitchFamily="50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237010</xdr:colOff>
      <xdr:row>9</xdr:row>
      <xdr:rowOff>184663</xdr:rowOff>
    </xdr:from>
    <xdr:to>
      <xdr:col>32</xdr:col>
      <xdr:colOff>326571</xdr:colOff>
      <xdr:row>24</xdr:row>
      <xdr:rowOff>152401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6266EF7-38C6-4FB9-8BA6-7C3ABC453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253339</xdr:colOff>
      <xdr:row>25</xdr:row>
      <xdr:rowOff>138544</xdr:rowOff>
    </xdr:from>
    <xdr:to>
      <xdr:col>32</xdr:col>
      <xdr:colOff>348343</xdr:colOff>
      <xdr:row>41</xdr:row>
      <xdr:rowOff>81395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7C8C5AA-984B-4B1B-821B-036677F72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jin\Downloads\&#54620;&#49457;&#44284;&#54617;&#44256;&#46321;&#54617;&#44368;%20&#46020;&#49436;&#44288;%20&#51060;&#50857;%20&#54788;&#54889;%20&#48143;%20&#51032;&#44204;%20&#51312;&#49324;(&#51025;&#45813;).xlsx" TargetMode="External"/><Relationship Id="rId1" Type="http://schemas.openxmlformats.org/officeDocument/2006/relationships/externalLinkPath" Target="file:///C:\Users\sujin\Downloads\&#54620;&#49457;&#44284;&#54617;&#44256;&#46321;&#54617;&#44368;%20&#46020;&#49436;&#44288;%20&#51060;&#50857;%20&#54788;&#54889;%20&#48143;%20&#51032;&#44204;%20&#51312;&#49324;(&#51025;&#45813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한성과고통계"/>
      <sheetName val="자습시간"/>
      <sheetName val="자유시간"/>
      <sheetName val="체크리스트"/>
      <sheetName val="설문지 응답 시트1"/>
      <sheetName val="Sheet1"/>
      <sheetName val="Sheet2"/>
    </sheetNames>
    <sheetDataSet>
      <sheetData sheetId="0"/>
      <sheetData sheetId="1"/>
      <sheetData sheetId="2">
        <row r="2">
          <cell r="T2">
            <v>0.5</v>
          </cell>
          <cell r="U2">
            <v>0.52083333333333337</v>
          </cell>
          <cell r="V2">
            <v>0.54166666666666696</v>
          </cell>
          <cell r="W2">
            <v>0.5625</v>
          </cell>
          <cell r="X2">
            <v>0.58333333333333304</v>
          </cell>
          <cell r="Y2">
            <v>0.60416666666666696</v>
          </cell>
          <cell r="Z2">
            <v>0.625</v>
          </cell>
          <cell r="AA2">
            <v>0.64583333333333404</v>
          </cell>
          <cell r="AB2">
            <v>0.66666666666666696</v>
          </cell>
          <cell r="AC2">
            <v>0.6875</v>
          </cell>
          <cell r="AD2">
            <v>0.70833333333333404</v>
          </cell>
          <cell r="AE2">
            <v>0.72916666666666696</v>
          </cell>
          <cell r="AF2">
            <v>0.75</v>
          </cell>
          <cell r="AG2">
            <v>0.77083333333333404</v>
          </cell>
        </row>
        <row r="3">
          <cell r="S3" t="str">
            <v>월</v>
          </cell>
          <cell r="T3">
            <v>6.9090909090909092</v>
          </cell>
          <cell r="U3">
            <v>7.6363636363636367</v>
          </cell>
          <cell r="V3">
            <v>5.4545454545454541</v>
          </cell>
          <cell r="W3">
            <v>2.9090909090909092</v>
          </cell>
          <cell r="X3">
            <v>0</v>
          </cell>
          <cell r="Y3">
            <v>0</v>
          </cell>
          <cell r="Z3">
            <v>9.0909090909090912E-2</v>
          </cell>
          <cell r="AA3">
            <v>0.18181818181818182</v>
          </cell>
          <cell r="AB3">
            <v>4</v>
          </cell>
          <cell r="AC3">
            <v>8.0909090909090917</v>
          </cell>
          <cell r="AD3">
            <v>8.8181818181818183</v>
          </cell>
          <cell r="AE3">
            <v>8.8181818181818183</v>
          </cell>
          <cell r="AF3">
            <v>7.8181818181818183</v>
          </cell>
          <cell r="AG3">
            <v>5.9090909090909092</v>
          </cell>
        </row>
        <row r="4">
          <cell r="S4" t="str">
            <v>화</v>
          </cell>
          <cell r="T4">
            <v>6.6</v>
          </cell>
          <cell r="U4">
            <v>6.8</v>
          </cell>
          <cell r="V4">
            <v>5.6</v>
          </cell>
          <cell r="W4">
            <v>2.1</v>
          </cell>
          <cell r="X4">
            <v>0</v>
          </cell>
          <cell r="Y4">
            <v>0</v>
          </cell>
          <cell r="Z4">
            <v>0.3</v>
          </cell>
          <cell r="AA4">
            <v>0.9</v>
          </cell>
          <cell r="AB4">
            <v>4.2</v>
          </cell>
          <cell r="AC4">
            <v>9.1999999999999993</v>
          </cell>
          <cell r="AD4">
            <v>10.3</v>
          </cell>
          <cell r="AE4">
            <v>10.9</v>
          </cell>
          <cell r="AF4">
            <v>7.6</v>
          </cell>
          <cell r="AG4">
            <v>4.8</v>
          </cell>
        </row>
        <row r="5">
          <cell r="S5" t="str">
            <v>수</v>
          </cell>
          <cell r="T5">
            <v>7.7</v>
          </cell>
          <cell r="U5">
            <v>8.1</v>
          </cell>
          <cell r="V5">
            <v>6.1</v>
          </cell>
          <cell r="W5">
            <v>3.3</v>
          </cell>
          <cell r="X5">
            <v>0</v>
          </cell>
          <cell r="Y5">
            <v>0</v>
          </cell>
          <cell r="Z5">
            <v>3.5</v>
          </cell>
          <cell r="AA5">
            <v>5.3</v>
          </cell>
          <cell r="AB5">
            <v>6.8</v>
          </cell>
          <cell r="AC5">
            <v>8.1</v>
          </cell>
          <cell r="AD5">
            <v>9</v>
          </cell>
          <cell r="AE5">
            <v>9.3000000000000007</v>
          </cell>
          <cell r="AF5">
            <v>7.9</v>
          </cell>
          <cell r="AG5">
            <v>6.6</v>
          </cell>
        </row>
        <row r="6">
          <cell r="S6" t="str">
            <v>목</v>
          </cell>
          <cell r="T6">
            <v>7.6363636363636367</v>
          </cell>
          <cell r="U6">
            <v>7.8181818181818183</v>
          </cell>
          <cell r="V6">
            <v>4.8181818181818183</v>
          </cell>
          <cell r="W6">
            <v>2.4545454545454546</v>
          </cell>
          <cell r="X6">
            <v>0.36363636363636365</v>
          </cell>
          <cell r="Y6">
            <v>0.90909090909090906</v>
          </cell>
          <cell r="Z6">
            <v>2.8181818181818183</v>
          </cell>
          <cell r="AA6">
            <v>3.7272727272727271</v>
          </cell>
          <cell r="AB6">
            <v>5</v>
          </cell>
          <cell r="AC6">
            <v>8</v>
          </cell>
          <cell r="AD6">
            <v>8.6363636363636367</v>
          </cell>
          <cell r="AE6">
            <v>8.454545454545455</v>
          </cell>
          <cell r="AF6">
            <v>5.9090909090909092</v>
          </cell>
          <cell r="AG6">
            <v>3.9090909090909092</v>
          </cell>
        </row>
        <row r="7">
          <cell r="S7" t="str">
            <v>금</v>
          </cell>
          <cell r="T7">
            <v>7.2222222222222223</v>
          </cell>
          <cell r="U7">
            <v>6.8888888888888893</v>
          </cell>
          <cell r="V7">
            <v>5.666666666666667</v>
          </cell>
          <cell r="W7">
            <v>2.4444444444444446</v>
          </cell>
          <cell r="X7">
            <v>0</v>
          </cell>
          <cell r="Y7">
            <v>0</v>
          </cell>
          <cell r="Z7">
            <v>0.44444444444444442</v>
          </cell>
          <cell r="AA7">
            <v>0.44444444444444442</v>
          </cell>
          <cell r="AB7">
            <v>0.33333333333333331</v>
          </cell>
          <cell r="AC7">
            <v>0.1111111111111111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</row>
        <row r="8">
          <cell r="T8">
            <v>7.211363636363636</v>
          </cell>
          <cell r="U8">
            <v>7.5886363636363647</v>
          </cell>
          <cell r="V8">
            <v>5.4931818181818191</v>
          </cell>
          <cell r="W8">
            <v>2.6909090909090909</v>
          </cell>
          <cell r="X8">
            <v>9.0909090909090912E-2</v>
          </cell>
          <cell r="Y8">
            <v>0.22727272727272727</v>
          </cell>
          <cell r="Z8">
            <v>1.6772727272727272</v>
          </cell>
          <cell r="AA8">
            <v>2.5272727272727273</v>
          </cell>
          <cell r="AB8">
            <v>5</v>
          </cell>
          <cell r="AC8">
            <v>8.3477272727272727</v>
          </cell>
          <cell r="AD8">
            <v>9.1886363636363626</v>
          </cell>
          <cell r="AE8">
            <v>9.3681818181818191</v>
          </cell>
          <cell r="AF8">
            <v>7.3068181818181825</v>
          </cell>
          <cell r="AG8">
            <v>5.3045454545454547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F4E8-2140-48D0-B244-89AB1BECA1B1}">
  <dimension ref="A1:AG55"/>
  <sheetViews>
    <sheetView tabSelected="1" zoomScale="70" zoomScaleNormal="70" workbookViewId="0">
      <selection activeCell="Q16" sqref="Q16"/>
    </sheetView>
  </sheetViews>
  <sheetFormatPr defaultRowHeight="17.399999999999999" x14ac:dyDescent="0.4"/>
  <cols>
    <col min="1" max="1" width="10.296875" style="2" bestFit="1" customWidth="1"/>
    <col min="2" max="2" width="5.19921875" style="2" customWidth="1"/>
    <col min="3" max="16" width="5.69921875" style="2" customWidth="1"/>
    <col min="17" max="16384" width="8.796875" style="2"/>
  </cols>
  <sheetData>
    <row r="1" spans="1:33" x14ac:dyDescent="0.4">
      <c r="A1" s="7"/>
      <c r="B1" s="8"/>
      <c r="C1" s="9" t="s">
        <v>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33" ht="18" thickBot="1" x14ac:dyDescent="0.45">
      <c r="A2" s="11" t="s">
        <v>0</v>
      </c>
      <c r="B2" s="12" t="s">
        <v>1</v>
      </c>
      <c r="C2" s="13">
        <v>0.5</v>
      </c>
      <c r="D2" s="13">
        <v>0.52083333333333337</v>
      </c>
      <c r="E2" s="13">
        <v>0.54166666666666696</v>
      </c>
      <c r="F2" s="13">
        <v>0.5625</v>
      </c>
      <c r="G2" s="13">
        <v>0.58333333333333304</v>
      </c>
      <c r="H2" s="13">
        <v>0.60416666666666696</v>
      </c>
      <c r="I2" s="13">
        <v>0.625</v>
      </c>
      <c r="J2" s="13">
        <v>0.64583333333333404</v>
      </c>
      <c r="K2" s="13">
        <v>0.66666666666666696</v>
      </c>
      <c r="L2" s="13">
        <v>0.6875</v>
      </c>
      <c r="M2" s="13">
        <v>0.70833333333333404</v>
      </c>
      <c r="N2" s="13">
        <v>0.72916666666666696</v>
      </c>
      <c r="O2" s="13">
        <v>0.75</v>
      </c>
      <c r="P2" s="14">
        <v>0.77083333333333404</v>
      </c>
      <c r="T2" s="24">
        <v>0.5</v>
      </c>
      <c r="U2" s="24">
        <v>0.52083333333333337</v>
      </c>
      <c r="V2" s="24">
        <v>0.54166666666666696</v>
      </c>
      <c r="W2" s="24">
        <v>0.5625</v>
      </c>
      <c r="X2" s="24">
        <v>0.58333333333333304</v>
      </c>
      <c r="Y2" s="24">
        <v>0.60416666666666696</v>
      </c>
      <c r="Z2" s="24">
        <v>0.625</v>
      </c>
      <c r="AA2" s="24">
        <v>0.64583333333333404</v>
      </c>
      <c r="AB2" s="24">
        <v>0.66666666666666696</v>
      </c>
      <c r="AC2" s="24">
        <v>0.6875</v>
      </c>
      <c r="AD2" s="24">
        <v>0.70833333333333404</v>
      </c>
      <c r="AE2" s="24">
        <v>0.72916666666666696</v>
      </c>
      <c r="AF2" s="24">
        <v>0.75</v>
      </c>
      <c r="AG2" s="25">
        <v>0.77083333333333404</v>
      </c>
    </row>
    <row r="3" spans="1:33" x14ac:dyDescent="0.4">
      <c r="A3" s="15">
        <v>44987</v>
      </c>
      <c r="B3" s="15" t="str">
        <f>TEXT(A3,"aaa")</f>
        <v>목</v>
      </c>
      <c r="C3" s="16">
        <v>3</v>
      </c>
      <c r="D3" s="16">
        <v>3</v>
      </c>
      <c r="E3" s="16">
        <v>3</v>
      </c>
      <c r="F3" s="16">
        <v>0</v>
      </c>
      <c r="G3" s="16">
        <v>4</v>
      </c>
      <c r="H3" s="16">
        <v>10</v>
      </c>
      <c r="I3" s="16">
        <v>13</v>
      </c>
      <c r="J3" s="16">
        <v>14</v>
      </c>
      <c r="K3" s="16">
        <v>14</v>
      </c>
      <c r="L3" s="16">
        <v>14</v>
      </c>
      <c r="M3" s="16">
        <v>13</v>
      </c>
      <c r="N3" s="16">
        <v>13</v>
      </c>
      <c r="O3" s="16">
        <v>2</v>
      </c>
      <c r="P3" s="16">
        <v>2</v>
      </c>
      <c r="S3" s="1" t="s">
        <v>3</v>
      </c>
      <c r="T3" s="1">
        <v>6.9090909090909092</v>
      </c>
      <c r="U3" s="1">
        <v>7.6363636363636367</v>
      </c>
      <c r="V3" s="1">
        <v>5.4545454545454541</v>
      </c>
      <c r="W3" s="1">
        <v>2.9090909090909092</v>
      </c>
      <c r="X3" s="1">
        <v>0</v>
      </c>
      <c r="Y3" s="1">
        <v>0</v>
      </c>
      <c r="Z3" s="1">
        <v>9.0909090909090912E-2</v>
      </c>
      <c r="AA3" s="1">
        <v>0.18181818181818182</v>
      </c>
      <c r="AB3" s="1">
        <v>4</v>
      </c>
      <c r="AC3" s="1">
        <v>8.0909090909090917</v>
      </c>
      <c r="AD3" s="1">
        <v>8.8181818181818183</v>
      </c>
      <c r="AE3" s="1">
        <v>8.8181818181818183</v>
      </c>
      <c r="AF3" s="1">
        <v>7.8181818181818183</v>
      </c>
      <c r="AG3" s="1">
        <v>5.9090909090909092</v>
      </c>
    </row>
    <row r="4" spans="1:33" x14ac:dyDescent="0.4">
      <c r="A4" s="3">
        <v>44991</v>
      </c>
      <c r="B4" s="3" t="str">
        <f>TEXT(A4,"aaa")</f>
        <v>월</v>
      </c>
      <c r="C4" s="1">
        <v>5</v>
      </c>
      <c r="D4" s="1">
        <v>5</v>
      </c>
      <c r="E4" s="1">
        <v>5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4</v>
      </c>
      <c r="L4" s="1">
        <v>6</v>
      </c>
      <c r="M4" s="1">
        <v>9</v>
      </c>
      <c r="N4" s="1">
        <v>8</v>
      </c>
      <c r="O4" s="1">
        <v>6</v>
      </c>
      <c r="P4" s="1">
        <v>5</v>
      </c>
      <c r="S4" s="1" t="s">
        <v>4</v>
      </c>
      <c r="T4" s="1">
        <v>6.6</v>
      </c>
      <c r="U4" s="1">
        <v>6.8</v>
      </c>
      <c r="V4" s="1">
        <v>5.6</v>
      </c>
      <c r="W4" s="1">
        <v>2.1</v>
      </c>
      <c r="X4" s="1">
        <v>0</v>
      </c>
      <c r="Y4" s="1">
        <v>0</v>
      </c>
      <c r="Z4" s="1">
        <v>0.3</v>
      </c>
      <c r="AA4" s="1">
        <v>0.9</v>
      </c>
      <c r="AB4" s="1">
        <v>4.2</v>
      </c>
      <c r="AC4" s="1">
        <v>9.1999999999999993</v>
      </c>
      <c r="AD4" s="1">
        <v>10.3</v>
      </c>
      <c r="AE4" s="1">
        <v>10.9</v>
      </c>
      <c r="AF4" s="1">
        <v>7.6</v>
      </c>
      <c r="AG4" s="1">
        <v>4.8</v>
      </c>
    </row>
    <row r="5" spans="1:33" ht="18" thickBot="1" x14ac:dyDescent="0.45">
      <c r="A5" s="17">
        <v>44992</v>
      </c>
      <c r="B5" s="17" t="str">
        <f>TEXT(A5,"aaa")</f>
        <v>화</v>
      </c>
      <c r="C5" s="18">
        <v>8</v>
      </c>
      <c r="D5" s="18">
        <v>8</v>
      </c>
      <c r="E5" s="18">
        <v>8</v>
      </c>
      <c r="F5" s="18">
        <v>0</v>
      </c>
      <c r="G5" s="18">
        <v>0</v>
      </c>
      <c r="H5" s="18">
        <v>0</v>
      </c>
      <c r="I5" s="18">
        <v>0</v>
      </c>
      <c r="J5" s="18">
        <v>3</v>
      </c>
      <c r="K5" s="18">
        <v>4</v>
      </c>
      <c r="L5" s="18">
        <v>8</v>
      </c>
      <c r="M5" s="18">
        <v>10</v>
      </c>
      <c r="N5" s="18">
        <v>10</v>
      </c>
      <c r="O5" s="18">
        <v>7</v>
      </c>
      <c r="P5" s="18">
        <v>4</v>
      </c>
      <c r="S5" s="1" t="s">
        <v>5</v>
      </c>
      <c r="T5" s="1">
        <v>7.7</v>
      </c>
      <c r="U5" s="1">
        <v>8.1</v>
      </c>
      <c r="V5" s="1">
        <v>6.1</v>
      </c>
      <c r="W5" s="1">
        <v>3.3</v>
      </c>
      <c r="X5" s="1">
        <v>0</v>
      </c>
      <c r="Y5" s="1">
        <v>0</v>
      </c>
      <c r="Z5" s="1">
        <v>3.5</v>
      </c>
      <c r="AA5" s="1">
        <v>5.3</v>
      </c>
      <c r="AB5" s="1">
        <v>6.8</v>
      </c>
      <c r="AC5" s="1">
        <v>8.1</v>
      </c>
      <c r="AD5" s="1">
        <v>9</v>
      </c>
      <c r="AE5" s="1">
        <v>9.3000000000000007</v>
      </c>
      <c r="AF5" s="1">
        <v>7.9</v>
      </c>
      <c r="AG5" s="1">
        <v>6.6</v>
      </c>
    </row>
    <row r="6" spans="1:33" ht="18" thickBot="1" x14ac:dyDescent="0.45">
      <c r="A6" s="19">
        <v>44993</v>
      </c>
      <c r="B6" s="20" t="str">
        <f>TEXT(A6,"aaa")</f>
        <v>수</v>
      </c>
      <c r="C6" s="21">
        <v>7</v>
      </c>
      <c r="D6" s="21">
        <v>11</v>
      </c>
      <c r="E6" s="21">
        <v>6</v>
      </c>
      <c r="F6" s="21">
        <v>6</v>
      </c>
      <c r="G6" s="21">
        <v>0</v>
      </c>
      <c r="H6" s="21">
        <v>0</v>
      </c>
      <c r="I6" s="21">
        <v>1</v>
      </c>
      <c r="J6" s="21">
        <v>4</v>
      </c>
      <c r="K6" s="21">
        <v>10</v>
      </c>
      <c r="L6" s="21">
        <v>9</v>
      </c>
      <c r="M6" s="21">
        <v>10</v>
      </c>
      <c r="N6" s="21">
        <v>10</v>
      </c>
      <c r="O6" s="21">
        <v>10</v>
      </c>
      <c r="P6" s="22">
        <v>6</v>
      </c>
      <c r="S6" s="1" t="s">
        <v>6</v>
      </c>
      <c r="T6" s="1">
        <v>7.6363636363636367</v>
      </c>
      <c r="U6" s="1">
        <v>7.8181818181818183</v>
      </c>
      <c r="V6" s="1">
        <v>4.8181818181818183</v>
      </c>
      <c r="W6" s="1">
        <v>2.4545454545454546</v>
      </c>
      <c r="X6" s="1">
        <v>0.36363636363636365</v>
      </c>
      <c r="Y6" s="1">
        <v>0.90909090909090906</v>
      </c>
      <c r="Z6" s="1">
        <v>2.8181818181818183</v>
      </c>
      <c r="AA6" s="1">
        <v>3.7272727272727271</v>
      </c>
      <c r="AB6" s="1">
        <v>5</v>
      </c>
      <c r="AC6" s="1">
        <v>8</v>
      </c>
      <c r="AD6" s="1">
        <v>8.6363636363636367</v>
      </c>
      <c r="AE6" s="1">
        <v>8.454545454545455</v>
      </c>
      <c r="AF6" s="1">
        <v>5.9090909090909092</v>
      </c>
      <c r="AG6" s="1">
        <v>3.9090909090909092</v>
      </c>
    </row>
    <row r="7" spans="1:33" x14ac:dyDescent="0.4">
      <c r="A7" s="15">
        <v>44994</v>
      </c>
      <c r="B7" s="15" t="str">
        <f>TEXT(A7,"aaa")</f>
        <v>목</v>
      </c>
      <c r="C7" s="16">
        <v>8</v>
      </c>
      <c r="D7" s="16">
        <v>10</v>
      </c>
      <c r="E7" s="16">
        <v>7</v>
      </c>
      <c r="F7" s="16">
        <v>2</v>
      </c>
      <c r="G7" s="16">
        <v>0</v>
      </c>
      <c r="H7" s="16">
        <v>0</v>
      </c>
      <c r="I7" s="16">
        <v>3</v>
      </c>
      <c r="J7" s="16">
        <v>4</v>
      </c>
      <c r="K7" s="16">
        <v>5</v>
      </c>
      <c r="L7" s="16">
        <v>13</v>
      </c>
      <c r="M7" s="16">
        <v>13</v>
      </c>
      <c r="N7" s="16">
        <v>8</v>
      </c>
      <c r="O7" s="16">
        <v>6</v>
      </c>
      <c r="P7" s="16">
        <v>6</v>
      </c>
      <c r="S7" s="1" t="s">
        <v>9</v>
      </c>
      <c r="T7" s="1">
        <v>7.2222222222222223</v>
      </c>
      <c r="U7" s="1">
        <v>6.8888888888888893</v>
      </c>
      <c r="V7" s="1">
        <v>5.666666666666667</v>
      </c>
      <c r="W7" s="1">
        <v>2.4444444444444446</v>
      </c>
      <c r="X7" s="1">
        <v>0</v>
      </c>
      <c r="Y7" s="1">
        <v>0</v>
      </c>
      <c r="Z7" s="1">
        <v>0.44444444444444442</v>
      </c>
      <c r="AA7" s="1">
        <v>0.44444444444444442</v>
      </c>
      <c r="AB7" s="1">
        <v>0.33333333333333331</v>
      </c>
      <c r="AC7" s="1">
        <v>0.1111111111111111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4">
      <c r="A8" s="3">
        <v>44995</v>
      </c>
      <c r="B8" s="3" t="str">
        <f>TEXT(A8,"aaa")</f>
        <v>금</v>
      </c>
      <c r="C8" s="1">
        <v>7</v>
      </c>
      <c r="D8" s="1">
        <v>8</v>
      </c>
      <c r="E8" s="1">
        <v>4</v>
      </c>
      <c r="F8" s="1">
        <v>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S8" s="26" t="s">
        <v>10</v>
      </c>
      <c r="T8" s="26">
        <f>AVERAGE(T3:T6)</f>
        <v>7.211363636363636</v>
      </c>
      <c r="U8" s="26">
        <f>AVERAGE(U3:U6)</f>
        <v>7.5886363636363647</v>
      </c>
      <c r="V8" s="26">
        <f>AVERAGE(V3:V6)</f>
        <v>5.4931818181818191</v>
      </c>
      <c r="W8" s="26">
        <f>AVERAGE(W3:W6)</f>
        <v>2.6909090909090909</v>
      </c>
      <c r="X8" s="26">
        <f>AVERAGE(X3:X6)</f>
        <v>9.0909090909090912E-2</v>
      </c>
      <c r="Y8" s="26">
        <f>AVERAGE(Y3:Y6)</f>
        <v>0.22727272727272727</v>
      </c>
      <c r="Z8" s="26">
        <f>AVERAGE(Z3:Z6)</f>
        <v>1.6772727272727272</v>
      </c>
      <c r="AA8" s="26">
        <f>AVERAGE(AA3:AA6)</f>
        <v>2.5272727272727273</v>
      </c>
      <c r="AB8" s="26">
        <f>AVERAGE(AB3:AB6)</f>
        <v>5</v>
      </c>
      <c r="AC8" s="26">
        <f>AVERAGE(AC3:AC6)</f>
        <v>8.3477272727272727</v>
      </c>
      <c r="AD8" s="26">
        <f>AVERAGE(AD3:AD6)</f>
        <v>9.1886363636363626</v>
      </c>
      <c r="AE8" s="26">
        <f>AVERAGE(AE3:AE6)</f>
        <v>9.3681818181818191</v>
      </c>
      <c r="AF8" s="26">
        <f>AVERAGE(AF3:AF6)</f>
        <v>7.3068181818181825</v>
      </c>
      <c r="AG8" s="26">
        <f>AVERAGE(AG3:AG6)</f>
        <v>5.3045454545454547</v>
      </c>
    </row>
    <row r="9" spans="1:33" x14ac:dyDescent="0.4">
      <c r="A9" s="3">
        <v>44998</v>
      </c>
      <c r="B9" s="3" t="str">
        <f>TEXT(A9,"aaa")</f>
        <v>월</v>
      </c>
      <c r="C9" s="1">
        <v>7</v>
      </c>
      <c r="D9" s="1">
        <v>12</v>
      </c>
      <c r="E9" s="1">
        <v>9</v>
      </c>
      <c r="F9" s="1">
        <v>4</v>
      </c>
      <c r="G9" s="1">
        <v>0</v>
      </c>
      <c r="H9" s="1">
        <v>0</v>
      </c>
      <c r="I9" s="1">
        <v>0</v>
      </c>
      <c r="J9" s="1">
        <v>0</v>
      </c>
      <c r="K9" s="1">
        <v>10</v>
      </c>
      <c r="L9" s="1">
        <v>10</v>
      </c>
      <c r="M9" s="1">
        <v>12</v>
      </c>
      <c r="N9" s="1">
        <v>12</v>
      </c>
      <c r="O9" s="1">
        <v>13</v>
      </c>
      <c r="P9" s="1">
        <v>13</v>
      </c>
    </row>
    <row r="10" spans="1:33" ht="18" thickBot="1" x14ac:dyDescent="0.45">
      <c r="A10" s="17">
        <v>44999</v>
      </c>
      <c r="B10" s="17" t="str">
        <f>TEXT(A10,"aaa")</f>
        <v>화</v>
      </c>
      <c r="C10" s="18">
        <v>5</v>
      </c>
      <c r="D10" s="18">
        <v>5</v>
      </c>
      <c r="E10" s="18">
        <v>5</v>
      </c>
      <c r="F10" s="18">
        <v>5</v>
      </c>
      <c r="G10" s="18">
        <v>0</v>
      </c>
      <c r="H10" s="18">
        <v>0</v>
      </c>
      <c r="I10" s="18">
        <v>0</v>
      </c>
      <c r="J10" s="18">
        <v>3</v>
      </c>
      <c r="K10" s="18">
        <v>6</v>
      </c>
      <c r="L10" s="18">
        <v>10</v>
      </c>
      <c r="M10" s="18">
        <v>10</v>
      </c>
      <c r="N10" s="18">
        <v>10</v>
      </c>
      <c r="O10" s="18">
        <v>9</v>
      </c>
      <c r="P10" s="18">
        <v>2</v>
      </c>
    </row>
    <row r="11" spans="1:33" ht="18" thickBot="1" x14ac:dyDescent="0.45">
      <c r="A11" s="19">
        <v>45000</v>
      </c>
      <c r="B11" s="20" t="str">
        <f>TEXT(A11,"aaa")</f>
        <v>수</v>
      </c>
      <c r="C11" s="21">
        <v>10</v>
      </c>
      <c r="D11" s="21">
        <v>12</v>
      </c>
      <c r="E11" s="21">
        <v>5</v>
      </c>
      <c r="F11" s="21">
        <v>1</v>
      </c>
      <c r="G11" s="21">
        <v>0</v>
      </c>
      <c r="H11" s="21">
        <v>0</v>
      </c>
      <c r="I11" s="21">
        <v>7</v>
      </c>
      <c r="J11" s="21">
        <v>12</v>
      </c>
      <c r="K11" s="21">
        <v>12</v>
      </c>
      <c r="L11" s="21">
        <v>12</v>
      </c>
      <c r="M11" s="21">
        <v>15</v>
      </c>
      <c r="N11" s="21">
        <v>15</v>
      </c>
      <c r="O11" s="21">
        <v>7</v>
      </c>
      <c r="P11" s="22">
        <v>7</v>
      </c>
    </row>
    <row r="12" spans="1:33" x14ac:dyDescent="0.4">
      <c r="A12" s="15">
        <v>45001</v>
      </c>
      <c r="B12" s="15" t="str">
        <f>TEXT(A12,"aaa")</f>
        <v>목</v>
      </c>
      <c r="C12" s="16">
        <v>10</v>
      </c>
      <c r="D12" s="16">
        <v>7</v>
      </c>
      <c r="E12" s="16">
        <v>2</v>
      </c>
      <c r="F12" s="16">
        <v>1</v>
      </c>
      <c r="G12" s="16">
        <v>0</v>
      </c>
      <c r="H12" s="16">
        <v>0</v>
      </c>
      <c r="I12" s="16">
        <v>1</v>
      </c>
      <c r="J12" s="16">
        <v>2</v>
      </c>
      <c r="K12" s="16">
        <v>2</v>
      </c>
      <c r="L12" s="16">
        <v>6</v>
      </c>
      <c r="M12" s="16">
        <v>6</v>
      </c>
      <c r="N12" s="16">
        <v>6</v>
      </c>
      <c r="O12" s="16">
        <v>5</v>
      </c>
      <c r="P12" s="16">
        <v>4</v>
      </c>
    </row>
    <row r="13" spans="1:33" x14ac:dyDescent="0.4">
      <c r="A13" s="3">
        <v>45002</v>
      </c>
      <c r="B13" s="3" t="str">
        <f>TEXT(A13,"aaa")</f>
        <v>금</v>
      </c>
      <c r="C13" s="1">
        <v>4</v>
      </c>
      <c r="D13" s="1">
        <v>4</v>
      </c>
      <c r="E13" s="1">
        <v>4</v>
      </c>
      <c r="F13" s="1">
        <v>2</v>
      </c>
      <c r="G13" s="1">
        <v>0</v>
      </c>
      <c r="H13" s="1">
        <v>0</v>
      </c>
      <c r="I13" s="1">
        <v>2</v>
      </c>
      <c r="J13" s="1">
        <v>2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33" x14ac:dyDescent="0.4">
      <c r="A14" s="3">
        <v>45005</v>
      </c>
      <c r="B14" s="3" t="str">
        <f>TEXT(A14,"aaa")</f>
        <v>월</v>
      </c>
      <c r="C14" s="1">
        <v>10</v>
      </c>
      <c r="D14" s="1">
        <v>10</v>
      </c>
      <c r="E14" s="1">
        <v>5</v>
      </c>
      <c r="F14" s="1">
        <v>4</v>
      </c>
      <c r="G14" s="1">
        <v>0</v>
      </c>
      <c r="H14" s="1">
        <v>0</v>
      </c>
      <c r="I14" s="1">
        <v>1</v>
      </c>
      <c r="J14" s="1">
        <v>2</v>
      </c>
      <c r="K14" s="1">
        <v>3</v>
      </c>
      <c r="L14" s="1">
        <v>3</v>
      </c>
      <c r="M14" s="1">
        <v>5</v>
      </c>
      <c r="N14" s="1">
        <v>5</v>
      </c>
      <c r="O14" s="1">
        <v>4</v>
      </c>
      <c r="P14" s="1">
        <v>3</v>
      </c>
    </row>
    <row r="15" spans="1:33" ht="18" thickBot="1" x14ac:dyDescent="0.45">
      <c r="A15" s="17">
        <v>45006</v>
      </c>
      <c r="B15" s="17" t="str">
        <f>TEXT(A15,"aaa")</f>
        <v>화</v>
      </c>
      <c r="C15" s="18">
        <v>8</v>
      </c>
      <c r="D15" s="18">
        <v>6</v>
      </c>
      <c r="E15" s="18">
        <v>5</v>
      </c>
      <c r="F15" s="18">
        <v>2</v>
      </c>
      <c r="G15" s="18">
        <v>0</v>
      </c>
      <c r="H15" s="18">
        <v>0</v>
      </c>
      <c r="I15" s="18">
        <v>0</v>
      </c>
      <c r="J15" s="18">
        <v>0</v>
      </c>
      <c r="K15" s="18">
        <v>7</v>
      </c>
      <c r="L15" s="18">
        <v>10</v>
      </c>
      <c r="M15" s="18">
        <v>10</v>
      </c>
      <c r="N15" s="18">
        <v>14</v>
      </c>
      <c r="O15" s="18">
        <v>8</v>
      </c>
      <c r="P15" s="18">
        <v>6</v>
      </c>
    </row>
    <row r="16" spans="1:33" ht="18" thickBot="1" x14ac:dyDescent="0.45">
      <c r="A16" s="19">
        <v>45007</v>
      </c>
      <c r="B16" s="20" t="str">
        <f>TEXT(A16,"aaa")</f>
        <v>수</v>
      </c>
      <c r="C16" s="21">
        <v>13</v>
      </c>
      <c r="D16" s="21">
        <v>10</v>
      </c>
      <c r="E16" s="21">
        <v>8</v>
      </c>
      <c r="F16" s="21">
        <v>6</v>
      </c>
      <c r="G16" s="21">
        <v>0</v>
      </c>
      <c r="H16" s="21">
        <v>0</v>
      </c>
      <c r="I16" s="21">
        <v>6</v>
      </c>
      <c r="J16" s="21">
        <v>8</v>
      </c>
      <c r="K16" s="21">
        <v>8</v>
      </c>
      <c r="L16" s="21">
        <v>12</v>
      </c>
      <c r="M16" s="21">
        <v>10</v>
      </c>
      <c r="N16" s="21">
        <v>12</v>
      </c>
      <c r="O16" s="21">
        <v>10</v>
      </c>
      <c r="P16" s="22">
        <v>10</v>
      </c>
    </row>
    <row r="17" spans="1:16" x14ac:dyDescent="0.4">
      <c r="A17" s="15">
        <v>45008</v>
      </c>
      <c r="B17" s="15" t="str">
        <f>TEXT(A17,"aaa")</f>
        <v>목</v>
      </c>
      <c r="C17" s="16">
        <v>11</v>
      </c>
      <c r="D17" s="16">
        <v>12</v>
      </c>
      <c r="E17" s="16">
        <v>8</v>
      </c>
      <c r="F17" s="16">
        <v>2</v>
      </c>
      <c r="G17" s="16">
        <v>0</v>
      </c>
      <c r="H17" s="16">
        <v>0</v>
      </c>
      <c r="I17" s="16">
        <v>0</v>
      </c>
      <c r="J17" s="16">
        <v>0</v>
      </c>
      <c r="K17" s="16">
        <v>3</v>
      </c>
      <c r="L17" s="16">
        <v>3</v>
      </c>
      <c r="M17" s="16">
        <v>3</v>
      </c>
      <c r="N17" s="16">
        <v>3</v>
      </c>
      <c r="O17" s="16">
        <v>2</v>
      </c>
      <c r="P17" s="16">
        <v>2</v>
      </c>
    </row>
    <row r="18" spans="1:16" x14ac:dyDescent="0.4">
      <c r="A18" s="3">
        <v>45009</v>
      </c>
      <c r="B18" s="3" t="str">
        <f>TEXT(A18,"aaa")</f>
        <v>금</v>
      </c>
      <c r="C18" s="1">
        <v>4</v>
      </c>
      <c r="D18" s="1">
        <v>3</v>
      </c>
      <c r="E18" s="1">
        <v>2</v>
      </c>
      <c r="F18" s="1">
        <v>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4">
      <c r="A19" s="3">
        <v>45012</v>
      </c>
      <c r="B19" s="3" t="str">
        <f>TEXT(A19,"aaa")</f>
        <v>월</v>
      </c>
      <c r="C19" s="1">
        <v>2</v>
      </c>
      <c r="D19" s="1">
        <v>2</v>
      </c>
      <c r="E19" s="1">
        <v>2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3</v>
      </c>
      <c r="L19" s="1">
        <v>4</v>
      </c>
      <c r="M19" s="1">
        <v>5</v>
      </c>
      <c r="N19" s="1">
        <v>8</v>
      </c>
      <c r="O19" s="1">
        <v>8</v>
      </c>
      <c r="P19" s="1">
        <v>6</v>
      </c>
    </row>
    <row r="20" spans="1:16" ht="18" thickBot="1" x14ac:dyDescent="0.45">
      <c r="A20" s="17">
        <v>45013</v>
      </c>
      <c r="B20" s="17" t="str">
        <f>TEXT(A20,"aaa")</f>
        <v>화</v>
      </c>
      <c r="C20" s="18">
        <v>7</v>
      </c>
      <c r="D20" s="18">
        <v>7</v>
      </c>
      <c r="E20" s="18">
        <v>7</v>
      </c>
      <c r="F20" s="18">
        <v>2</v>
      </c>
      <c r="G20" s="18">
        <v>0</v>
      </c>
      <c r="H20" s="18">
        <v>0</v>
      </c>
      <c r="I20" s="18">
        <v>0</v>
      </c>
      <c r="J20" s="18">
        <v>0</v>
      </c>
      <c r="K20" s="18">
        <v>8</v>
      </c>
      <c r="L20" s="18">
        <v>8</v>
      </c>
      <c r="M20" s="18">
        <v>13</v>
      </c>
      <c r="N20" s="18">
        <v>13</v>
      </c>
      <c r="O20" s="18">
        <v>9</v>
      </c>
      <c r="P20" s="18">
        <v>7</v>
      </c>
    </row>
    <row r="21" spans="1:16" ht="18" thickBot="1" x14ac:dyDescent="0.45">
      <c r="A21" s="19">
        <v>45014</v>
      </c>
      <c r="B21" s="20" t="str">
        <f>TEXT(A21,"aaa")</f>
        <v>수</v>
      </c>
      <c r="C21" s="21">
        <v>7</v>
      </c>
      <c r="D21" s="21">
        <v>9</v>
      </c>
      <c r="E21" s="21">
        <v>7</v>
      </c>
      <c r="F21" s="21">
        <v>2</v>
      </c>
      <c r="G21" s="21">
        <v>0</v>
      </c>
      <c r="H21" s="21">
        <v>0</v>
      </c>
      <c r="I21" s="21">
        <v>2</v>
      </c>
      <c r="J21" s="21">
        <v>4</v>
      </c>
      <c r="K21" s="21">
        <v>5</v>
      </c>
      <c r="L21" s="21">
        <v>5</v>
      </c>
      <c r="M21" s="21">
        <v>10</v>
      </c>
      <c r="N21" s="21">
        <v>10</v>
      </c>
      <c r="O21" s="21">
        <v>12</v>
      </c>
      <c r="P21" s="22">
        <v>8</v>
      </c>
    </row>
    <row r="22" spans="1:16" x14ac:dyDescent="0.4">
      <c r="A22" s="15">
        <v>45015</v>
      </c>
      <c r="B22" s="15" t="str">
        <f>TEXT(A22,"aaa")</f>
        <v>목</v>
      </c>
      <c r="C22" s="16">
        <v>8</v>
      </c>
      <c r="D22" s="16">
        <v>10</v>
      </c>
      <c r="E22" s="16">
        <v>6</v>
      </c>
      <c r="F22" s="16">
        <v>4</v>
      </c>
      <c r="G22" s="16">
        <v>0</v>
      </c>
      <c r="H22" s="16">
        <v>0</v>
      </c>
      <c r="I22" s="16">
        <v>4</v>
      </c>
      <c r="J22" s="16">
        <v>4</v>
      </c>
      <c r="K22" s="16">
        <v>6</v>
      </c>
      <c r="L22" s="16">
        <v>8</v>
      </c>
      <c r="M22" s="16">
        <v>10</v>
      </c>
      <c r="N22" s="16">
        <v>15</v>
      </c>
      <c r="O22" s="16">
        <v>13</v>
      </c>
      <c r="P22" s="16">
        <v>4</v>
      </c>
    </row>
    <row r="23" spans="1:16" x14ac:dyDescent="0.4">
      <c r="A23" s="3">
        <v>45016</v>
      </c>
      <c r="B23" s="3" t="str">
        <f>TEXT(A23,"aaa")</f>
        <v>금</v>
      </c>
      <c r="C23" s="1">
        <v>6</v>
      </c>
      <c r="D23" s="1">
        <v>6</v>
      </c>
      <c r="E23" s="1">
        <v>4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4">
      <c r="A24" s="3">
        <v>45019</v>
      </c>
      <c r="B24" s="3" t="str">
        <f>TEXT(A24,"aaa")</f>
        <v>월</v>
      </c>
      <c r="C24" s="1">
        <v>15</v>
      </c>
      <c r="D24" s="1">
        <v>15</v>
      </c>
      <c r="E24" s="1">
        <v>10</v>
      </c>
      <c r="F24" s="1">
        <v>6</v>
      </c>
      <c r="G24" s="1">
        <v>0</v>
      </c>
      <c r="H24" s="1">
        <v>0</v>
      </c>
      <c r="I24" s="1">
        <v>0</v>
      </c>
      <c r="J24" s="1">
        <v>0</v>
      </c>
      <c r="K24" s="1">
        <v>6</v>
      </c>
      <c r="L24" s="1">
        <v>10</v>
      </c>
      <c r="M24" s="1">
        <v>10</v>
      </c>
      <c r="N24" s="1">
        <v>10</v>
      </c>
      <c r="O24" s="1">
        <v>14</v>
      </c>
      <c r="P24" s="1">
        <v>8</v>
      </c>
    </row>
    <row r="25" spans="1:16" ht="18" thickBot="1" x14ac:dyDescent="0.45">
      <c r="A25" s="17">
        <v>45020</v>
      </c>
      <c r="B25" s="17" t="str">
        <f>TEXT(A25,"aaa")</f>
        <v>화</v>
      </c>
      <c r="C25" s="18">
        <v>4</v>
      </c>
      <c r="D25" s="18">
        <v>5</v>
      </c>
      <c r="E25" s="18">
        <v>5</v>
      </c>
      <c r="F25" s="18">
        <v>2</v>
      </c>
      <c r="G25" s="18">
        <v>0</v>
      </c>
      <c r="H25" s="18">
        <v>0</v>
      </c>
      <c r="I25" s="18">
        <v>2</v>
      </c>
      <c r="J25" s="18">
        <v>2</v>
      </c>
      <c r="K25" s="18">
        <v>4</v>
      </c>
      <c r="L25" s="18">
        <v>15</v>
      </c>
      <c r="M25" s="18">
        <v>15</v>
      </c>
      <c r="N25" s="18">
        <v>15</v>
      </c>
      <c r="O25" s="18">
        <v>10</v>
      </c>
      <c r="P25" s="18">
        <v>8</v>
      </c>
    </row>
    <row r="26" spans="1:16" ht="18" thickBot="1" x14ac:dyDescent="0.45">
      <c r="A26" s="19">
        <v>45021</v>
      </c>
      <c r="B26" s="20" t="str">
        <f>TEXT(A26,"aaa")</f>
        <v>수</v>
      </c>
      <c r="C26" s="21">
        <v>5</v>
      </c>
      <c r="D26" s="21">
        <v>5</v>
      </c>
      <c r="E26" s="21">
        <v>3</v>
      </c>
      <c r="F26" s="21">
        <v>3</v>
      </c>
      <c r="G26" s="21">
        <v>0</v>
      </c>
      <c r="H26" s="21">
        <v>0</v>
      </c>
      <c r="I26" s="21">
        <v>1</v>
      </c>
      <c r="J26" s="21">
        <v>1</v>
      </c>
      <c r="K26" s="21">
        <v>1</v>
      </c>
      <c r="L26" s="21">
        <v>2</v>
      </c>
      <c r="M26" s="21">
        <v>2</v>
      </c>
      <c r="N26" s="21">
        <v>10</v>
      </c>
      <c r="O26" s="21">
        <v>10</v>
      </c>
      <c r="P26" s="22">
        <v>10</v>
      </c>
    </row>
    <row r="27" spans="1:16" x14ac:dyDescent="0.4">
      <c r="A27" s="15">
        <v>45022</v>
      </c>
      <c r="B27" s="15" t="str">
        <f>TEXT(A27,"aaa")</f>
        <v>목</v>
      </c>
      <c r="C27" s="16">
        <v>12</v>
      </c>
      <c r="D27" s="16">
        <v>12</v>
      </c>
      <c r="E27" s="16">
        <v>4</v>
      </c>
      <c r="F27" s="16">
        <v>4</v>
      </c>
      <c r="G27" s="16">
        <v>0</v>
      </c>
      <c r="H27" s="16">
        <v>0</v>
      </c>
      <c r="I27" s="16">
        <v>7</v>
      </c>
      <c r="J27" s="16">
        <v>8</v>
      </c>
      <c r="K27" s="16">
        <v>8</v>
      </c>
      <c r="L27" s="16">
        <v>15</v>
      </c>
      <c r="M27" s="16">
        <v>14</v>
      </c>
      <c r="N27" s="16">
        <v>13</v>
      </c>
      <c r="O27" s="16">
        <v>10</v>
      </c>
      <c r="P27" s="16">
        <v>3</v>
      </c>
    </row>
    <row r="28" spans="1:16" x14ac:dyDescent="0.4">
      <c r="A28" s="3">
        <v>45023</v>
      </c>
      <c r="B28" s="3" t="str">
        <f>TEXT(A28,"aaa")</f>
        <v>금</v>
      </c>
      <c r="C28" s="1">
        <v>13</v>
      </c>
      <c r="D28" s="1">
        <v>10</v>
      </c>
      <c r="E28" s="1">
        <v>10</v>
      </c>
      <c r="F28" s="1">
        <v>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4">
      <c r="A29" s="3">
        <v>45026</v>
      </c>
      <c r="B29" s="3" t="str">
        <f>TEXT(A29,"aaa")</f>
        <v>월</v>
      </c>
      <c r="C29" s="1">
        <v>10</v>
      </c>
      <c r="D29" s="1">
        <v>10</v>
      </c>
      <c r="E29" s="1">
        <v>10</v>
      </c>
      <c r="F29" s="1">
        <v>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15</v>
      </c>
      <c r="M29" s="1">
        <v>16</v>
      </c>
      <c r="N29" s="1">
        <v>16</v>
      </c>
      <c r="O29" s="1">
        <v>16</v>
      </c>
      <c r="P29" s="1">
        <v>9</v>
      </c>
    </row>
    <row r="30" spans="1:16" ht="18" thickBot="1" x14ac:dyDescent="0.45">
      <c r="A30" s="17">
        <v>45027</v>
      </c>
      <c r="B30" s="17" t="str">
        <f>TEXT(A30,"aaa")</f>
        <v>화</v>
      </c>
      <c r="C30" s="18">
        <v>10</v>
      </c>
      <c r="D30" s="18">
        <v>10</v>
      </c>
      <c r="E30" s="18">
        <v>10</v>
      </c>
      <c r="F30" s="18">
        <v>3</v>
      </c>
      <c r="G30" s="18">
        <v>0</v>
      </c>
      <c r="H30" s="18">
        <v>0</v>
      </c>
      <c r="I30" s="18">
        <v>0</v>
      </c>
      <c r="J30" s="18">
        <v>0</v>
      </c>
      <c r="K30" s="18">
        <v>6</v>
      </c>
      <c r="L30" s="18">
        <v>12</v>
      </c>
      <c r="M30" s="18">
        <v>12</v>
      </c>
      <c r="N30" s="18">
        <v>13</v>
      </c>
      <c r="O30" s="18">
        <v>13</v>
      </c>
      <c r="P30" s="18">
        <v>8</v>
      </c>
    </row>
    <row r="31" spans="1:16" ht="18" thickBot="1" x14ac:dyDescent="0.45">
      <c r="A31" s="19">
        <v>45028</v>
      </c>
      <c r="B31" s="20" t="str">
        <f>TEXT(A31,"aaa")</f>
        <v>수</v>
      </c>
      <c r="C31" s="21">
        <v>8</v>
      </c>
      <c r="D31" s="21">
        <v>8</v>
      </c>
      <c r="E31" s="21">
        <v>7</v>
      </c>
      <c r="F31" s="21">
        <v>3</v>
      </c>
      <c r="G31" s="21">
        <v>0</v>
      </c>
      <c r="H31" s="21">
        <v>0</v>
      </c>
      <c r="I31" s="21">
        <v>2</v>
      </c>
      <c r="J31" s="21">
        <v>4</v>
      </c>
      <c r="K31" s="21">
        <v>4</v>
      </c>
      <c r="L31" s="21">
        <v>10</v>
      </c>
      <c r="M31" s="21">
        <v>13</v>
      </c>
      <c r="N31" s="21">
        <v>12</v>
      </c>
      <c r="O31" s="21">
        <v>12</v>
      </c>
      <c r="P31" s="22">
        <v>9</v>
      </c>
    </row>
    <row r="32" spans="1:16" x14ac:dyDescent="0.4">
      <c r="A32" s="15">
        <v>45029</v>
      </c>
      <c r="B32" s="15" t="str">
        <f>TEXT(A32,"aaa")</f>
        <v>목</v>
      </c>
      <c r="C32" s="16">
        <v>5</v>
      </c>
      <c r="D32" s="16">
        <v>5</v>
      </c>
      <c r="E32" s="16">
        <v>4</v>
      </c>
      <c r="F32" s="16">
        <v>4</v>
      </c>
      <c r="G32" s="16">
        <v>0</v>
      </c>
      <c r="H32" s="16">
        <v>0</v>
      </c>
      <c r="I32" s="16">
        <v>0</v>
      </c>
      <c r="J32" s="16">
        <v>5</v>
      </c>
      <c r="K32" s="16">
        <v>6</v>
      </c>
      <c r="L32" s="16">
        <v>13</v>
      </c>
      <c r="M32" s="16">
        <v>16</v>
      </c>
      <c r="N32" s="16">
        <v>20</v>
      </c>
      <c r="O32" s="16">
        <v>16</v>
      </c>
      <c r="P32" s="16">
        <v>13</v>
      </c>
    </row>
    <row r="33" spans="1:16" x14ac:dyDescent="0.4">
      <c r="A33" s="3">
        <v>45030</v>
      </c>
      <c r="B33" s="3" t="str">
        <f>TEXT(A33,"aaa")</f>
        <v>금</v>
      </c>
      <c r="C33" s="1">
        <v>11</v>
      </c>
      <c r="D33" s="1">
        <v>10</v>
      </c>
      <c r="E33" s="1">
        <v>9</v>
      </c>
      <c r="F33" s="1">
        <v>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4">
      <c r="A34" s="3">
        <v>45033</v>
      </c>
      <c r="B34" s="3" t="str">
        <f>TEXT(A34,"aaa")</f>
        <v>월</v>
      </c>
      <c r="C34" s="1">
        <v>16</v>
      </c>
      <c r="D34" s="1">
        <v>17</v>
      </c>
      <c r="E34" s="1">
        <v>8</v>
      </c>
      <c r="F34" s="1">
        <v>2</v>
      </c>
      <c r="G34" s="1">
        <v>0</v>
      </c>
      <c r="H34" s="1">
        <v>0</v>
      </c>
      <c r="I34" s="1">
        <v>0</v>
      </c>
      <c r="J34" s="1">
        <v>0</v>
      </c>
      <c r="K34" s="1">
        <v>4</v>
      </c>
      <c r="L34" s="1">
        <v>13</v>
      </c>
      <c r="M34" s="1">
        <v>15</v>
      </c>
      <c r="N34" s="1">
        <v>17</v>
      </c>
      <c r="O34" s="1">
        <v>7</v>
      </c>
      <c r="P34" s="1">
        <v>6</v>
      </c>
    </row>
    <row r="35" spans="1:16" ht="18" thickBot="1" x14ac:dyDescent="0.45">
      <c r="A35" s="17">
        <v>45034</v>
      </c>
      <c r="B35" s="17" t="str">
        <f>TEXT(A35,"aaa")</f>
        <v>화</v>
      </c>
      <c r="C35" s="18">
        <v>15</v>
      </c>
      <c r="D35" s="18">
        <v>18</v>
      </c>
      <c r="E35" s="18">
        <v>7</v>
      </c>
      <c r="F35" s="18">
        <v>2</v>
      </c>
      <c r="G35" s="18">
        <v>0</v>
      </c>
      <c r="H35" s="18">
        <v>0</v>
      </c>
      <c r="I35" s="18">
        <v>1</v>
      </c>
      <c r="J35" s="18">
        <v>1</v>
      </c>
      <c r="K35" s="18">
        <v>3</v>
      </c>
      <c r="L35" s="18">
        <v>19</v>
      </c>
      <c r="M35" s="18">
        <v>21</v>
      </c>
      <c r="N35" s="18">
        <v>22</v>
      </c>
      <c r="O35" s="18">
        <v>8</v>
      </c>
      <c r="P35" s="18">
        <v>5</v>
      </c>
    </row>
    <row r="36" spans="1:16" ht="18" thickBot="1" x14ac:dyDescent="0.45">
      <c r="A36" s="19">
        <v>45035</v>
      </c>
      <c r="B36" s="20" t="str">
        <f>TEXT(A36,"aaa")</f>
        <v>수</v>
      </c>
      <c r="C36" s="21">
        <v>15</v>
      </c>
      <c r="D36" s="21">
        <v>14</v>
      </c>
      <c r="E36" s="21">
        <v>18</v>
      </c>
      <c r="F36" s="21">
        <v>5</v>
      </c>
      <c r="G36" s="21">
        <v>0</v>
      </c>
      <c r="H36" s="21">
        <v>0</v>
      </c>
      <c r="I36" s="21">
        <v>14</v>
      </c>
      <c r="J36" s="21">
        <v>15</v>
      </c>
      <c r="K36" s="21">
        <v>18</v>
      </c>
      <c r="L36" s="21">
        <v>20</v>
      </c>
      <c r="M36" s="21">
        <v>16</v>
      </c>
      <c r="N36" s="21">
        <v>12</v>
      </c>
      <c r="O36" s="21">
        <v>6</v>
      </c>
      <c r="P36" s="22">
        <v>6</v>
      </c>
    </row>
    <row r="37" spans="1:16" x14ac:dyDescent="0.4">
      <c r="A37" s="15">
        <v>45036</v>
      </c>
      <c r="B37" s="15" t="str">
        <f>TEXT(A37,"aaa")</f>
        <v>목</v>
      </c>
      <c r="C37" s="16">
        <v>18</v>
      </c>
      <c r="D37" s="16">
        <v>15</v>
      </c>
      <c r="E37" s="16">
        <v>10</v>
      </c>
      <c r="F37" s="16">
        <v>4</v>
      </c>
      <c r="G37" s="16">
        <v>0</v>
      </c>
      <c r="H37" s="16">
        <v>0</v>
      </c>
      <c r="I37" s="16">
        <v>3</v>
      </c>
      <c r="J37" s="16">
        <v>4</v>
      </c>
      <c r="K37" s="16">
        <v>7</v>
      </c>
      <c r="L37" s="16">
        <v>13</v>
      </c>
      <c r="M37" s="16">
        <v>15</v>
      </c>
      <c r="N37" s="16">
        <v>10</v>
      </c>
      <c r="O37" s="16">
        <v>7</v>
      </c>
      <c r="P37" s="16">
        <v>5</v>
      </c>
    </row>
    <row r="38" spans="1:16" x14ac:dyDescent="0.4">
      <c r="A38" s="3">
        <v>45037</v>
      </c>
      <c r="B38" s="3" t="str">
        <f>TEXT(A38,"aaa")</f>
        <v>금</v>
      </c>
      <c r="C38" s="1">
        <v>17</v>
      </c>
      <c r="D38" s="1">
        <v>18</v>
      </c>
      <c r="E38" s="1">
        <v>15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4">
      <c r="A39" s="3">
        <v>45040</v>
      </c>
      <c r="B39" s="3" t="str">
        <f>TEXT(A39,"aaa")</f>
        <v>월</v>
      </c>
      <c r="C39" s="1">
        <v>4</v>
      </c>
      <c r="D39" s="1">
        <v>5</v>
      </c>
      <c r="E39" s="1">
        <v>5</v>
      </c>
      <c r="F39" s="1">
        <v>5</v>
      </c>
      <c r="G39" s="1">
        <v>0</v>
      </c>
      <c r="H39" s="1">
        <v>0</v>
      </c>
      <c r="I39" s="1">
        <v>0</v>
      </c>
      <c r="J39" s="1">
        <v>0</v>
      </c>
      <c r="K39" s="1">
        <v>3</v>
      </c>
      <c r="L39" s="1">
        <v>11</v>
      </c>
      <c r="M39" s="1">
        <v>12</v>
      </c>
      <c r="N39" s="1">
        <v>10</v>
      </c>
      <c r="O39" s="1">
        <v>9</v>
      </c>
      <c r="P39" s="1">
        <v>6</v>
      </c>
    </row>
    <row r="40" spans="1:16" ht="18" thickBot="1" x14ac:dyDescent="0.45">
      <c r="A40" s="17">
        <v>45041</v>
      </c>
      <c r="B40" s="17" t="str">
        <f>TEXT(A40,"aaa")</f>
        <v>화</v>
      </c>
      <c r="C40" s="18">
        <v>2</v>
      </c>
      <c r="D40" s="18">
        <v>2</v>
      </c>
      <c r="E40" s="18">
        <v>2</v>
      </c>
      <c r="F40" s="18">
        <v>2</v>
      </c>
      <c r="G40" s="18">
        <v>0</v>
      </c>
      <c r="H40" s="18">
        <v>0</v>
      </c>
      <c r="I40" s="18">
        <v>0</v>
      </c>
      <c r="J40" s="18">
        <v>0</v>
      </c>
      <c r="K40" s="18">
        <v>1</v>
      </c>
      <c r="L40" s="18">
        <v>7</v>
      </c>
      <c r="M40" s="18">
        <v>10</v>
      </c>
      <c r="N40" s="18">
        <v>10</v>
      </c>
      <c r="O40" s="18">
        <v>10</v>
      </c>
      <c r="P40" s="18">
        <v>6</v>
      </c>
    </row>
    <row r="41" spans="1:16" ht="18" thickBot="1" x14ac:dyDescent="0.45">
      <c r="A41" s="19">
        <v>45042</v>
      </c>
      <c r="B41" s="20" t="str">
        <f>TEXT(A41,"aaa")</f>
        <v>수</v>
      </c>
      <c r="C41" s="21">
        <v>3</v>
      </c>
      <c r="D41" s="21">
        <v>3</v>
      </c>
      <c r="E41" s="21">
        <v>3</v>
      </c>
      <c r="F41" s="21">
        <v>3</v>
      </c>
      <c r="G41" s="21">
        <v>0</v>
      </c>
      <c r="H41" s="21">
        <v>0</v>
      </c>
      <c r="I41" s="21">
        <v>0</v>
      </c>
      <c r="J41" s="21">
        <v>0</v>
      </c>
      <c r="K41" s="21">
        <v>4</v>
      </c>
      <c r="L41" s="21">
        <v>5</v>
      </c>
      <c r="M41" s="21">
        <v>8</v>
      </c>
      <c r="N41" s="21">
        <v>5</v>
      </c>
      <c r="O41" s="21">
        <v>5</v>
      </c>
      <c r="P41" s="22">
        <v>4</v>
      </c>
    </row>
    <row r="42" spans="1:16" x14ac:dyDescent="0.4">
      <c r="A42" s="15">
        <v>45043</v>
      </c>
      <c r="B42" s="15" t="str">
        <f>TEXT(A42,"aaa")</f>
        <v>목</v>
      </c>
      <c r="C42" s="16">
        <v>2</v>
      </c>
      <c r="D42" s="16">
        <v>2</v>
      </c>
      <c r="E42" s="16">
        <v>2</v>
      </c>
      <c r="F42" s="16">
        <v>2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2</v>
      </c>
      <c r="N42" s="16">
        <v>3</v>
      </c>
      <c r="O42" s="16">
        <v>2</v>
      </c>
      <c r="P42" s="16">
        <v>2</v>
      </c>
    </row>
    <row r="43" spans="1:16" x14ac:dyDescent="0.4">
      <c r="A43" s="3">
        <v>45044</v>
      </c>
      <c r="B43" s="3" t="str">
        <f>TEXT(A43,"aaa")</f>
        <v>금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4">
      <c r="A44" s="3">
        <v>45047</v>
      </c>
      <c r="B44" s="3" t="str">
        <f>TEXT(A44,"aaa")</f>
        <v>월</v>
      </c>
      <c r="C44" s="1">
        <v>1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</row>
    <row r="45" spans="1:16" ht="18" thickBot="1" x14ac:dyDescent="0.45">
      <c r="A45" s="17">
        <v>45048</v>
      </c>
      <c r="B45" s="17" t="str">
        <f>TEXT(A45,"aaa")</f>
        <v>화</v>
      </c>
      <c r="C45" s="18">
        <v>1</v>
      </c>
      <c r="D45" s="18">
        <v>1</v>
      </c>
      <c r="E45" s="18">
        <v>1</v>
      </c>
      <c r="F45" s="18">
        <v>1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</row>
    <row r="46" spans="1:16" ht="18" thickBot="1" x14ac:dyDescent="0.45">
      <c r="A46" s="19">
        <v>45049</v>
      </c>
      <c r="B46" s="20" t="str">
        <f>TEXT(A46,"aaa")</f>
        <v>수</v>
      </c>
      <c r="C46" s="21">
        <v>1</v>
      </c>
      <c r="D46" s="21">
        <v>1</v>
      </c>
      <c r="E46" s="21">
        <v>1</v>
      </c>
      <c r="F46" s="21">
        <v>1</v>
      </c>
      <c r="G46" s="21">
        <v>0</v>
      </c>
      <c r="H46" s="21">
        <v>0</v>
      </c>
      <c r="I46" s="21">
        <v>0</v>
      </c>
      <c r="J46" s="21">
        <v>2</v>
      </c>
      <c r="K46" s="21">
        <v>2</v>
      </c>
      <c r="L46" s="21">
        <v>2</v>
      </c>
      <c r="M46" s="21">
        <v>2</v>
      </c>
      <c r="N46" s="21">
        <v>3</v>
      </c>
      <c r="O46" s="21">
        <v>3</v>
      </c>
      <c r="P46" s="22">
        <v>3</v>
      </c>
    </row>
    <row r="47" spans="1:16" x14ac:dyDescent="0.4">
      <c r="A47" s="15">
        <v>45050</v>
      </c>
      <c r="B47" s="15" t="str">
        <f>TEXT(A47,"aaa")</f>
        <v>목</v>
      </c>
      <c r="C47" s="16">
        <v>2</v>
      </c>
      <c r="D47" s="16">
        <v>2</v>
      </c>
      <c r="E47" s="16">
        <v>2</v>
      </c>
      <c r="F47" s="16">
        <v>2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</row>
    <row r="48" spans="1:16" x14ac:dyDescent="0.4">
      <c r="A48" s="3">
        <v>45054</v>
      </c>
      <c r="B48" s="3" t="str">
        <f>TEXT(A48,"aaa")</f>
        <v>월</v>
      </c>
      <c r="C48" s="1">
        <v>2</v>
      </c>
      <c r="D48" s="1">
        <v>2</v>
      </c>
      <c r="E48" s="1">
        <v>2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4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</row>
    <row r="49" spans="1:16" ht="18" thickBot="1" x14ac:dyDescent="0.45">
      <c r="A49" s="17">
        <v>45055</v>
      </c>
      <c r="B49" s="17" t="str">
        <f>TEXT(A49,"aaa")</f>
        <v>화</v>
      </c>
      <c r="C49" s="18">
        <v>6</v>
      </c>
      <c r="D49" s="18">
        <v>6</v>
      </c>
      <c r="E49" s="18">
        <v>6</v>
      </c>
      <c r="F49" s="18">
        <v>2</v>
      </c>
      <c r="G49" s="18">
        <v>0</v>
      </c>
      <c r="H49" s="18">
        <v>0</v>
      </c>
      <c r="I49" s="18">
        <v>0</v>
      </c>
      <c r="J49" s="18">
        <v>0</v>
      </c>
      <c r="K49" s="18">
        <v>3</v>
      </c>
      <c r="L49" s="18">
        <v>3</v>
      </c>
      <c r="M49" s="18">
        <v>2</v>
      </c>
      <c r="N49" s="18">
        <v>2</v>
      </c>
      <c r="O49" s="18">
        <v>2</v>
      </c>
      <c r="P49" s="18">
        <v>2</v>
      </c>
    </row>
    <row r="50" spans="1:16" ht="18" thickBot="1" x14ac:dyDescent="0.45">
      <c r="A50" s="19">
        <v>45056</v>
      </c>
      <c r="B50" s="20" t="str">
        <f>TEXT(A50,"aaa")</f>
        <v>수</v>
      </c>
      <c r="C50" s="21">
        <v>8</v>
      </c>
      <c r="D50" s="21">
        <v>8</v>
      </c>
      <c r="E50" s="21">
        <v>3</v>
      </c>
      <c r="F50" s="21">
        <v>3</v>
      </c>
      <c r="G50" s="21">
        <v>0</v>
      </c>
      <c r="H50" s="21">
        <v>0</v>
      </c>
      <c r="I50" s="21">
        <v>2</v>
      </c>
      <c r="J50" s="21">
        <v>3</v>
      </c>
      <c r="K50" s="21">
        <v>4</v>
      </c>
      <c r="L50" s="21">
        <v>4</v>
      </c>
      <c r="M50" s="21">
        <v>4</v>
      </c>
      <c r="N50" s="21">
        <v>4</v>
      </c>
      <c r="O50" s="21">
        <v>4</v>
      </c>
      <c r="P50" s="22">
        <v>3</v>
      </c>
    </row>
    <row r="51" spans="1:16" x14ac:dyDescent="0.4">
      <c r="A51" s="15">
        <v>45057</v>
      </c>
      <c r="B51" s="15" t="str">
        <f>TEXT(A51,"aaa")</f>
        <v>목</v>
      </c>
      <c r="C51" s="16">
        <v>5</v>
      </c>
      <c r="D51" s="16">
        <v>8</v>
      </c>
      <c r="E51" s="16">
        <v>5</v>
      </c>
      <c r="F51" s="16">
        <v>2</v>
      </c>
      <c r="G51" s="16">
        <v>0</v>
      </c>
      <c r="H51" s="16">
        <v>0</v>
      </c>
      <c r="I51" s="16">
        <v>0</v>
      </c>
      <c r="J51" s="16">
        <v>0</v>
      </c>
      <c r="K51" s="16">
        <v>4</v>
      </c>
      <c r="L51" s="16">
        <v>3</v>
      </c>
      <c r="M51" s="16">
        <v>3</v>
      </c>
      <c r="N51" s="16">
        <v>2</v>
      </c>
      <c r="O51" s="16">
        <v>2</v>
      </c>
      <c r="P51" s="16">
        <v>2</v>
      </c>
    </row>
    <row r="52" spans="1:16" x14ac:dyDescent="0.4">
      <c r="A52" s="3">
        <v>45058</v>
      </c>
      <c r="B52" s="3" t="str">
        <f>TEXT(A52,"aaa")</f>
        <v>금</v>
      </c>
      <c r="C52" s="1">
        <v>3</v>
      </c>
      <c r="D52" s="1">
        <v>3</v>
      </c>
      <c r="E52" s="1">
        <v>3</v>
      </c>
      <c r="F52" s="1">
        <v>3</v>
      </c>
      <c r="G52" s="1">
        <v>0</v>
      </c>
      <c r="H52" s="1">
        <v>0</v>
      </c>
      <c r="I52" s="1">
        <v>2</v>
      </c>
      <c r="J52" s="1">
        <v>2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4">
      <c r="A53" s="3">
        <v>45061</v>
      </c>
      <c r="B53" s="3" t="str">
        <f>TEXT(A53,"aaa")</f>
        <v>월</v>
      </c>
      <c r="C53" s="1">
        <v>4</v>
      </c>
      <c r="D53" s="1">
        <v>5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</v>
      </c>
      <c r="L53" s="1">
        <v>10</v>
      </c>
      <c r="M53" s="1">
        <v>6</v>
      </c>
      <c r="N53" s="1">
        <v>4</v>
      </c>
      <c r="O53" s="1">
        <v>2</v>
      </c>
      <c r="P53" s="1">
        <v>2</v>
      </c>
    </row>
    <row r="54" spans="1:16" x14ac:dyDescent="0.4">
      <c r="A54" s="23"/>
      <c r="B54" s="23"/>
    </row>
    <row r="55" spans="1:16" x14ac:dyDescent="0.4">
      <c r="A55" s="23"/>
      <c r="B55" s="23"/>
    </row>
  </sheetData>
  <autoFilter ref="A2:P66" xr:uid="{6BA384A4-4500-49CE-96D0-DD03F5A70D3F}"/>
  <mergeCells count="2">
    <mergeCell ref="A1:B1"/>
    <mergeCell ref="C1:P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166E-2F86-4CE7-8C29-0E673D1389B1}">
  <dimension ref="A2:J26"/>
  <sheetViews>
    <sheetView zoomScale="115" zoomScaleNormal="115" workbookViewId="0">
      <selection activeCell="E8" sqref="E8"/>
    </sheetView>
  </sheetViews>
  <sheetFormatPr defaultRowHeight="17.399999999999999" x14ac:dyDescent="0.4"/>
  <cols>
    <col min="1" max="1" width="9.59765625" style="2" bestFit="1" customWidth="1"/>
    <col min="2" max="2" width="5.59765625" style="2" customWidth="1"/>
    <col min="3" max="3" width="8.796875" style="2" customWidth="1"/>
    <col min="4" max="9" width="5.69921875" style="2" customWidth="1"/>
    <col min="10" max="10" width="10.296875" style="2" customWidth="1"/>
    <col min="11" max="17" width="5.69921875" style="2" customWidth="1"/>
    <col min="18" max="16384" width="8.796875" style="2"/>
  </cols>
  <sheetData>
    <row r="2" spans="1:10" x14ac:dyDescent="0.4">
      <c r="A2" s="1" t="s">
        <v>0</v>
      </c>
      <c r="B2" s="1" t="s">
        <v>1</v>
      </c>
      <c r="C2" s="1" t="s">
        <v>2</v>
      </c>
    </row>
    <row r="3" spans="1:10" x14ac:dyDescent="0.4">
      <c r="A3" s="3">
        <v>44993</v>
      </c>
      <c r="B3" s="3" t="str">
        <f>TEXT(A3,"aaa")</f>
        <v>수</v>
      </c>
      <c r="C3" s="1">
        <v>4</v>
      </c>
      <c r="F3" s="1" t="s">
        <v>3</v>
      </c>
      <c r="G3" s="1" t="s">
        <v>4</v>
      </c>
      <c r="H3" s="1" t="s">
        <v>5</v>
      </c>
      <c r="I3" s="1" t="s">
        <v>6</v>
      </c>
      <c r="J3" s="4" t="s">
        <v>7</v>
      </c>
    </row>
    <row r="4" spans="1:10" x14ac:dyDescent="0.4">
      <c r="A4" s="3">
        <v>44994</v>
      </c>
      <c r="B4" s="3" t="str">
        <f>TEXT(A4,"aaa")</f>
        <v>목</v>
      </c>
      <c r="C4" s="1">
        <v>5</v>
      </c>
      <c r="F4" s="1" cm="1">
        <f t="array" ref="F4:F9">_xlfn._xlws.FILTER($C$3:$C$25,($B$3:$B$25=F3))</f>
        <v>4</v>
      </c>
      <c r="G4" s="1" cm="1">
        <f t="array" ref="G4:G8">_xlfn._xlws.FILTER($C$3:$C$25,($B$3:$B$25=G3))</f>
        <v>6</v>
      </c>
      <c r="H4" s="1" cm="1">
        <f t="array" ref="H4:H9">_xlfn._xlws.FILTER($C$3:$C$25,($B$3:$B$25=H3))</f>
        <v>4</v>
      </c>
      <c r="I4" s="1" cm="1">
        <f t="array" ref="I4:I9">_xlfn._xlws.FILTER($C$3:$C$25,($B$3:$B$25=I3))</f>
        <v>5</v>
      </c>
      <c r="J4" s="5"/>
    </row>
    <row r="5" spans="1:10" x14ac:dyDescent="0.4">
      <c r="A5" s="3">
        <v>44998</v>
      </c>
      <c r="B5" s="3" t="str">
        <f>TEXT(A5,"aaa")</f>
        <v>월</v>
      </c>
      <c r="C5" s="1">
        <v>4</v>
      </c>
      <c r="F5" s="1">
        <v>1</v>
      </c>
      <c r="G5" s="1">
        <v>3</v>
      </c>
      <c r="H5" s="1">
        <v>7</v>
      </c>
      <c r="I5" s="1">
        <v>6</v>
      </c>
      <c r="J5" s="5"/>
    </row>
    <row r="6" spans="1:10" x14ac:dyDescent="0.4">
      <c r="A6" s="3">
        <v>44999</v>
      </c>
      <c r="B6" s="3" t="str">
        <f>TEXT(A6,"aaa")</f>
        <v>화</v>
      </c>
      <c r="C6" s="1">
        <v>6</v>
      </c>
      <c r="F6" s="1">
        <v>7</v>
      </c>
      <c r="G6" s="1">
        <v>4</v>
      </c>
      <c r="H6" s="1">
        <v>1</v>
      </c>
      <c r="I6" s="1">
        <v>2</v>
      </c>
      <c r="J6" s="5"/>
    </row>
    <row r="7" spans="1:10" x14ac:dyDescent="0.4">
      <c r="A7" s="3">
        <v>45000</v>
      </c>
      <c r="B7" s="3" t="str">
        <f>TEXT(A7,"aaa")</f>
        <v>수</v>
      </c>
      <c r="C7" s="1">
        <v>7</v>
      </c>
      <c r="F7" s="1">
        <v>1</v>
      </c>
      <c r="G7" s="1">
        <v>5</v>
      </c>
      <c r="H7" s="1">
        <v>4</v>
      </c>
      <c r="I7" s="1">
        <v>3</v>
      </c>
      <c r="J7" s="5"/>
    </row>
    <row r="8" spans="1:10" x14ac:dyDescent="0.4">
      <c r="A8" s="3">
        <v>45001</v>
      </c>
      <c r="B8" s="3" t="str">
        <f>TEXT(A8,"aaa")</f>
        <v>목</v>
      </c>
      <c r="C8" s="1">
        <v>6</v>
      </c>
      <c r="F8" s="1">
        <v>6</v>
      </c>
      <c r="G8" s="1">
        <v>10</v>
      </c>
      <c r="H8" s="1">
        <v>9</v>
      </c>
      <c r="I8" s="1">
        <v>4</v>
      </c>
      <c r="J8" s="5"/>
    </row>
    <row r="9" spans="1:10" x14ac:dyDescent="0.4">
      <c r="A9" s="3">
        <v>45005</v>
      </c>
      <c r="B9" s="3" t="str">
        <f>TEXT(A9,"aaa")</f>
        <v>월</v>
      </c>
      <c r="C9" s="1">
        <v>1</v>
      </c>
      <c r="F9" s="1">
        <v>1</v>
      </c>
      <c r="G9" s="1"/>
      <c r="H9" s="1">
        <v>1</v>
      </c>
      <c r="I9" s="1">
        <v>14</v>
      </c>
      <c r="J9" s="6"/>
    </row>
    <row r="10" spans="1:10" x14ac:dyDescent="0.4">
      <c r="A10" s="3">
        <v>45006</v>
      </c>
      <c r="B10" s="3" t="str">
        <f>TEXT(A10,"aaa")</f>
        <v>화</v>
      </c>
      <c r="C10" s="1">
        <v>3</v>
      </c>
      <c r="F10" s="1">
        <f>AVERAGE(_xlfn.ANCHORARRAY(F4))</f>
        <v>3.3333333333333335</v>
      </c>
      <c r="G10" s="1">
        <f>AVERAGE(_xlfn.ANCHORARRAY(G4))</f>
        <v>5.6</v>
      </c>
      <c r="H10" s="1">
        <f>AVERAGE(_xlfn.ANCHORARRAY(H4))</f>
        <v>4.333333333333333</v>
      </c>
      <c r="I10" s="1">
        <f>AVERAGE(_xlfn.ANCHORARRAY(I4))</f>
        <v>5.666666666666667</v>
      </c>
      <c r="J10" s="1">
        <v>4.6956521739130439</v>
      </c>
    </row>
    <row r="11" spans="1:10" x14ac:dyDescent="0.4">
      <c r="A11" s="3">
        <v>45007</v>
      </c>
      <c r="B11" s="3" t="str">
        <f>TEXT(A11,"aaa")</f>
        <v>수</v>
      </c>
      <c r="C11" s="1">
        <v>1</v>
      </c>
    </row>
    <row r="12" spans="1:10" x14ac:dyDescent="0.4">
      <c r="A12" s="3">
        <v>45008</v>
      </c>
      <c r="B12" s="3" t="str">
        <f>TEXT(A12,"aaa")</f>
        <v>목</v>
      </c>
      <c r="C12" s="1">
        <v>2</v>
      </c>
    </row>
    <row r="13" spans="1:10" x14ac:dyDescent="0.4">
      <c r="A13" s="3">
        <v>45012</v>
      </c>
      <c r="B13" s="3" t="str">
        <f>TEXT(A13,"aaa")</f>
        <v>월</v>
      </c>
      <c r="C13" s="1">
        <v>7</v>
      </c>
    </row>
    <row r="14" spans="1:10" x14ac:dyDescent="0.4">
      <c r="A14" s="3">
        <v>45013</v>
      </c>
      <c r="B14" s="3" t="str">
        <f>TEXT(A14,"aaa")</f>
        <v>화</v>
      </c>
      <c r="C14" s="1">
        <v>4</v>
      </c>
    </row>
    <row r="15" spans="1:10" x14ac:dyDescent="0.4">
      <c r="A15" s="3">
        <v>45015</v>
      </c>
      <c r="B15" s="3" t="str">
        <f>TEXT(A15,"aaa")</f>
        <v>목</v>
      </c>
      <c r="C15" s="1">
        <v>3</v>
      </c>
    </row>
    <row r="16" spans="1:10" x14ac:dyDescent="0.4">
      <c r="A16" s="3">
        <v>45019</v>
      </c>
      <c r="B16" s="3" t="str">
        <f>TEXT(A16,"aaa")</f>
        <v>월</v>
      </c>
      <c r="C16" s="1">
        <v>1</v>
      </c>
    </row>
    <row r="17" spans="1:3" x14ac:dyDescent="0.4">
      <c r="A17" s="3">
        <v>45020</v>
      </c>
      <c r="B17" s="3" t="str">
        <f>TEXT(A17,"aaa")</f>
        <v>화</v>
      </c>
      <c r="C17" s="1">
        <v>5</v>
      </c>
    </row>
    <row r="18" spans="1:3" x14ac:dyDescent="0.4">
      <c r="A18" s="3">
        <v>45021</v>
      </c>
      <c r="B18" s="3" t="str">
        <f>TEXT(A18,"aaa")</f>
        <v>수</v>
      </c>
      <c r="C18" s="1">
        <v>4</v>
      </c>
    </row>
    <row r="19" spans="1:3" x14ac:dyDescent="0.4">
      <c r="A19" s="3">
        <v>45022</v>
      </c>
      <c r="B19" s="3" t="str">
        <f>TEXT(A19,"aaa")</f>
        <v>목</v>
      </c>
      <c r="C19" s="1">
        <v>4</v>
      </c>
    </row>
    <row r="20" spans="1:3" x14ac:dyDescent="0.4">
      <c r="A20" s="3">
        <v>45026</v>
      </c>
      <c r="B20" s="3" t="str">
        <f>TEXT(A20,"aaa")</f>
        <v>월</v>
      </c>
      <c r="C20" s="1">
        <v>6</v>
      </c>
    </row>
    <row r="21" spans="1:3" x14ac:dyDescent="0.4">
      <c r="A21" s="3">
        <v>45027</v>
      </c>
      <c r="B21" s="3" t="str">
        <f>TEXT(A21,"aaa")</f>
        <v>화</v>
      </c>
      <c r="C21" s="1">
        <v>10</v>
      </c>
    </row>
    <row r="22" spans="1:3" x14ac:dyDescent="0.4">
      <c r="A22" s="3">
        <v>45028</v>
      </c>
      <c r="B22" s="3" t="str">
        <f>TEXT(A22,"aaa")</f>
        <v>수</v>
      </c>
      <c r="C22" s="1">
        <v>9</v>
      </c>
    </row>
    <row r="23" spans="1:3" x14ac:dyDescent="0.4">
      <c r="A23" s="3">
        <v>45029</v>
      </c>
      <c r="B23" s="3" t="str">
        <f>TEXT(A23,"aaa")</f>
        <v>목</v>
      </c>
      <c r="C23" s="1">
        <v>14</v>
      </c>
    </row>
    <row r="24" spans="1:3" x14ac:dyDescent="0.4">
      <c r="A24" s="3">
        <v>45054</v>
      </c>
      <c r="B24" s="3" t="str">
        <f>TEXT(A24,"aaa")</f>
        <v>월</v>
      </c>
      <c r="C24" s="1">
        <v>1</v>
      </c>
    </row>
    <row r="25" spans="1:3" x14ac:dyDescent="0.4">
      <c r="A25" s="3">
        <v>45056</v>
      </c>
      <c r="B25" s="3" t="str">
        <f>TEXT(A25,"aaa")</f>
        <v>수</v>
      </c>
      <c r="C25" s="1">
        <v>1</v>
      </c>
    </row>
    <row r="26" spans="1:3" x14ac:dyDescent="0.4">
      <c r="C26" s="1">
        <f>AVERAGE(C3:C25)</f>
        <v>4.6956521739130439</v>
      </c>
    </row>
  </sheetData>
  <autoFilter ref="A2:C25" xr:uid="{EBA84585-4845-4AA7-845D-50C565D5F0D8}"/>
  <mergeCells count="1">
    <mergeCell ref="J3:J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자유시간</vt:lpstr>
      <vt:lpstr>자습시간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2023-07-12T00:40:38Z</dcterms:created>
  <dcterms:modified xsi:type="dcterms:W3CDTF">2023-07-12T00:41:39Z</dcterms:modified>
</cp:coreProperties>
</file>