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\Desktop\fNIRS_Stress_dataset\twoGroup\"/>
    </mc:Choice>
  </mc:AlternateContent>
  <xr:revisionPtr revIDLastSave="0" documentId="8_{E4AB1AAF-83C9-4201-8591-9FD3C075D7F4}" xr6:coauthVersionLast="47" xr6:coauthVersionMax="47" xr10:uidLastSave="{00000000-0000-0000-0000-000000000000}"/>
  <bookViews>
    <workbookView xWindow="10300" yWindow="360" windowWidth="19390" windowHeight="13430" xr2:uid="{95B86AC2-3403-4888-8664-AB0947B4088E}"/>
  </bookViews>
  <sheets>
    <sheet name="Control Group" sheetId="1" r:id="rId1"/>
    <sheet name="Stress 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Q26" i="2"/>
  <c r="P26" i="2"/>
  <c r="O26" i="2"/>
  <c r="N26" i="2"/>
  <c r="M26" i="2"/>
  <c r="L26" i="2"/>
  <c r="K26" i="2"/>
  <c r="J26" i="2"/>
  <c r="I26" i="2"/>
  <c r="E26" i="2"/>
  <c r="B26" i="2"/>
  <c r="R25" i="2"/>
  <c r="Q25" i="2"/>
  <c r="P25" i="2"/>
  <c r="O25" i="2"/>
  <c r="N25" i="2"/>
  <c r="M25" i="2"/>
  <c r="L25" i="2"/>
  <c r="K25" i="2"/>
  <c r="J25" i="2"/>
  <c r="I25" i="2"/>
  <c r="E25" i="2"/>
  <c r="B25" i="2"/>
  <c r="R26" i="1"/>
  <c r="Q26" i="1"/>
  <c r="P26" i="1"/>
  <c r="O26" i="1"/>
  <c r="N26" i="1"/>
  <c r="M26" i="1"/>
  <c r="L26" i="1"/>
  <c r="K26" i="1"/>
  <c r="J26" i="1"/>
  <c r="I26" i="1"/>
  <c r="E26" i="1"/>
  <c r="B26" i="1"/>
  <c r="R25" i="1"/>
  <c r="Q25" i="1"/>
  <c r="P25" i="1"/>
  <c r="O25" i="1"/>
  <c r="N25" i="1"/>
  <c r="M25" i="1"/>
  <c r="L25" i="1"/>
  <c r="K25" i="1"/>
  <c r="J25" i="1"/>
  <c r="I25" i="1"/>
  <c r="E25" i="1"/>
  <c r="B25" i="1"/>
</calcChain>
</file>

<file path=xl/sharedStrings.xml><?xml version="1.0" encoding="utf-8"?>
<sst xmlns="http://schemas.openxmlformats.org/spreadsheetml/2006/main" count="264" uniqueCount="51">
  <si>
    <t>COCORO(KU/L)</t>
    <phoneticPr fontId="2" type="noConversion"/>
  </si>
  <si>
    <t>Presence of stress</t>
    <phoneticPr fontId="2" type="noConversion"/>
  </si>
  <si>
    <t>Gender</t>
    <phoneticPr fontId="2" type="noConversion"/>
  </si>
  <si>
    <t>age</t>
    <phoneticPr fontId="2" type="noConversion"/>
  </si>
  <si>
    <t>Year of birth</t>
    <phoneticPr fontId="2" type="noConversion"/>
  </si>
  <si>
    <t>Naive</t>
    <phoneticPr fontId="2" type="noConversion"/>
  </si>
  <si>
    <t>Handness</t>
    <phoneticPr fontId="2" type="noConversion"/>
  </si>
  <si>
    <t>STAI-S</t>
    <phoneticPr fontId="2" type="noConversion"/>
  </si>
  <si>
    <t>blood pressure</t>
    <phoneticPr fontId="2" type="noConversion"/>
  </si>
  <si>
    <t>BPM</t>
    <phoneticPr fontId="2" type="noConversion"/>
  </si>
  <si>
    <t>Accuracy(%)</t>
    <phoneticPr fontId="2" type="noConversion"/>
  </si>
  <si>
    <t>SYS (mmHg)</t>
    <phoneticPr fontId="2" type="noConversion"/>
  </si>
  <si>
    <t>DIA (mmHg)</t>
    <phoneticPr fontId="2" type="noConversion"/>
  </si>
  <si>
    <t>Pulse rate (beats/min)</t>
    <phoneticPr fontId="2" type="noConversion"/>
  </si>
  <si>
    <t>Session 1</t>
    <phoneticPr fontId="2" type="noConversion"/>
  </si>
  <si>
    <t>Session 2</t>
    <phoneticPr fontId="2" type="noConversion"/>
  </si>
  <si>
    <t>control</t>
    <phoneticPr fontId="2" type="noConversion"/>
  </si>
  <si>
    <t>female</t>
    <phoneticPr fontId="2" type="noConversion"/>
  </si>
  <si>
    <t>Y</t>
    <phoneticPr fontId="2" type="noConversion"/>
  </si>
  <si>
    <t>R</t>
    <phoneticPr fontId="2" type="noConversion"/>
  </si>
  <si>
    <t>male</t>
    <phoneticPr fontId="2" type="noConversion"/>
  </si>
  <si>
    <t>N</t>
    <phoneticPr fontId="2" type="noConversion"/>
  </si>
  <si>
    <t>Average</t>
    <phoneticPr fontId="2" type="noConversion"/>
  </si>
  <si>
    <t>SD</t>
    <phoneticPr fontId="2" type="noConversion"/>
  </si>
  <si>
    <t>STAI-T (score)</t>
    <phoneticPr fontId="2" type="noConversion"/>
  </si>
  <si>
    <t>PSS (score)</t>
    <phoneticPr fontId="2" type="noConversion"/>
  </si>
  <si>
    <t>Response time (s)</t>
    <phoneticPr fontId="2" type="noConversion"/>
  </si>
  <si>
    <t>Subject 1</t>
    <phoneticPr fontId="2" type="noConversion"/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</si>
  <si>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</si>
  <si>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</si>
  <si>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</si>
  <si>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</si>
  <si>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</si>
  <si>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</si>
  <si>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</si>
  <si>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</si>
  <si>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</si>
  <si>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</si>
  <si>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</si>
  <si>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</si>
  <si>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</si>
  <si>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</si>
  <si>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</si>
  <si>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</si>
  <si>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</si>
  <si>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</si>
  <si>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</si>
  <si>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</si>
  <si>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</si>
  <si>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No</t>
    <phoneticPr fontId="2" type="noConversion"/>
  </si>
  <si>
    <t>stress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</si>
</sst>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>
      <alignment vertical="center"/>
    </xf>
    <xf numFmtId="177" fontId="3" fillId="3" borderId="2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177" fontId="3" fillId="3" borderId="5" xfId="0" applyNumberFormat="1" applyFont="1" applyFill="1" applyBorder="1">
      <alignment vertical="center"/>
    </xf>
    <xf numFmtId="2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>
      <alignment vertical="center"/>
    </xf>
    <xf numFmtId="177" fontId="3" fillId="3" borderId="3" xfId="0" applyNumberFormat="1" applyFont="1" applyFill="1" applyBorder="1">
      <alignment vertical="center"/>
    </xf>
    <xf numFmtId="177" fontId="3" fillId="3" borderId="6" xfId="0" applyNumberFormat="1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1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56A8-8F58-4394-9749-D3332AC05A80}">
  <dimension ref="A1:R26"/>
  <sheetViews>
    <sheetView tabSelected="1" zoomScale="85" zoomScaleNormal="85" workbookViewId="0">
      <selection activeCell="D29" sqref="D29"/>
    </sheetView>
  </sheetViews>
  <sheetFormatPr defaultRowHeight="17" x14ac:dyDescent="0.45"/>
  <cols>
    <col min="1" max="1" width="11.08203125" customWidth="1"/>
    <col min="6" max="6" width="12.1640625" customWidth="1"/>
  </cols>
  <sheetData>
    <row r="1" spans="1:18" x14ac:dyDescent="0.45">
      <c r="A1" s="17" t="s">
        <v>49</v>
      </c>
      <c r="B1" s="1" t="s">
        <v>0</v>
      </c>
      <c r="C1" s="1" t="s">
        <v>1</v>
      </c>
      <c r="D1" s="1" t="s">
        <v>2</v>
      </c>
      <c r="E1" s="15" t="s">
        <v>3</v>
      </c>
      <c r="F1" s="1" t="s">
        <v>4</v>
      </c>
      <c r="G1" s="1" t="s">
        <v>5</v>
      </c>
      <c r="H1" s="1" t="s">
        <v>6</v>
      </c>
      <c r="I1" s="1" t="s">
        <v>24</v>
      </c>
      <c r="J1" s="1" t="s">
        <v>7</v>
      </c>
      <c r="K1" s="1" t="s">
        <v>25</v>
      </c>
      <c r="L1" s="1" t="s">
        <v>8</v>
      </c>
      <c r="M1" s="1"/>
      <c r="N1" s="1"/>
      <c r="O1" s="1" t="s">
        <v>9</v>
      </c>
      <c r="P1" s="1" t="s">
        <v>10</v>
      </c>
      <c r="Q1" s="1" t="s">
        <v>26</v>
      </c>
      <c r="R1" s="18"/>
    </row>
    <row r="2" spans="1:18" ht="17.5" thickBot="1" x14ac:dyDescent="0.5">
      <c r="A2" s="29"/>
      <c r="B2" s="30"/>
      <c r="C2" s="30"/>
      <c r="D2" s="30"/>
      <c r="E2" s="14"/>
      <c r="F2" s="30"/>
      <c r="G2" s="30"/>
      <c r="H2" s="30"/>
      <c r="I2" s="30"/>
      <c r="J2" s="30"/>
      <c r="K2" s="30"/>
      <c r="L2" s="31" t="s">
        <v>11</v>
      </c>
      <c r="M2" s="31" t="s">
        <v>12</v>
      </c>
      <c r="N2" s="31" t="s">
        <v>13</v>
      </c>
      <c r="O2" s="30"/>
      <c r="P2" s="30"/>
      <c r="Q2" s="32" t="s">
        <v>14</v>
      </c>
      <c r="R2" s="33" t="s">
        <v>15</v>
      </c>
    </row>
    <row r="3" spans="1:18" x14ac:dyDescent="0.45">
      <c r="A3" s="19" t="s">
        <v>27</v>
      </c>
      <c r="B3" s="16">
        <v>10</v>
      </c>
      <c r="C3" s="16" t="s">
        <v>16</v>
      </c>
      <c r="D3" s="16" t="s">
        <v>17</v>
      </c>
      <c r="E3" s="16">
        <v>27</v>
      </c>
      <c r="F3" s="20">
        <v>34096</v>
      </c>
      <c r="G3" s="16" t="s">
        <v>18</v>
      </c>
      <c r="H3" s="16" t="s">
        <v>19</v>
      </c>
      <c r="I3" s="21">
        <v>43</v>
      </c>
      <c r="J3" s="21">
        <v>38</v>
      </c>
      <c r="K3" s="21">
        <v>22</v>
      </c>
      <c r="L3" s="21">
        <v>108</v>
      </c>
      <c r="M3" s="21">
        <v>70</v>
      </c>
      <c r="N3" s="21">
        <v>73</v>
      </c>
      <c r="O3" s="22">
        <v>29</v>
      </c>
      <c r="P3" s="23">
        <v>96</v>
      </c>
      <c r="Q3" s="16">
        <v>1.264635</v>
      </c>
      <c r="R3" s="7">
        <v>1.2270749999999999</v>
      </c>
    </row>
    <row r="4" spans="1:18" x14ac:dyDescent="0.45">
      <c r="A4" s="19" t="s">
        <v>28</v>
      </c>
      <c r="B4" s="16">
        <v>2</v>
      </c>
      <c r="C4" s="16" t="s">
        <v>16</v>
      </c>
      <c r="D4" s="16" t="s">
        <v>17</v>
      </c>
      <c r="E4" s="16">
        <v>23</v>
      </c>
      <c r="F4" s="20">
        <v>35796</v>
      </c>
      <c r="G4" s="16" t="s">
        <v>18</v>
      </c>
      <c r="H4" s="16" t="s">
        <v>19</v>
      </c>
      <c r="I4" s="24">
        <v>32</v>
      </c>
      <c r="J4" s="24">
        <v>29</v>
      </c>
      <c r="K4" s="24">
        <v>9</v>
      </c>
      <c r="L4" s="24">
        <v>97</v>
      </c>
      <c r="M4" s="24">
        <v>65</v>
      </c>
      <c r="N4" s="24">
        <v>87</v>
      </c>
      <c r="O4" s="25">
        <v>22</v>
      </c>
      <c r="P4" s="16">
        <v>97</v>
      </c>
      <c r="Q4" s="16">
        <v>1.268985</v>
      </c>
      <c r="R4" s="7">
        <v>1.139775</v>
      </c>
    </row>
    <row r="5" spans="1:18" x14ac:dyDescent="0.45">
      <c r="A5" s="19" t="s">
        <v>29</v>
      </c>
      <c r="B5" s="16">
        <v>12</v>
      </c>
      <c r="C5" s="16" t="s">
        <v>16</v>
      </c>
      <c r="D5" s="16" t="s">
        <v>17</v>
      </c>
      <c r="E5" s="16">
        <v>20</v>
      </c>
      <c r="F5" s="20">
        <v>36705</v>
      </c>
      <c r="G5" s="16" t="s">
        <v>18</v>
      </c>
      <c r="H5" s="16" t="s">
        <v>19</v>
      </c>
      <c r="I5" s="21">
        <v>25</v>
      </c>
      <c r="J5" s="21">
        <v>22</v>
      </c>
      <c r="K5" s="21">
        <v>12</v>
      </c>
      <c r="L5" s="21">
        <v>125</v>
      </c>
      <c r="M5" s="21">
        <v>81</v>
      </c>
      <c r="N5" s="21">
        <v>80</v>
      </c>
      <c r="O5" s="22">
        <v>24</v>
      </c>
      <c r="P5" s="23">
        <v>98</v>
      </c>
      <c r="Q5" s="16">
        <v>1.25129</v>
      </c>
      <c r="R5" s="7">
        <v>1.23217</v>
      </c>
    </row>
    <row r="6" spans="1:18" x14ac:dyDescent="0.45">
      <c r="A6" s="19" t="s">
        <v>30</v>
      </c>
      <c r="B6" s="16">
        <v>25</v>
      </c>
      <c r="C6" s="16" t="s">
        <v>16</v>
      </c>
      <c r="D6" s="16" t="s">
        <v>17</v>
      </c>
      <c r="E6" s="16">
        <v>23</v>
      </c>
      <c r="F6" s="20">
        <v>35650</v>
      </c>
      <c r="G6" s="16" t="s">
        <v>18</v>
      </c>
      <c r="H6" s="16" t="s">
        <v>19</v>
      </c>
      <c r="I6" s="21">
        <v>37</v>
      </c>
      <c r="J6" s="21">
        <v>32</v>
      </c>
      <c r="K6" s="21">
        <v>11</v>
      </c>
      <c r="L6" s="21">
        <v>120</v>
      </c>
      <c r="M6" s="21">
        <v>73</v>
      </c>
      <c r="N6" s="21">
        <v>81</v>
      </c>
      <c r="O6" s="22">
        <v>14</v>
      </c>
      <c r="P6" s="26">
        <v>87</v>
      </c>
      <c r="Q6" s="16">
        <v>1.387705</v>
      </c>
      <c r="R6" s="7">
        <v>1.3491649999999999</v>
      </c>
    </row>
    <row r="7" spans="1:18" x14ac:dyDescent="0.45">
      <c r="A7" s="19" t="s">
        <v>31</v>
      </c>
      <c r="B7" s="16">
        <v>26</v>
      </c>
      <c r="C7" s="16" t="s">
        <v>16</v>
      </c>
      <c r="D7" s="16" t="s">
        <v>17</v>
      </c>
      <c r="E7" s="16">
        <v>24</v>
      </c>
      <c r="F7" s="20">
        <v>35222</v>
      </c>
      <c r="G7" s="16" t="s">
        <v>18</v>
      </c>
      <c r="H7" s="16" t="s">
        <v>19</v>
      </c>
      <c r="I7" s="21">
        <v>47</v>
      </c>
      <c r="J7" s="21">
        <v>50</v>
      </c>
      <c r="K7" s="21">
        <v>21</v>
      </c>
      <c r="L7" s="21">
        <v>94</v>
      </c>
      <c r="M7" s="21">
        <v>63</v>
      </c>
      <c r="N7" s="21">
        <v>78</v>
      </c>
      <c r="O7" s="22">
        <v>19</v>
      </c>
      <c r="P7" s="16">
        <v>95.5</v>
      </c>
      <c r="Q7" s="16">
        <v>1.275925</v>
      </c>
      <c r="R7" s="7">
        <v>1.331825</v>
      </c>
    </row>
    <row r="8" spans="1:18" x14ac:dyDescent="0.45">
      <c r="A8" s="19" t="s">
        <v>32</v>
      </c>
      <c r="B8" s="16">
        <v>5</v>
      </c>
      <c r="C8" s="16" t="s">
        <v>16</v>
      </c>
      <c r="D8" s="16" t="s">
        <v>17</v>
      </c>
      <c r="E8" s="16">
        <v>24</v>
      </c>
      <c r="F8" s="20">
        <v>35519</v>
      </c>
      <c r="G8" s="16" t="s">
        <v>18</v>
      </c>
      <c r="H8" s="16" t="s">
        <v>19</v>
      </c>
      <c r="I8" s="21">
        <v>40</v>
      </c>
      <c r="J8" s="21">
        <v>31</v>
      </c>
      <c r="K8" s="21">
        <v>10</v>
      </c>
      <c r="L8" s="21">
        <v>112</v>
      </c>
      <c r="M8" s="21">
        <v>75</v>
      </c>
      <c r="N8" s="21">
        <v>87</v>
      </c>
      <c r="O8" s="22">
        <v>20</v>
      </c>
      <c r="P8" s="16">
        <v>94</v>
      </c>
      <c r="Q8" s="16">
        <v>1.2994699999999999</v>
      </c>
      <c r="R8" s="7">
        <v>1.39516</v>
      </c>
    </row>
    <row r="9" spans="1:18" x14ac:dyDescent="0.45">
      <c r="A9" s="19" t="s">
        <v>33</v>
      </c>
      <c r="B9" s="16">
        <v>19</v>
      </c>
      <c r="C9" s="16" t="s">
        <v>16</v>
      </c>
      <c r="D9" s="16" t="s">
        <v>17</v>
      </c>
      <c r="E9" s="16">
        <v>20</v>
      </c>
      <c r="F9" s="20">
        <v>36711</v>
      </c>
      <c r="G9" s="16" t="s">
        <v>18</v>
      </c>
      <c r="H9" s="16" t="s">
        <v>19</v>
      </c>
      <c r="I9" s="21">
        <v>40</v>
      </c>
      <c r="J9" s="21">
        <v>34</v>
      </c>
      <c r="K9" s="21">
        <v>19</v>
      </c>
      <c r="L9" s="21">
        <v>110</v>
      </c>
      <c r="M9" s="21">
        <v>77</v>
      </c>
      <c r="N9" s="21">
        <v>92</v>
      </c>
      <c r="O9" s="22">
        <v>27</v>
      </c>
      <c r="P9" s="16">
        <v>93</v>
      </c>
      <c r="Q9" s="16">
        <v>1.37801</v>
      </c>
      <c r="R9" s="7">
        <v>1.3649</v>
      </c>
    </row>
    <row r="10" spans="1:18" x14ac:dyDescent="0.45">
      <c r="A10" s="19" t="s">
        <v>34</v>
      </c>
      <c r="B10" s="16">
        <v>14</v>
      </c>
      <c r="C10" s="16" t="s">
        <v>16</v>
      </c>
      <c r="D10" s="16" t="s">
        <v>20</v>
      </c>
      <c r="E10" s="16">
        <v>25</v>
      </c>
      <c r="F10" s="20">
        <v>35077</v>
      </c>
      <c r="G10" s="16" t="s">
        <v>18</v>
      </c>
      <c r="H10" s="16" t="s">
        <v>19</v>
      </c>
      <c r="I10" s="21">
        <v>52</v>
      </c>
      <c r="J10" s="21">
        <v>53</v>
      </c>
      <c r="K10" s="21">
        <v>19</v>
      </c>
      <c r="L10" s="21">
        <v>123</v>
      </c>
      <c r="M10" s="21">
        <v>64</v>
      </c>
      <c r="N10" s="21">
        <v>58</v>
      </c>
      <c r="O10" s="22">
        <v>21</v>
      </c>
      <c r="P10" s="16">
        <v>95.5</v>
      </c>
      <c r="Q10" s="16">
        <v>1.340495</v>
      </c>
      <c r="R10" s="7">
        <v>1.3154600000000001</v>
      </c>
    </row>
    <row r="11" spans="1:18" x14ac:dyDescent="0.45">
      <c r="A11" s="19" t="s">
        <v>35</v>
      </c>
      <c r="B11" s="16">
        <v>9</v>
      </c>
      <c r="C11" s="16" t="s">
        <v>16</v>
      </c>
      <c r="D11" s="16" t="s">
        <v>20</v>
      </c>
      <c r="E11" s="16">
        <v>26</v>
      </c>
      <c r="F11" s="20">
        <v>34778</v>
      </c>
      <c r="G11" s="16" t="s">
        <v>18</v>
      </c>
      <c r="H11" s="16" t="s">
        <v>19</v>
      </c>
      <c r="I11" s="21">
        <v>58</v>
      </c>
      <c r="J11" s="21">
        <v>62</v>
      </c>
      <c r="K11" s="21">
        <v>25</v>
      </c>
      <c r="L11" s="21">
        <v>97</v>
      </c>
      <c r="M11" s="21">
        <v>64</v>
      </c>
      <c r="N11" s="21">
        <v>76</v>
      </c>
      <c r="O11" s="22">
        <v>21</v>
      </c>
      <c r="P11" s="16">
        <v>96</v>
      </c>
      <c r="Q11" s="16">
        <v>1.2509650000000001</v>
      </c>
      <c r="R11" s="7">
        <v>1.3223750000000001</v>
      </c>
    </row>
    <row r="12" spans="1:18" x14ac:dyDescent="0.45">
      <c r="A12" s="19" t="s">
        <v>36</v>
      </c>
      <c r="B12" s="16">
        <v>3</v>
      </c>
      <c r="C12" s="16" t="s">
        <v>16</v>
      </c>
      <c r="D12" s="16" t="s">
        <v>20</v>
      </c>
      <c r="E12" s="16">
        <v>24</v>
      </c>
      <c r="F12" s="20">
        <v>35162</v>
      </c>
      <c r="G12" s="16" t="s">
        <v>18</v>
      </c>
      <c r="H12" s="16" t="s">
        <v>19</v>
      </c>
      <c r="I12" s="21">
        <v>48</v>
      </c>
      <c r="J12" s="21">
        <v>39</v>
      </c>
      <c r="K12" s="21">
        <v>16</v>
      </c>
      <c r="L12" s="21">
        <v>115</v>
      </c>
      <c r="M12" s="21">
        <v>77</v>
      </c>
      <c r="N12" s="21">
        <v>74</v>
      </c>
      <c r="O12" s="22">
        <v>17</v>
      </c>
      <c r="P12" s="16">
        <v>94.5</v>
      </c>
      <c r="Q12" s="16">
        <v>1.21949</v>
      </c>
      <c r="R12" s="7">
        <v>1.2512049999999999</v>
      </c>
    </row>
    <row r="13" spans="1:18" x14ac:dyDescent="0.45">
      <c r="A13" s="19" t="s">
        <v>37</v>
      </c>
      <c r="B13" s="16">
        <v>19</v>
      </c>
      <c r="C13" s="16" t="s">
        <v>16</v>
      </c>
      <c r="D13" s="16" t="s">
        <v>20</v>
      </c>
      <c r="E13" s="16">
        <v>28</v>
      </c>
      <c r="F13" s="20">
        <v>33891</v>
      </c>
      <c r="G13" s="16" t="s">
        <v>21</v>
      </c>
      <c r="H13" s="16" t="s">
        <v>19</v>
      </c>
      <c r="I13" s="21">
        <v>40</v>
      </c>
      <c r="J13" s="21">
        <v>45</v>
      </c>
      <c r="K13" s="21">
        <v>16</v>
      </c>
      <c r="L13" s="21">
        <v>111</v>
      </c>
      <c r="M13" s="21">
        <v>71</v>
      </c>
      <c r="N13" s="21">
        <v>78</v>
      </c>
      <c r="O13" s="22">
        <v>16</v>
      </c>
      <c r="P13" s="16">
        <v>95.5</v>
      </c>
      <c r="Q13" s="16">
        <v>1.1902649999999999</v>
      </c>
      <c r="R13" s="7">
        <v>1.3050550000000001</v>
      </c>
    </row>
    <row r="14" spans="1:18" x14ac:dyDescent="0.45">
      <c r="A14" s="19" t="s">
        <v>38</v>
      </c>
      <c r="B14" s="16">
        <v>3</v>
      </c>
      <c r="C14" s="16" t="s">
        <v>16</v>
      </c>
      <c r="D14" s="16" t="s">
        <v>20</v>
      </c>
      <c r="E14" s="16">
        <v>20</v>
      </c>
      <c r="F14" s="20">
        <v>36730</v>
      </c>
      <c r="G14" s="16" t="s">
        <v>18</v>
      </c>
      <c r="H14" s="16" t="s">
        <v>19</v>
      </c>
      <c r="I14" s="21">
        <v>45</v>
      </c>
      <c r="J14" s="21">
        <v>49</v>
      </c>
      <c r="K14" s="21">
        <v>16</v>
      </c>
      <c r="L14" s="21">
        <v>123</v>
      </c>
      <c r="M14" s="21">
        <v>76</v>
      </c>
      <c r="N14" s="21">
        <v>76</v>
      </c>
      <c r="O14" s="22">
        <v>14</v>
      </c>
      <c r="P14" s="16">
        <v>94.5</v>
      </c>
      <c r="Q14" s="16">
        <v>1.2741800000000001</v>
      </c>
      <c r="R14" s="7">
        <v>1.3253900000000001</v>
      </c>
    </row>
    <row r="15" spans="1:18" x14ac:dyDescent="0.45">
      <c r="A15" s="19" t="s">
        <v>39</v>
      </c>
      <c r="B15" s="16">
        <v>23</v>
      </c>
      <c r="C15" s="16" t="s">
        <v>16</v>
      </c>
      <c r="D15" s="16" t="s">
        <v>20</v>
      </c>
      <c r="E15" s="16">
        <v>25</v>
      </c>
      <c r="F15" s="20">
        <v>35065</v>
      </c>
      <c r="G15" s="16" t="s">
        <v>18</v>
      </c>
      <c r="H15" s="16" t="s">
        <v>19</v>
      </c>
      <c r="I15" s="21">
        <v>26</v>
      </c>
      <c r="J15" s="21">
        <v>31</v>
      </c>
      <c r="K15" s="21">
        <v>9</v>
      </c>
      <c r="L15" s="21">
        <v>113</v>
      </c>
      <c r="M15" s="21">
        <v>72</v>
      </c>
      <c r="N15" s="21">
        <v>64</v>
      </c>
      <c r="O15" s="22">
        <v>20</v>
      </c>
      <c r="P15" s="16">
        <v>93.5</v>
      </c>
      <c r="Q15" s="16">
        <v>1.31636</v>
      </c>
      <c r="R15" s="7">
        <v>1.252575</v>
      </c>
    </row>
    <row r="16" spans="1:18" x14ac:dyDescent="0.45">
      <c r="A16" s="19" t="s">
        <v>40</v>
      </c>
      <c r="B16" s="16">
        <v>2</v>
      </c>
      <c r="C16" s="16" t="s">
        <v>16</v>
      </c>
      <c r="D16" s="16" t="s">
        <v>20</v>
      </c>
      <c r="E16" s="16">
        <v>24</v>
      </c>
      <c r="F16" s="20">
        <v>35192</v>
      </c>
      <c r="G16" s="16" t="s">
        <v>18</v>
      </c>
      <c r="H16" s="16" t="s">
        <v>19</v>
      </c>
      <c r="I16" s="24">
        <v>28</v>
      </c>
      <c r="J16" s="24">
        <v>26</v>
      </c>
      <c r="K16" s="24">
        <v>12</v>
      </c>
      <c r="L16" s="24">
        <v>136</v>
      </c>
      <c r="M16" s="24">
        <v>81</v>
      </c>
      <c r="N16" s="24">
        <v>95</v>
      </c>
      <c r="O16" s="25">
        <v>20</v>
      </c>
      <c r="P16" s="16">
        <v>98</v>
      </c>
      <c r="Q16" s="16">
        <v>1.169495</v>
      </c>
      <c r="R16" s="7">
        <v>1.2656099999999999</v>
      </c>
    </row>
    <row r="17" spans="1:18" x14ac:dyDescent="0.45">
      <c r="A17" s="19" t="s">
        <v>41</v>
      </c>
      <c r="B17" s="16">
        <v>20</v>
      </c>
      <c r="C17" s="16" t="s">
        <v>16</v>
      </c>
      <c r="D17" s="16" t="s">
        <v>20</v>
      </c>
      <c r="E17" s="16">
        <v>25</v>
      </c>
      <c r="F17" s="20">
        <v>34930</v>
      </c>
      <c r="G17" s="16" t="s">
        <v>18</v>
      </c>
      <c r="H17" s="16" t="s">
        <v>19</v>
      </c>
      <c r="I17" s="21">
        <v>40</v>
      </c>
      <c r="J17" s="21">
        <v>42</v>
      </c>
      <c r="K17" s="21">
        <v>19</v>
      </c>
      <c r="L17" s="21">
        <v>112</v>
      </c>
      <c r="M17" s="21">
        <v>70</v>
      </c>
      <c r="N17" s="21">
        <v>64</v>
      </c>
      <c r="O17" s="22">
        <v>12</v>
      </c>
      <c r="P17" s="16">
        <v>96</v>
      </c>
      <c r="Q17" s="16">
        <v>1.3117300000000001</v>
      </c>
      <c r="R17" s="7">
        <v>1.3077049999999999</v>
      </c>
    </row>
    <row r="18" spans="1:18" x14ac:dyDescent="0.45">
      <c r="A18" s="19" t="s">
        <v>42</v>
      </c>
      <c r="B18" s="16">
        <v>21</v>
      </c>
      <c r="C18" s="16" t="s">
        <v>16</v>
      </c>
      <c r="D18" s="16" t="s">
        <v>20</v>
      </c>
      <c r="E18" s="16">
        <v>24</v>
      </c>
      <c r="F18" s="20">
        <v>35500</v>
      </c>
      <c r="G18" s="16" t="s">
        <v>18</v>
      </c>
      <c r="H18" s="16" t="s">
        <v>19</v>
      </c>
      <c r="I18" s="21">
        <v>39</v>
      </c>
      <c r="J18" s="21">
        <v>37</v>
      </c>
      <c r="K18" s="21">
        <v>21</v>
      </c>
      <c r="L18" s="21">
        <v>120</v>
      </c>
      <c r="M18" s="21">
        <v>62</v>
      </c>
      <c r="N18" s="21">
        <v>45</v>
      </c>
      <c r="O18" s="22">
        <v>12</v>
      </c>
      <c r="P18" s="16">
        <v>96</v>
      </c>
      <c r="Q18" s="16">
        <v>1.339755</v>
      </c>
      <c r="R18" s="7">
        <v>1.1555599999999999</v>
      </c>
    </row>
    <row r="19" spans="1:18" x14ac:dyDescent="0.45">
      <c r="A19" s="19" t="s">
        <v>43</v>
      </c>
      <c r="B19" s="16">
        <v>28</v>
      </c>
      <c r="C19" s="16" t="s">
        <v>16</v>
      </c>
      <c r="D19" s="16" t="s">
        <v>20</v>
      </c>
      <c r="E19" s="16">
        <v>26</v>
      </c>
      <c r="F19" s="20">
        <v>34428</v>
      </c>
      <c r="G19" s="16" t="s">
        <v>18</v>
      </c>
      <c r="H19" s="16" t="s">
        <v>19</v>
      </c>
      <c r="I19" s="21">
        <v>34</v>
      </c>
      <c r="J19" s="21">
        <v>33</v>
      </c>
      <c r="K19" s="21">
        <v>9</v>
      </c>
      <c r="L19" s="21">
        <v>130</v>
      </c>
      <c r="M19" s="21">
        <v>73</v>
      </c>
      <c r="N19" s="21">
        <v>69</v>
      </c>
      <c r="O19" s="22">
        <v>15</v>
      </c>
      <c r="P19" s="16">
        <v>95.5</v>
      </c>
      <c r="Q19" s="16">
        <v>1.0654600000000001</v>
      </c>
      <c r="R19" s="7">
        <v>1.134314</v>
      </c>
    </row>
    <row r="20" spans="1:18" x14ac:dyDescent="0.45">
      <c r="A20" s="19" t="s">
        <v>44</v>
      </c>
      <c r="B20" s="16">
        <v>2</v>
      </c>
      <c r="C20" s="16" t="s">
        <v>16</v>
      </c>
      <c r="D20" s="16" t="s">
        <v>20</v>
      </c>
      <c r="E20" s="16">
        <v>25</v>
      </c>
      <c r="F20" s="20">
        <v>34900</v>
      </c>
      <c r="G20" s="16" t="s">
        <v>18</v>
      </c>
      <c r="H20" s="16" t="s">
        <v>19</v>
      </c>
      <c r="I20" s="21">
        <v>35</v>
      </c>
      <c r="J20" s="21">
        <v>32</v>
      </c>
      <c r="K20" s="21">
        <v>13</v>
      </c>
      <c r="L20" s="21">
        <v>121</v>
      </c>
      <c r="M20" s="21">
        <v>92</v>
      </c>
      <c r="N20" s="21">
        <v>92</v>
      </c>
      <c r="O20" s="22">
        <v>24</v>
      </c>
      <c r="P20" s="16">
        <v>99</v>
      </c>
      <c r="Q20" s="16">
        <v>1.2347600000000001</v>
      </c>
      <c r="R20" s="7">
        <v>1.2346699999999999</v>
      </c>
    </row>
    <row r="21" spans="1:18" x14ac:dyDescent="0.45">
      <c r="A21" s="19" t="s">
        <v>45</v>
      </c>
      <c r="B21" s="16">
        <v>3</v>
      </c>
      <c r="C21" s="16" t="s">
        <v>16</v>
      </c>
      <c r="D21" s="16" t="s">
        <v>20</v>
      </c>
      <c r="E21" s="16">
        <v>21</v>
      </c>
      <c r="F21" s="20">
        <v>36400</v>
      </c>
      <c r="G21" s="16" t="s">
        <v>18</v>
      </c>
      <c r="H21" s="16" t="s">
        <v>19</v>
      </c>
      <c r="I21" s="21">
        <v>58</v>
      </c>
      <c r="J21" s="21">
        <v>54</v>
      </c>
      <c r="K21" s="21">
        <v>19</v>
      </c>
      <c r="L21" s="21">
        <v>115</v>
      </c>
      <c r="M21" s="21">
        <v>66</v>
      </c>
      <c r="N21" s="21">
        <v>87</v>
      </c>
      <c r="O21" s="22">
        <v>18</v>
      </c>
      <c r="P21" s="16">
        <v>97.5</v>
      </c>
      <c r="Q21" s="16">
        <v>1.346895</v>
      </c>
      <c r="R21" s="7">
        <v>1.3809450000000001</v>
      </c>
    </row>
    <row r="22" spans="1:18" x14ac:dyDescent="0.45">
      <c r="A22" s="19" t="s">
        <v>46</v>
      </c>
      <c r="B22" s="16">
        <v>28</v>
      </c>
      <c r="C22" s="16" t="s">
        <v>16</v>
      </c>
      <c r="D22" s="16" t="s">
        <v>20</v>
      </c>
      <c r="E22" s="16">
        <v>23</v>
      </c>
      <c r="F22" s="20">
        <v>35562</v>
      </c>
      <c r="G22" s="16" t="s">
        <v>18</v>
      </c>
      <c r="H22" s="16" t="s">
        <v>19</v>
      </c>
      <c r="I22" s="21">
        <v>42</v>
      </c>
      <c r="J22" s="21">
        <v>36</v>
      </c>
      <c r="K22" s="21">
        <v>11</v>
      </c>
      <c r="L22" s="21">
        <v>128</v>
      </c>
      <c r="M22" s="21">
        <v>76</v>
      </c>
      <c r="N22" s="21">
        <v>91</v>
      </c>
      <c r="O22" s="22">
        <v>15</v>
      </c>
      <c r="P22" s="16">
        <v>95.5</v>
      </c>
      <c r="Q22" s="16">
        <v>1.273485</v>
      </c>
      <c r="R22" s="7">
        <v>1.3055099999999999</v>
      </c>
    </row>
    <row r="23" spans="1:18" x14ac:dyDescent="0.45">
      <c r="A23" s="19" t="s">
        <v>47</v>
      </c>
      <c r="B23" s="16">
        <v>3</v>
      </c>
      <c r="C23" s="16" t="s">
        <v>16</v>
      </c>
      <c r="D23" s="16" t="s">
        <v>20</v>
      </c>
      <c r="E23" s="16">
        <v>28</v>
      </c>
      <c r="F23" s="20">
        <v>33786</v>
      </c>
      <c r="G23" s="16" t="s">
        <v>18</v>
      </c>
      <c r="H23" s="16" t="s">
        <v>19</v>
      </c>
      <c r="I23" s="21">
        <v>50</v>
      </c>
      <c r="J23" s="21">
        <v>44</v>
      </c>
      <c r="K23" s="21">
        <v>22</v>
      </c>
      <c r="L23" s="21">
        <v>145</v>
      </c>
      <c r="M23" s="21">
        <v>98</v>
      </c>
      <c r="N23" s="21">
        <v>93</v>
      </c>
      <c r="O23" s="22">
        <v>23</v>
      </c>
      <c r="P23" s="16">
        <v>98.5</v>
      </c>
      <c r="Q23" s="16">
        <v>1.3024</v>
      </c>
      <c r="R23" s="7">
        <v>1.42344</v>
      </c>
    </row>
    <row r="24" spans="1:18" x14ac:dyDescent="0.45">
      <c r="A24" s="19" t="s">
        <v>48</v>
      </c>
      <c r="B24" s="16">
        <v>3</v>
      </c>
      <c r="C24" s="16" t="s">
        <v>16</v>
      </c>
      <c r="D24" s="16" t="s">
        <v>20</v>
      </c>
      <c r="E24" s="16">
        <v>24</v>
      </c>
      <c r="F24" s="20">
        <v>35336</v>
      </c>
      <c r="G24" s="16" t="s">
        <v>18</v>
      </c>
      <c r="H24" s="16" t="s">
        <v>19</v>
      </c>
      <c r="I24" s="21">
        <v>50</v>
      </c>
      <c r="J24" s="21">
        <v>49</v>
      </c>
      <c r="K24" s="21">
        <v>19</v>
      </c>
      <c r="L24" s="21">
        <v>127</v>
      </c>
      <c r="M24" s="21">
        <v>76</v>
      </c>
      <c r="N24" s="21">
        <v>80</v>
      </c>
      <c r="O24" s="22">
        <v>20</v>
      </c>
      <c r="P24" s="16">
        <v>96.5</v>
      </c>
      <c r="Q24" s="16">
        <v>1.3505199999999999</v>
      </c>
      <c r="R24" s="7">
        <v>1.6188</v>
      </c>
    </row>
    <row r="25" spans="1:18" x14ac:dyDescent="0.45">
      <c r="A25" s="27" t="s">
        <v>22</v>
      </c>
      <c r="B25" s="2">
        <f>AVERAGE(B3:B24)</f>
        <v>12.727272727272727</v>
      </c>
      <c r="C25" s="3"/>
      <c r="D25" s="3"/>
      <c r="E25" s="2">
        <f>AVERAGE(E3:E24)</f>
        <v>24.045454545454547</v>
      </c>
      <c r="F25" s="3"/>
      <c r="G25" s="3"/>
      <c r="H25" s="3"/>
      <c r="I25" s="4">
        <f t="shared" ref="I25:R25" si="0">AVERAGE(I3:I24)</f>
        <v>41.31818181818182</v>
      </c>
      <c r="J25" s="4">
        <f t="shared" si="0"/>
        <v>39.454545454545453</v>
      </c>
      <c r="K25" s="4">
        <f t="shared" si="0"/>
        <v>15.909090909090908</v>
      </c>
      <c r="L25" s="4">
        <f t="shared" si="0"/>
        <v>117.36363636363636</v>
      </c>
      <c r="M25" s="4">
        <f t="shared" si="0"/>
        <v>73.727272727272734</v>
      </c>
      <c r="N25" s="4">
        <f t="shared" si="0"/>
        <v>78.181818181818187</v>
      </c>
      <c r="O25" s="4">
        <f t="shared" si="0"/>
        <v>19.227272727272727</v>
      </c>
      <c r="P25" s="4">
        <f t="shared" si="0"/>
        <v>95.568181818181813</v>
      </c>
      <c r="Q25" s="5">
        <f t="shared" si="0"/>
        <v>1.2778306818181822</v>
      </c>
      <c r="R25" s="8">
        <f t="shared" si="0"/>
        <v>1.3017583636363634</v>
      </c>
    </row>
    <row r="26" spans="1:18" ht="17.5" thickBot="1" x14ac:dyDescent="0.5">
      <c r="A26" s="28" t="s">
        <v>23</v>
      </c>
      <c r="B26" s="9">
        <f>STDEV(B3:B24)</f>
        <v>9.7598878710470469</v>
      </c>
      <c r="C26" s="10"/>
      <c r="D26" s="10"/>
      <c r="E26" s="9">
        <f>STDEV(E3:E24)</f>
        <v>2.3192213949487179</v>
      </c>
      <c r="F26" s="10"/>
      <c r="G26" s="10"/>
      <c r="H26" s="10"/>
      <c r="I26" s="11">
        <f t="shared" ref="I26:R26" si="1">STDEV(I3:I24)</f>
        <v>9.2704670023445139</v>
      </c>
      <c r="J26" s="11">
        <f t="shared" si="1"/>
        <v>10.2247471629109</v>
      </c>
      <c r="K26" s="11">
        <f t="shared" si="1"/>
        <v>4.9848254581765303</v>
      </c>
      <c r="L26" s="11">
        <f t="shared" si="1"/>
        <v>12.480634349512549</v>
      </c>
      <c r="M26" s="11">
        <f t="shared" si="1"/>
        <v>8.9558803145080059</v>
      </c>
      <c r="N26" s="11">
        <f t="shared" si="1"/>
        <v>12.621358932329818</v>
      </c>
      <c r="O26" s="11">
        <f t="shared" si="1"/>
        <v>4.5974301121782828</v>
      </c>
      <c r="P26" s="11">
        <f t="shared" si="1"/>
        <v>2.4750923722322473</v>
      </c>
      <c r="Q26" s="12">
        <f t="shared" si="1"/>
        <v>7.403592527723174E-2</v>
      </c>
      <c r="R26" s="13">
        <f t="shared" si="1"/>
        <v>0.10590618872314062</v>
      </c>
    </row>
  </sheetData>
  <mergeCells count="15">
    <mergeCell ref="Q1:R1"/>
    <mergeCell ref="I1:I2"/>
    <mergeCell ref="J1:J2"/>
    <mergeCell ref="K1:K2"/>
    <mergeCell ref="L1:N1"/>
    <mergeCell ref="O1:O2"/>
    <mergeCell ref="P1:P2"/>
    <mergeCell ref="C1:C2"/>
    <mergeCell ref="D1:D2"/>
    <mergeCell ref="E1:E2"/>
    <mergeCell ref="F1:F2"/>
    <mergeCell ref="G1:G2"/>
    <mergeCell ref="H1:H2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2B87-8087-4EF1-BCCF-3CC5CC9E14DD}">
  <dimension ref="A1:R26"/>
  <sheetViews>
    <sheetView zoomScale="85" zoomScaleNormal="85" workbookViewId="0">
      <selection activeCell="P12" sqref="P12"/>
    </sheetView>
  </sheetViews>
  <sheetFormatPr defaultRowHeight="17" x14ac:dyDescent="0.45"/>
  <cols>
    <col min="1" max="1" width="10.5" customWidth="1"/>
    <col min="6" max="6" width="10.5" customWidth="1"/>
  </cols>
  <sheetData>
    <row r="1" spans="1:18" x14ac:dyDescent="0.45">
      <c r="A1" s="17" t="s">
        <v>49</v>
      </c>
      <c r="B1" s="1" t="s">
        <v>0</v>
      </c>
      <c r="C1" s="1" t="s">
        <v>1</v>
      </c>
      <c r="D1" s="1" t="s">
        <v>2</v>
      </c>
      <c r="E1" s="15" t="s">
        <v>3</v>
      </c>
      <c r="F1" s="1" t="s">
        <v>4</v>
      </c>
      <c r="G1" s="1" t="s">
        <v>5</v>
      </c>
      <c r="H1" s="1" t="s">
        <v>6</v>
      </c>
      <c r="I1" s="1" t="s">
        <v>24</v>
      </c>
      <c r="J1" s="1" t="s">
        <v>7</v>
      </c>
      <c r="K1" s="1" t="s">
        <v>25</v>
      </c>
      <c r="L1" s="1" t="s">
        <v>8</v>
      </c>
      <c r="M1" s="1"/>
      <c r="N1" s="1"/>
      <c r="O1" s="1" t="s">
        <v>9</v>
      </c>
      <c r="P1" s="1" t="s">
        <v>10</v>
      </c>
      <c r="Q1" s="1" t="s">
        <v>26</v>
      </c>
      <c r="R1" s="18"/>
    </row>
    <row r="2" spans="1:18" ht="17.5" thickBot="1" x14ac:dyDescent="0.5">
      <c r="A2" s="29"/>
      <c r="B2" s="30"/>
      <c r="C2" s="30"/>
      <c r="D2" s="30"/>
      <c r="E2" s="14"/>
      <c r="F2" s="30"/>
      <c r="G2" s="30"/>
      <c r="H2" s="30"/>
      <c r="I2" s="30"/>
      <c r="J2" s="30"/>
      <c r="K2" s="30"/>
      <c r="L2" s="31" t="s">
        <v>11</v>
      </c>
      <c r="M2" s="31" t="s">
        <v>12</v>
      </c>
      <c r="N2" s="31" t="s">
        <v>13</v>
      </c>
      <c r="O2" s="30"/>
      <c r="P2" s="30"/>
      <c r="Q2" s="32" t="s">
        <v>14</v>
      </c>
      <c r="R2" s="33" t="s">
        <v>15</v>
      </c>
    </row>
    <row r="3" spans="1:18" x14ac:dyDescent="0.45">
      <c r="A3" s="19" t="s">
        <v>27</v>
      </c>
      <c r="B3" s="16">
        <v>37</v>
      </c>
      <c r="C3" s="16" t="s">
        <v>50</v>
      </c>
      <c r="D3" s="16" t="s">
        <v>17</v>
      </c>
      <c r="E3" s="16">
        <v>24</v>
      </c>
      <c r="F3" s="20">
        <v>35184</v>
      </c>
      <c r="G3" s="16" t="s">
        <v>18</v>
      </c>
      <c r="H3" s="16" t="s">
        <v>19</v>
      </c>
      <c r="I3" s="21">
        <v>58</v>
      </c>
      <c r="J3" s="21">
        <v>54</v>
      </c>
      <c r="K3" s="21">
        <v>24</v>
      </c>
      <c r="L3" s="21">
        <v>113</v>
      </c>
      <c r="M3" s="21">
        <v>77</v>
      </c>
      <c r="N3" s="21">
        <v>60</v>
      </c>
      <c r="O3" s="22">
        <v>18</v>
      </c>
      <c r="P3" s="16">
        <v>98.5</v>
      </c>
      <c r="Q3" s="16">
        <v>1.113251</v>
      </c>
      <c r="R3" s="7">
        <v>1.0811040000000001</v>
      </c>
    </row>
    <row r="4" spans="1:18" x14ac:dyDescent="0.45">
      <c r="A4" s="19" t="s">
        <v>28</v>
      </c>
      <c r="B4" s="16">
        <v>38</v>
      </c>
      <c r="C4" s="16" t="s">
        <v>50</v>
      </c>
      <c r="D4" s="16" t="s">
        <v>17</v>
      </c>
      <c r="E4" s="16">
        <v>23</v>
      </c>
      <c r="F4" s="20">
        <v>35622</v>
      </c>
      <c r="G4" s="16" t="s">
        <v>18</v>
      </c>
      <c r="H4" s="16" t="s">
        <v>19</v>
      </c>
      <c r="I4" s="21">
        <v>63</v>
      </c>
      <c r="J4" s="21">
        <v>65</v>
      </c>
      <c r="K4" s="21">
        <v>27</v>
      </c>
      <c r="L4" s="21">
        <v>101</v>
      </c>
      <c r="M4" s="21">
        <v>60</v>
      </c>
      <c r="N4" s="21">
        <v>69</v>
      </c>
      <c r="O4" s="22">
        <v>21</v>
      </c>
      <c r="P4" s="16">
        <v>96</v>
      </c>
      <c r="Q4" s="16">
        <v>1.178925</v>
      </c>
      <c r="R4" s="6">
        <v>1.2344349999999999</v>
      </c>
    </row>
    <row r="5" spans="1:18" x14ac:dyDescent="0.45">
      <c r="A5" s="19" t="s">
        <v>29</v>
      </c>
      <c r="B5" s="16">
        <v>38</v>
      </c>
      <c r="C5" s="16" t="s">
        <v>50</v>
      </c>
      <c r="D5" s="16" t="s">
        <v>20</v>
      </c>
      <c r="E5" s="16">
        <v>23</v>
      </c>
      <c r="F5" s="20">
        <v>35663</v>
      </c>
      <c r="G5" s="16" t="s">
        <v>18</v>
      </c>
      <c r="H5" s="16" t="s">
        <v>19</v>
      </c>
      <c r="I5" s="21">
        <v>65</v>
      </c>
      <c r="J5" s="21">
        <v>33</v>
      </c>
      <c r="K5" s="21">
        <v>23</v>
      </c>
      <c r="L5" s="21">
        <v>128</v>
      </c>
      <c r="M5" s="21">
        <v>81</v>
      </c>
      <c r="N5" s="21">
        <v>88</v>
      </c>
      <c r="O5" s="22">
        <v>16</v>
      </c>
      <c r="P5" s="16">
        <v>97.5</v>
      </c>
      <c r="Q5" s="16">
        <v>1.2913600000000001</v>
      </c>
      <c r="R5" s="7">
        <v>1.263395</v>
      </c>
    </row>
    <row r="6" spans="1:18" x14ac:dyDescent="0.45">
      <c r="A6" s="19" t="s">
        <v>30</v>
      </c>
      <c r="B6" s="16">
        <v>41</v>
      </c>
      <c r="C6" s="16" t="s">
        <v>50</v>
      </c>
      <c r="D6" s="16" t="s">
        <v>20</v>
      </c>
      <c r="E6" s="16">
        <v>29</v>
      </c>
      <c r="F6" s="20">
        <v>33493</v>
      </c>
      <c r="G6" s="16" t="s">
        <v>18</v>
      </c>
      <c r="H6" s="16" t="s">
        <v>19</v>
      </c>
      <c r="I6" s="21">
        <v>56</v>
      </c>
      <c r="J6" s="21">
        <v>57</v>
      </c>
      <c r="K6" s="21">
        <v>22</v>
      </c>
      <c r="L6" s="21">
        <v>118</v>
      </c>
      <c r="M6" s="21">
        <v>71</v>
      </c>
      <c r="N6" s="21">
        <v>65</v>
      </c>
      <c r="O6" s="22">
        <v>12</v>
      </c>
      <c r="P6" s="16">
        <v>96.5</v>
      </c>
      <c r="Q6" s="16">
        <v>1.1927749999999999</v>
      </c>
      <c r="R6" s="7">
        <v>1.1858120000000001</v>
      </c>
    </row>
    <row r="7" spans="1:18" x14ac:dyDescent="0.45">
      <c r="A7" s="19" t="s">
        <v>31</v>
      </c>
      <c r="B7" s="16">
        <v>35</v>
      </c>
      <c r="C7" s="16" t="s">
        <v>50</v>
      </c>
      <c r="D7" s="16" t="s">
        <v>20</v>
      </c>
      <c r="E7" s="16">
        <v>20</v>
      </c>
      <c r="F7" s="20">
        <v>36800</v>
      </c>
      <c r="G7" s="16" t="s">
        <v>18</v>
      </c>
      <c r="H7" s="16" t="s">
        <v>19</v>
      </c>
      <c r="I7" s="21">
        <v>29</v>
      </c>
      <c r="J7" s="21">
        <v>30</v>
      </c>
      <c r="K7" s="21">
        <v>11</v>
      </c>
      <c r="L7" s="21">
        <v>117</v>
      </c>
      <c r="M7" s="21">
        <v>63</v>
      </c>
      <c r="N7" s="21">
        <v>64</v>
      </c>
      <c r="O7" s="22">
        <v>26</v>
      </c>
      <c r="P7" s="16">
        <v>97.5</v>
      </c>
      <c r="Q7" s="16">
        <v>1.3274699999999999</v>
      </c>
      <c r="R7" s="6">
        <v>1.3697699999999999</v>
      </c>
    </row>
    <row r="8" spans="1:18" x14ac:dyDescent="0.45">
      <c r="A8" s="19" t="s">
        <v>32</v>
      </c>
      <c r="B8" s="16">
        <v>42</v>
      </c>
      <c r="C8" s="16" t="s">
        <v>50</v>
      </c>
      <c r="D8" s="16" t="s">
        <v>20</v>
      </c>
      <c r="E8" s="16">
        <v>25</v>
      </c>
      <c r="F8" s="20">
        <v>35091</v>
      </c>
      <c r="G8" s="16" t="s">
        <v>18</v>
      </c>
      <c r="H8" s="16" t="s">
        <v>19</v>
      </c>
      <c r="I8" s="21">
        <v>44</v>
      </c>
      <c r="J8" s="21">
        <v>51</v>
      </c>
      <c r="K8" s="21">
        <v>25</v>
      </c>
      <c r="L8" s="21">
        <v>132</v>
      </c>
      <c r="M8" s="21">
        <v>81</v>
      </c>
      <c r="N8" s="21">
        <v>94</v>
      </c>
      <c r="O8" s="22">
        <v>8</v>
      </c>
      <c r="P8" s="16">
        <v>98</v>
      </c>
      <c r="Q8" s="16">
        <v>1.157</v>
      </c>
      <c r="R8" s="6">
        <v>1.1994549999999999</v>
      </c>
    </row>
    <row r="9" spans="1:18" x14ac:dyDescent="0.45">
      <c r="A9" s="19" t="s">
        <v>33</v>
      </c>
      <c r="B9" s="16">
        <v>34</v>
      </c>
      <c r="C9" s="16" t="s">
        <v>50</v>
      </c>
      <c r="D9" s="16" t="s">
        <v>20</v>
      </c>
      <c r="E9" s="16">
        <v>27</v>
      </c>
      <c r="F9" s="20">
        <v>34161</v>
      </c>
      <c r="G9" s="16" t="s">
        <v>18</v>
      </c>
      <c r="H9" s="16" t="s">
        <v>19</v>
      </c>
      <c r="I9" s="21">
        <v>55</v>
      </c>
      <c r="J9" s="21">
        <v>58</v>
      </c>
      <c r="K9" s="21">
        <v>31</v>
      </c>
      <c r="L9" s="21">
        <v>142</v>
      </c>
      <c r="M9" s="21">
        <v>78</v>
      </c>
      <c r="N9" s="21">
        <v>83</v>
      </c>
      <c r="O9" s="22">
        <v>13</v>
      </c>
      <c r="P9" s="16">
        <v>96.5</v>
      </c>
      <c r="Q9" s="16">
        <v>1.3792800000000001</v>
      </c>
      <c r="R9" s="6">
        <v>1.3753500000000001</v>
      </c>
    </row>
    <row r="10" spans="1:18" x14ac:dyDescent="0.45">
      <c r="A10" s="19" t="s">
        <v>34</v>
      </c>
      <c r="B10" s="16">
        <v>33</v>
      </c>
      <c r="C10" s="16" t="s">
        <v>50</v>
      </c>
      <c r="D10" s="16" t="s">
        <v>20</v>
      </c>
      <c r="E10" s="16">
        <v>28</v>
      </c>
      <c r="F10" s="20">
        <v>33798</v>
      </c>
      <c r="G10" s="16" t="s">
        <v>18</v>
      </c>
      <c r="H10" s="16" t="s">
        <v>19</v>
      </c>
      <c r="I10" s="21">
        <v>38</v>
      </c>
      <c r="J10" s="21">
        <v>39</v>
      </c>
      <c r="K10" s="21">
        <v>15</v>
      </c>
      <c r="L10" s="21">
        <v>114</v>
      </c>
      <c r="M10" s="21">
        <v>76</v>
      </c>
      <c r="N10" s="21">
        <v>86</v>
      </c>
      <c r="O10" s="22">
        <v>15</v>
      </c>
      <c r="P10" s="16">
        <v>96.5</v>
      </c>
      <c r="Q10" s="16">
        <v>1.3310249999999999</v>
      </c>
      <c r="R10" s="6">
        <v>1.4207099999999999</v>
      </c>
    </row>
    <row r="11" spans="1:18" x14ac:dyDescent="0.45">
      <c r="A11" s="19" t="s">
        <v>35</v>
      </c>
      <c r="B11" s="16">
        <v>44</v>
      </c>
      <c r="C11" s="16" t="s">
        <v>50</v>
      </c>
      <c r="D11" s="16" t="s">
        <v>20</v>
      </c>
      <c r="E11" s="16">
        <v>25</v>
      </c>
      <c r="F11" s="20">
        <v>34858</v>
      </c>
      <c r="G11" s="16" t="s">
        <v>18</v>
      </c>
      <c r="H11" s="16" t="s">
        <v>19</v>
      </c>
      <c r="I11" s="21">
        <v>49</v>
      </c>
      <c r="J11" s="21">
        <v>42</v>
      </c>
      <c r="K11" s="21">
        <v>21</v>
      </c>
      <c r="L11" s="21">
        <v>138</v>
      </c>
      <c r="M11" s="21">
        <v>83</v>
      </c>
      <c r="N11" s="21">
        <v>70</v>
      </c>
      <c r="O11" s="22">
        <v>14</v>
      </c>
      <c r="P11" s="16">
        <v>96.5</v>
      </c>
      <c r="Q11" s="16">
        <v>1.4156550000000001</v>
      </c>
      <c r="R11" s="6">
        <v>1.482775</v>
      </c>
    </row>
    <row r="12" spans="1:18" x14ac:dyDescent="0.45">
      <c r="A12" s="19" t="s">
        <v>36</v>
      </c>
      <c r="B12" s="16">
        <v>39</v>
      </c>
      <c r="C12" s="16" t="s">
        <v>50</v>
      </c>
      <c r="D12" s="16" t="s">
        <v>20</v>
      </c>
      <c r="E12" s="16">
        <v>30</v>
      </c>
      <c r="F12" s="20">
        <v>33294</v>
      </c>
      <c r="G12" s="16" t="s">
        <v>18</v>
      </c>
      <c r="H12" s="16" t="s">
        <v>19</v>
      </c>
      <c r="I12" s="21">
        <v>54</v>
      </c>
      <c r="J12" s="21">
        <v>47</v>
      </c>
      <c r="K12" s="21">
        <v>17</v>
      </c>
      <c r="L12" s="21">
        <v>120</v>
      </c>
      <c r="M12" s="21">
        <v>80</v>
      </c>
      <c r="N12" s="21">
        <v>91</v>
      </c>
      <c r="O12" s="22">
        <v>21</v>
      </c>
      <c r="P12" s="16">
        <v>96.5</v>
      </c>
      <c r="Q12" s="16">
        <v>1.3121100000000001</v>
      </c>
      <c r="R12" s="6">
        <v>1.194755</v>
      </c>
    </row>
    <row r="13" spans="1:18" x14ac:dyDescent="0.45">
      <c r="A13" s="19" t="s">
        <v>37</v>
      </c>
      <c r="B13" s="16">
        <v>35</v>
      </c>
      <c r="C13" s="16" t="s">
        <v>50</v>
      </c>
      <c r="D13" s="16" t="s">
        <v>20</v>
      </c>
      <c r="E13" s="16">
        <v>20</v>
      </c>
      <c r="F13" s="20">
        <v>36776</v>
      </c>
      <c r="G13" s="16" t="s">
        <v>18</v>
      </c>
      <c r="H13" s="16" t="s">
        <v>19</v>
      </c>
      <c r="I13" s="21">
        <v>48</v>
      </c>
      <c r="J13" s="21">
        <v>52</v>
      </c>
      <c r="K13" s="21">
        <v>23</v>
      </c>
      <c r="L13" s="21">
        <v>105</v>
      </c>
      <c r="M13" s="21">
        <v>67</v>
      </c>
      <c r="N13" s="21">
        <v>75</v>
      </c>
      <c r="O13" s="22">
        <v>13</v>
      </c>
      <c r="P13" s="16">
        <v>96</v>
      </c>
      <c r="Q13" s="16">
        <v>1.12218</v>
      </c>
      <c r="R13" s="7">
        <v>1.1250770000000001</v>
      </c>
    </row>
    <row r="14" spans="1:18" x14ac:dyDescent="0.45">
      <c r="A14" s="19" t="s">
        <v>38</v>
      </c>
      <c r="B14" s="16">
        <v>51</v>
      </c>
      <c r="C14" s="16" t="s">
        <v>50</v>
      </c>
      <c r="D14" s="16" t="s">
        <v>17</v>
      </c>
      <c r="E14" s="16">
        <v>25</v>
      </c>
      <c r="F14" s="20">
        <v>35148</v>
      </c>
      <c r="G14" s="16" t="s">
        <v>18</v>
      </c>
      <c r="H14" s="16" t="s">
        <v>19</v>
      </c>
      <c r="I14" s="21">
        <v>57</v>
      </c>
      <c r="J14" s="21">
        <v>55</v>
      </c>
      <c r="K14" s="21">
        <v>24</v>
      </c>
      <c r="L14" s="21">
        <v>113</v>
      </c>
      <c r="M14" s="21">
        <v>79</v>
      </c>
      <c r="N14" s="21">
        <v>68</v>
      </c>
      <c r="O14" s="22">
        <v>15</v>
      </c>
      <c r="P14" s="16">
        <v>96.5</v>
      </c>
      <c r="Q14" s="16">
        <v>1.131983</v>
      </c>
      <c r="R14" s="7">
        <v>1.091159</v>
      </c>
    </row>
    <row r="15" spans="1:18" x14ac:dyDescent="0.45">
      <c r="A15" s="19" t="s">
        <v>39</v>
      </c>
      <c r="B15" s="16">
        <v>49</v>
      </c>
      <c r="C15" s="16" t="s">
        <v>50</v>
      </c>
      <c r="D15" s="16" t="s">
        <v>17</v>
      </c>
      <c r="E15" s="16">
        <v>23</v>
      </c>
      <c r="F15" s="20">
        <v>35592</v>
      </c>
      <c r="G15" s="16" t="s">
        <v>18</v>
      </c>
      <c r="H15" s="16" t="s">
        <v>19</v>
      </c>
      <c r="I15" s="21">
        <v>59</v>
      </c>
      <c r="J15" s="21">
        <v>56</v>
      </c>
      <c r="K15" s="21">
        <v>32</v>
      </c>
      <c r="L15" s="21">
        <v>94</v>
      </c>
      <c r="M15" s="21">
        <v>65</v>
      </c>
      <c r="N15" s="21">
        <v>87</v>
      </c>
      <c r="O15" s="22">
        <v>15</v>
      </c>
      <c r="P15" s="16">
        <v>91.5</v>
      </c>
      <c r="Q15" s="16">
        <v>1.4624950000000001</v>
      </c>
      <c r="R15" s="6">
        <v>1.5496399999999999</v>
      </c>
    </row>
    <row r="16" spans="1:18" x14ac:dyDescent="0.45">
      <c r="A16" s="19" t="s">
        <v>40</v>
      </c>
      <c r="B16" s="16">
        <v>63</v>
      </c>
      <c r="C16" s="16" t="s">
        <v>50</v>
      </c>
      <c r="D16" s="16" t="s">
        <v>17</v>
      </c>
      <c r="E16" s="16">
        <v>22</v>
      </c>
      <c r="F16" s="20">
        <v>36172</v>
      </c>
      <c r="G16" s="16" t="s">
        <v>18</v>
      </c>
      <c r="H16" s="16" t="s">
        <v>19</v>
      </c>
      <c r="I16" s="21">
        <v>47</v>
      </c>
      <c r="J16" s="21">
        <v>55</v>
      </c>
      <c r="K16" s="21">
        <v>22</v>
      </c>
      <c r="L16" s="21">
        <v>130</v>
      </c>
      <c r="M16" s="21">
        <v>88</v>
      </c>
      <c r="N16" s="21">
        <v>77</v>
      </c>
      <c r="O16" s="22">
        <v>15</v>
      </c>
      <c r="P16" s="16">
        <v>94</v>
      </c>
      <c r="Q16" s="16">
        <v>1.4172100000000001</v>
      </c>
      <c r="R16" s="6">
        <v>1.3011999999999999</v>
      </c>
    </row>
    <row r="17" spans="1:18" x14ac:dyDescent="0.45">
      <c r="A17" s="19" t="s">
        <v>41</v>
      </c>
      <c r="B17" s="16">
        <v>53</v>
      </c>
      <c r="C17" s="16" t="s">
        <v>50</v>
      </c>
      <c r="D17" s="16" t="s">
        <v>17</v>
      </c>
      <c r="E17" s="16">
        <v>25</v>
      </c>
      <c r="F17" s="20">
        <v>35132</v>
      </c>
      <c r="G17" s="16" t="s">
        <v>18</v>
      </c>
      <c r="H17" s="16" t="s">
        <v>19</v>
      </c>
      <c r="I17" s="21">
        <v>37</v>
      </c>
      <c r="J17" s="21">
        <v>34</v>
      </c>
      <c r="K17" s="21">
        <v>12</v>
      </c>
      <c r="L17" s="21">
        <v>101</v>
      </c>
      <c r="M17" s="21">
        <v>68</v>
      </c>
      <c r="N17" s="21">
        <v>71</v>
      </c>
      <c r="O17" s="22">
        <v>22</v>
      </c>
      <c r="P17" s="16">
        <v>95.5</v>
      </c>
      <c r="Q17" s="16">
        <v>1.3341050000000001</v>
      </c>
      <c r="R17" s="6">
        <v>1.3309299999999999</v>
      </c>
    </row>
    <row r="18" spans="1:18" x14ac:dyDescent="0.45">
      <c r="A18" s="19" t="s">
        <v>42</v>
      </c>
      <c r="B18" s="16">
        <v>95</v>
      </c>
      <c r="C18" s="16" t="s">
        <v>50</v>
      </c>
      <c r="D18" s="16" t="s">
        <v>17</v>
      </c>
      <c r="E18" s="16">
        <v>21</v>
      </c>
      <c r="F18" s="20">
        <v>36425</v>
      </c>
      <c r="G18" s="16" t="s">
        <v>18</v>
      </c>
      <c r="H18" s="16" t="s">
        <v>19</v>
      </c>
      <c r="I18" s="21">
        <v>51</v>
      </c>
      <c r="J18" s="21">
        <v>47</v>
      </c>
      <c r="K18" s="21">
        <v>18</v>
      </c>
      <c r="L18" s="21">
        <v>101</v>
      </c>
      <c r="M18" s="21">
        <v>65</v>
      </c>
      <c r="N18" s="21">
        <v>95</v>
      </c>
      <c r="O18" s="22">
        <v>14</v>
      </c>
      <c r="P18" s="16">
        <v>94.5</v>
      </c>
      <c r="Q18" s="16">
        <v>1.30169</v>
      </c>
      <c r="R18" s="6">
        <v>1.3125549999999999</v>
      </c>
    </row>
    <row r="19" spans="1:18" x14ac:dyDescent="0.45">
      <c r="A19" s="19" t="s">
        <v>43</v>
      </c>
      <c r="B19" s="16">
        <v>91</v>
      </c>
      <c r="C19" s="16" t="s">
        <v>50</v>
      </c>
      <c r="D19" s="16" t="s">
        <v>20</v>
      </c>
      <c r="E19" s="16">
        <v>26</v>
      </c>
      <c r="F19" s="20">
        <v>34436</v>
      </c>
      <c r="G19" s="16" t="s">
        <v>18</v>
      </c>
      <c r="H19" s="16" t="s">
        <v>19</v>
      </c>
      <c r="I19" s="21">
        <v>69</v>
      </c>
      <c r="J19" s="21">
        <v>69</v>
      </c>
      <c r="K19" s="21">
        <v>31</v>
      </c>
      <c r="L19" s="21">
        <v>131</v>
      </c>
      <c r="M19" s="21">
        <v>81</v>
      </c>
      <c r="N19" s="21">
        <v>79</v>
      </c>
      <c r="O19" s="22">
        <v>15</v>
      </c>
      <c r="P19" s="16">
        <v>97</v>
      </c>
      <c r="Q19" s="16">
        <v>1.4518800000000001</v>
      </c>
      <c r="R19" s="7">
        <v>1.279255</v>
      </c>
    </row>
    <row r="20" spans="1:18" x14ac:dyDescent="0.45">
      <c r="A20" s="19" t="s">
        <v>44</v>
      </c>
      <c r="B20" s="16">
        <v>49</v>
      </c>
      <c r="C20" s="16" t="s">
        <v>50</v>
      </c>
      <c r="D20" s="16" t="s">
        <v>20</v>
      </c>
      <c r="E20" s="16">
        <v>25</v>
      </c>
      <c r="F20" s="20">
        <v>34914</v>
      </c>
      <c r="G20" s="16" t="s">
        <v>18</v>
      </c>
      <c r="H20" s="16" t="s">
        <v>19</v>
      </c>
      <c r="I20" s="21">
        <v>50</v>
      </c>
      <c r="J20" s="21">
        <v>45</v>
      </c>
      <c r="K20" s="21">
        <v>19</v>
      </c>
      <c r="L20" s="21">
        <v>126</v>
      </c>
      <c r="M20" s="21">
        <v>66</v>
      </c>
      <c r="N20" s="21">
        <v>69</v>
      </c>
      <c r="O20" s="22">
        <v>7</v>
      </c>
      <c r="P20" s="16">
        <v>99</v>
      </c>
      <c r="Q20" s="16">
        <v>1.1337999999999999</v>
      </c>
      <c r="R20" s="7">
        <v>1.1769750000000001</v>
      </c>
    </row>
    <row r="21" spans="1:18" x14ac:dyDescent="0.45">
      <c r="A21" s="19" t="s">
        <v>45</v>
      </c>
      <c r="B21" s="16">
        <v>57</v>
      </c>
      <c r="C21" s="16" t="s">
        <v>50</v>
      </c>
      <c r="D21" s="16" t="s">
        <v>20</v>
      </c>
      <c r="E21" s="16">
        <v>24</v>
      </c>
      <c r="F21" s="20">
        <v>35517</v>
      </c>
      <c r="G21" s="16" t="s">
        <v>18</v>
      </c>
      <c r="H21" s="16" t="s">
        <v>19</v>
      </c>
      <c r="I21" s="21">
        <v>42</v>
      </c>
      <c r="J21" s="21">
        <v>44</v>
      </c>
      <c r="K21" s="21">
        <v>17</v>
      </c>
      <c r="L21" s="21">
        <v>123</v>
      </c>
      <c r="M21" s="21">
        <v>77</v>
      </c>
      <c r="N21" s="21">
        <v>68</v>
      </c>
      <c r="O21" s="22">
        <v>22</v>
      </c>
      <c r="P21" s="16">
        <v>97.5</v>
      </c>
      <c r="Q21" s="16">
        <v>1.5405199999999999</v>
      </c>
      <c r="R21" s="6">
        <v>1.5019750000000001</v>
      </c>
    </row>
    <row r="22" spans="1:18" x14ac:dyDescent="0.45">
      <c r="A22" s="19" t="s">
        <v>46</v>
      </c>
      <c r="B22" s="16">
        <v>47</v>
      </c>
      <c r="C22" s="16" t="s">
        <v>50</v>
      </c>
      <c r="D22" s="16" t="s">
        <v>20</v>
      </c>
      <c r="E22" s="16">
        <v>28</v>
      </c>
      <c r="F22" s="20">
        <v>33884</v>
      </c>
      <c r="G22" s="16" t="s">
        <v>18</v>
      </c>
      <c r="H22" s="16" t="s">
        <v>19</v>
      </c>
      <c r="I22" s="21">
        <v>54</v>
      </c>
      <c r="J22" s="21">
        <v>46</v>
      </c>
      <c r="K22" s="21">
        <v>17</v>
      </c>
      <c r="L22" s="21">
        <v>114</v>
      </c>
      <c r="M22" s="21">
        <v>61</v>
      </c>
      <c r="N22" s="21">
        <v>73</v>
      </c>
      <c r="O22" s="22">
        <v>10</v>
      </c>
      <c r="P22" s="16">
        <v>95.5</v>
      </c>
      <c r="Q22" s="16">
        <v>1.316365</v>
      </c>
      <c r="R22" s="6">
        <v>1.40605</v>
      </c>
    </row>
    <row r="23" spans="1:18" x14ac:dyDescent="0.45">
      <c r="A23" s="19" t="s">
        <v>47</v>
      </c>
      <c r="B23" s="16">
        <v>79</v>
      </c>
      <c r="C23" s="16" t="s">
        <v>50</v>
      </c>
      <c r="D23" s="16" t="s">
        <v>20</v>
      </c>
      <c r="E23" s="16">
        <v>23</v>
      </c>
      <c r="F23" s="20">
        <v>35610</v>
      </c>
      <c r="G23" s="16" t="s">
        <v>18</v>
      </c>
      <c r="H23" s="16" t="s">
        <v>19</v>
      </c>
      <c r="I23" s="21">
        <v>44</v>
      </c>
      <c r="J23" s="21">
        <v>34</v>
      </c>
      <c r="K23" s="21">
        <v>15</v>
      </c>
      <c r="L23" s="21">
        <v>128</v>
      </c>
      <c r="M23" s="21">
        <v>68</v>
      </c>
      <c r="N23" s="21">
        <v>76</v>
      </c>
      <c r="O23" s="22">
        <v>15</v>
      </c>
      <c r="P23" s="16">
        <v>96.5</v>
      </c>
      <c r="Q23" s="16">
        <v>1.504165</v>
      </c>
      <c r="R23" s="6">
        <v>1.39209</v>
      </c>
    </row>
    <row r="24" spans="1:18" x14ac:dyDescent="0.45">
      <c r="A24" s="19" t="s">
        <v>48</v>
      </c>
      <c r="B24" s="16">
        <v>46</v>
      </c>
      <c r="C24" s="16" t="s">
        <v>50</v>
      </c>
      <c r="D24" s="16" t="s">
        <v>20</v>
      </c>
      <c r="E24" s="16">
        <v>21</v>
      </c>
      <c r="F24" s="20">
        <v>36504</v>
      </c>
      <c r="G24" s="16" t="s">
        <v>18</v>
      </c>
      <c r="H24" s="16" t="s">
        <v>19</v>
      </c>
      <c r="I24" s="21">
        <v>34</v>
      </c>
      <c r="J24" s="21">
        <v>27</v>
      </c>
      <c r="K24" s="21">
        <v>9</v>
      </c>
      <c r="L24" s="21">
        <v>106</v>
      </c>
      <c r="M24" s="21">
        <v>70</v>
      </c>
      <c r="N24" s="21">
        <v>94</v>
      </c>
      <c r="O24" s="22">
        <v>14</v>
      </c>
      <c r="P24" s="16">
        <v>96</v>
      </c>
      <c r="Q24" s="16">
        <v>1.0998920000000001</v>
      </c>
      <c r="R24" s="6">
        <v>1.070551</v>
      </c>
    </row>
    <row r="25" spans="1:18" x14ac:dyDescent="0.45">
      <c r="A25" s="27" t="s">
        <v>22</v>
      </c>
      <c r="B25" s="2">
        <f>AVERAGE(B3:B24)</f>
        <v>49.81818181818182</v>
      </c>
      <c r="C25" s="3"/>
      <c r="D25" s="3"/>
      <c r="E25" s="2">
        <f>AVERAGE(E3:E24)</f>
        <v>24.40909090909091</v>
      </c>
      <c r="F25" s="3"/>
      <c r="G25" s="3"/>
      <c r="H25" s="3"/>
      <c r="I25" s="4">
        <f>AVERAGE(I3:I24)</f>
        <v>50.136363636363633</v>
      </c>
      <c r="J25" s="4">
        <f t="shared" ref="J25:P25" si="0">AVERAGE(J3:J24)</f>
        <v>47.272727272727273</v>
      </c>
      <c r="K25" s="4">
        <f t="shared" si="0"/>
        <v>20.681818181818183</v>
      </c>
      <c r="L25" s="4">
        <f t="shared" si="0"/>
        <v>117.95454545454545</v>
      </c>
      <c r="M25" s="4">
        <f t="shared" si="0"/>
        <v>72.954545454545453</v>
      </c>
      <c r="N25" s="4">
        <f t="shared" si="0"/>
        <v>77.36363636363636</v>
      </c>
      <c r="O25" s="4">
        <f t="shared" si="0"/>
        <v>15.5</v>
      </c>
      <c r="P25" s="4">
        <f t="shared" si="0"/>
        <v>96.340909090909093</v>
      </c>
      <c r="Q25" s="5">
        <f>AVERAGE(Q3:Q24)</f>
        <v>1.2961425454545457</v>
      </c>
      <c r="R25" s="8">
        <f>AVERAGE(R3:R24)</f>
        <v>1.2884099090909089</v>
      </c>
    </row>
    <row r="26" spans="1:18" ht="17.5" thickBot="1" x14ac:dyDescent="0.5">
      <c r="A26" s="28" t="s">
        <v>23</v>
      </c>
      <c r="B26" s="9">
        <f>STDEV(B3:B24)</f>
        <v>17.667932650874697</v>
      </c>
      <c r="C26" s="10"/>
      <c r="D26" s="10"/>
      <c r="E26" s="9">
        <f>STDEV(E3:E24)</f>
        <v>2.8057609257195062</v>
      </c>
      <c r="F26" s="10"/>
      <c r="G26" s="10"/>
      <c r="H26" s="10"/>
      <c r="I26" s="11">
        <f>STDEV(I3:I24)</f>
        <v>10.241351540948173</v>
      </c>
      <c r="J26" s="11">
        <f t="shared" ref="J26:P26" si="1">STDEV(J3:J24)</f>
        <v>11.238462096880982</v>
      </c>
      <c r="K26" s="11">
        <f t="shared" si="1"/>
        <v>6.38738610847202</v>
      </c>
      <c r="L26" s="11">
        <f t="shared" si="1"/>
        <v>13.123868741187941</v>
      </c>
      <c r="M26" s="11">
        <f t="shared" si="1"/>
        <v>8.0384627334387169</v>
      </c>
      <c r="N26" s="11">
        <f t="shared" si="1"/>
        <v>10.768319736927859</v>
      </c>
      <c r="O26" s="11">
        <f t="shared" si="1"/>
        <v>4.6470676878261727</v>
      </c>
      <c r="P26" s="11">
        <f t="shared" si="1"/>
        <v>1.5915428545938242</v>
      </c>
      <c r="Q26" s="12">
        <f>STDEV(Q3:Q24)</f>
        <v>0.13705156046286515</v>
      </c>
      <c r="R26" s="13">
        <f>STDEV(R3:R24)</f>
        <v>0.13968136839928436</v>
      </c>
    </row>
  </sheetData>
  <mergeCells count="15">
    <mergeCell ref="Q1:R1"/>
    <mergeCell ref="I1:I2"/>
    <mergeCell ref="J1:J2"/>
    <mergeCell ref="K1:K2"/>
    <mergeCell ref="P1:P2"/>
    <mergeCell ref="L1:N1"/>
    <mergeCell ref="O1:O2"/>
    <mergeCell ref="C1:C2"/>
    <mergeCell ref="D1:D2"/>
    <mergeCell ref="E1:E2"/>
    <mergeCell ref="F1:F2"/>
    <mergeCell ref="G1:G2"/>
    <mergeCell ref="H1:H2"/>
    <mergeCell ref="A1:A2"/>
    <mergeCell ref="B1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Control Group</vt:lpstr>
      <vt:lpstr>Stress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BSJ</dc:creator>
  <cp:lastModifiedBy>BSJ</cp:lastModifiedBy>
  <dcterms:created xsi:type="dcterms:W3CDTF">2021-12-29T01:00:57Z</dcterms:created>
  <dcterms:modified xsi:type="dcterms:W3CDTF">2021-12-29T01:10:23Z</dcterms:modified>
</cp:coreProperties>
</file>