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<sst xmlns="http://schemas.openxmlformats.org/spreadsheetml/2006/main" count="20" uniqueCount="8">
  <si>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Lambda = 405 nm</t>
  </si>
  <si>
    <t xml:space="preserve">Lambda = 436 nm</t>
  </si>
  <si>
    <t xml:space="preserve">Lambda = 546 nm</t>
  </si>
  <si>
    <t xml:space="preserve">Lambda = 578 nm</t>
  </si>
  <si>
    <t xml:space="preserve">Potential Difference (Volts)</t>
  </si>
  <si>
    <t xml:space="preserve">Measured Photocurrent (µA)</t>
  </si>
  <si>
    <t xml:space="preserve">Corrected Photocurrent (µA)</t>
  </si>
  <si>
    <t xml:space="preserve">Zero error: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</si>
</sst>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5.01"/>
    <col collapsed="false" customWidth="true" hidden="false" outlineLevel="0" max="3" min="3" style="0" width="24.31"/>
    <col collapsed="false" customWidth="true" hidden="false" outlineLevel="0" max="5" min="5" style="0" width="22.79"/>
    <col collapsed="false" customWidth="true" hidden="false" outlineLevel="0" max="6" min="6" style="0" width="26.53"/>
    <col collapsed="false" customWidth="true" hidden="false" outlineLevel="0" max="7" min="7" style="0" width="23.76"/>
    <col collapsed="false" customWidth="true" hidden="false" outlineLevel="0" max="9" min="9" style="0" width="23.88"/>
    <col collapsed="false" customWidth="true" hidden="false" outlineLevel="0" max="10" min="10" style="0" width="26.39"/>
    <col collapsed="false" customWidth="true" hidden="false" outlineLevel="0" max="11" min="11" style="0" width="25.01"/>
    <col collapsed="false" customWidth="true" hidden="false" outlineLevel="0" max="13" min="13" style="0" width="27.78"/>
    <col collapsed="false" customWidth="true" hidden="false" outlineLevel="0" max="14" min="14" style="0" width="25.7"/>
    <col collapsed="false" customWidth="true" hidden="false" outlineLevel="0" max="15" min="15" style="0" width="26.39"/>
  </cols>
  <sheetData>
    <row r="1" customFormat="false" ht="12.8" hidden="false" customHeight="false" outlineLevel="0" collapsed="false">
      <c r="A1" s="1" t="s">
        <v>0</v>
      </c>
      <c r="B1" s="1"/>
      <c r="C1" s="1"/>
      <c r="D1" s="2"/>
      <c r="E1" s="1" t="s">
        <v>1</v>
      </c>
      <c r="F1" s="1"/>
      <c r="G1" s="1"/>
      <c r="H1" s="2"/>
      <c r="I1" s="1" t="s">
        <v>2</v>
      </c>
      <c r="J1" s="1"/>
      <c r="K1" s="1"/>
      <c r="L1" s="2"/>
      <c r="M1" s="1" t="s">
        <v>3</v>
      </c>
      <c r="N1" s="1"/>
      <c r="O1" s="1"/>
      <c r="P1" s="2"/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2"/>
      <c r="E2" s="3" t="s">
        <v>4</v>
      </c>
      <c r="F2" s="3" t="s">
        <v>5</v>
      </c>
      <c r="G2" s="3" t="s">
        <v>6</v>
      </c>
      <c r="H2" s="2"/>
      <c r="I2" s="3" t="s">
        <v>4</v>
      </c>
      <c r="J2" s="3" t="s">
        <v>5</v>
      </c>
      <c r="K2" s="3" t="s">
        <v>6</v>
      </c>
      <c r="L2" s="2"/>
      <c r="M2" s="3" t="s">
        <v>4</v>
      </c>
      <c r="N2" s="3" t="s">
        <v>5</v>
      </c>
      <c r="O2" s="3" t="s">
        <v>6</v>
      </c>
      <c r="P2" s="2"/>
    </row>
    <row r="3" customFormat="false" ht="12.8" hidden="false" customHeight="false" outlineLevel="0" collapsed="false">
      <c r="A3" s="3" t="n">
        <v>-1.3</v>
      </c>
      <c r="B3" s="3" t="n">
        <v>0.003</v>
      </c>
      <c r="C3" s="3" t="n">
        <f aca="false">B3 - $B$36</f>
        <v>0</v>
      </c>
      <c r="D3" s="2"/>
      <c r="E3" s="3" t="n">
        <v>-1.05</v>
      </c>
      <c r="F3" s="3" t="n">
        <v>0</v>
      </c>
      <c r="G3" s="3" t="n">
        <f aca="false">ABS(F3) + $F$35</f>
        <v>0</v>
      </c>
      <c r="H3" s="2"/>
      <c r="I3" s="3" t="n">
        <v>-0.65</v>
      </c>
      <c r="J3" s="3" t="n">
        <v>0</v>
      </c>
      <c r="K3" s="2" t="n">
        <f aca="false">J3-$J$36</f>
        <v>0</v>
      </c>
      <c r="L3" s="2"/>
      <c r="M3" s="3" t="n">
        <v>-0.602</v>
      </c>
      <c r="N3" s="3" t="n">
        <v>0.002</v>
      </c>
      <c r="O3" s="2" t="n">
        <f aca="false">N3-$N$36</f>
        <v>0</v>
      </c>
      <c r="P3" s="2"/>
    </row>
    <row r="4" customFormat="false" ht="12.8" hidden="false" customHeight="false" outlineLevel="0" collapsed="false">
      <c r="A4" s="3" t="n">
        <v>-1.265</v>
      </c>
      <c r="B4" s="3" t="n">
        <v>0.004</v>
      </c>
      <c r="C4" s="3" t="n">
        <f aca="false">B4 - $B$36</f>
        <v>0.001</v>
      </c>
      <c r="D4" s="2"/>
      <c r="E4" s="3" t="n">
        <v>-1.044</v>
      </c>
      <c r="F4" s="3" t="n">
        <v>0.001</v>
      </c>
      <c r="G4" s="3" t="n">
        <f aca="false">ABS(F4) + $F$35</f>
        <v>0.001</v>
      </c>
      <c r="H4" s="2"/>
      <c r="I4" s="3" t="n">
        <v>-0.616</v>
      </c>
      <c r="J4" s="3" t="n">
        <v>0.001</v>
      </c>
      <c r="K4" s="2" t="n">
        <f aca="false">J4-$J$36</f>
        <v>0.001</v>
      </c>
      <c r="L4" s="2"/>
      <c r="M4" s="3" t="n">
        <v>-0.55</v>
      </c>
      <c r="N4" s="3" t="n">
        <v>0.002</v>
      </c>
      <c r="O4" s="2" t="n">
        <f aca="false">N4-$N$36</f>
        <v>0</v>
      </c>
      <c r="P4" s="2"/>
    </row>
    <row r="5" customFormat="false" ht="12.8" hidden="false" customHeight="false" outlineLevel="0" collapsed="false">
      <c r="A5" s="3" t="n">
        <v>-1.25</v>
      </c>
      <c r="B5" s="3" t="n">
        <v>0.004</v>
      </c>
      <c r="C5" s="3" t="n">
        <f aca="false">B5 - $B$36</f>
        <v>0.001</v>
      </c>
      <c r="D5" s="2"/>
      <c r="E5" s="3" t="n">
        <v>-1</v>
      </c>
      <c r="F5" s="3" t="n">
        <v>0.002</v>
      </c>
      <c r="G5" s="3" t="n">
        <f aca="false">ABS(F5) + $F$35</f>
        <v>0.002</v>
      </c>
      <c r="H5" s="2"/>
      <c r="I5" s="3" t="n">
        <v>-0.6</v>
      </c>
      <c r="J5" s="3" t="n">
        <v>0.001</v>
      </c>
      <c r="K5" s="2" t="n">
        <f aca="false">J5-$J$36</f>
        <v>0.001</v>
      </c>
      <c r="L5" s="2"/>
      <c r="M5" s="3" t="n">
        <v>-0.514</v>
      </c>
      <c r="N5" s="3" t="n">
        <v>0.003</v>
      </c>
      <c r="O5" s="2" t="n">
        <f aca="false">N5-$N$36</f>
        <v>0.001</v>
      </c>
      <c r="P5" s="2"/>
    </row>
    <row r="6" customFormat="false" ht="12.8" hidden="false" customHeight="false" outlineLevel="0" collapsed="false">
      <c r="A6" s="3" t="n">
        <v>-1.2</v>
      </c>
      <c r="B6" s="3" t="n">
        <v>0.005</v>
      </c>
      <c r="C6" s="3" t="n">
        <f aca="false">B6 - $B$36</f>
        <v>0.002</v>
      </c>
      <c r="D6" s="2"/>
      <c r="E6" s="3" t="n">
        <v>-0.95</v>
      </c>
      <c r="F6" s="3" t="n">
        <v>0.003</v>
      </c>
      <c r="G6" s="3" t="n">
        <f aca="false">ABS(F6) + $F$35</f>
        <v>0.003</v>
      </c>
      <c r="H6" s="2"/>
      <c r="I6" s="3" t="n">
        <v>-0.55</v>
      </c>
      <c r="J6" s="3" t="n">
        <v>0.003</v>
      </c>
      <c r="K6" s="2" t="n">
        <f aca="false">J6-$J$36</f>
        <v>0.003</v>
      </c>
      <c r="L6" s="2"/>
      <c r="M6" s="3" t="n">
        <v>-0.501</v>
      </c>
      <c r="N6" s="3" t="n">
        <v>0.003</v>
      </c>
      <c r="O6" s="2" t="n">
        <f aca="false">N6-$N$36</f>
        <v>0.001</v>
      </c>
      <c r="P6" s="2"/>
    </row>
    <row r="7" customFormat="false" ht="12.8" hidden="false" customHeight="false" outlineLevel="0" collapsed="false">
      <c r="A7" s="3" t="n">
        <v>-1.15</v>
      </c>
      <c r="B7" s="3" t="n">
        <v>0.006</v>
      </c>
      <c r="C7" s="3" t="n">
        <f aca="false">B7 - $B$36</f>
        <v>0.003</v>
      </c>
      <c r="D7" s="2"/>
      <c r="E7" s="3" t="n">
        <v>-0.9</v>
      </c>
      <c r="F7" s="3" t="n">
        <v>0.006</v>
      </c>
      <c r="G7" s="3" t="n">
        <f aca="false">ABS(F7) + $F$35</f>
        <v>0.006</v>
      </c>
      <c r="H7" s="2"/>
      <c r="I7" s="3" t="n">
        <v>-0.5</v>
      </c>
      <c r="J7" s="3" t="n">
        <v>0.007</v>
      </c>
      <c r="K7" s="2" t="n">
        <f aca="false">J7-$J$36</f>
        <v>0.007</v>
      </c>
      <c r="L7" s="2"/>
      <c r="M7" s="3" t="n">
        <v>-0.45</v>
      </c>
      <c r="N7" s="3" t="n">
        <v>0.004</v>
      </c>
      <c r="O7" s="2" t="n">
        <f aca="false">N7-$N$36</f>
        <v>0.002</v>
      </c>
      <c r="P7" s="2"/>
    </row>
    <row r="8" customFormat="false" ht="12.8" hidden="false" customHeight="false" outlineLevel="0" collapsed="false">
      <c r="A8" s="3" t="n">
        <v>-1.1</v>
      </c>
      <c r="B8" s="3" t="n">
        <v>0.007</v>
      </c>
      <c r="C8" s="3" t="n">
        <f aca="false">B8 - $B$36</f>
        <v>0.004</v>
      </c>
      <c r="D8" s="2"/>
      <c r="E8" s="3" t="n">
        <v>-0.85</v>
      </c>
      <c r="F8" s="3" t="n">
        <v>0.008</v>
      </c>
      <c r="G8" s="3" t="n">
        <f aca="false">ABS(F8) + $F$35</f>
        <v>0.008</v>
      </c>
      <c r="H8" s="2"/>
      <c r="I8" s="3" t="n">
        <v>-0.45</v>
      </c>
      <c r="J8" s="3" t="n">
        <v>0.012</v>
      </c>
      <c r="K8" s="2" t="n">
        <f aca="false">J8-$J$36</f>
        <v>0.012</v>
      </c>
      <c r="L8" s="2"/>
      <c r="M8" s="3" t="n">
        <v>-0.4</v>
      </c>
      <c r="N8" s="3" t="n">
        <v>0.006</v>
      </c>
      <c r="O8" s="2" t="n">
        <f aca="false">N8-$N$36</f>
        <v>0.004</v>
      </c>
      <c r="P8" s="2"/>
    </row>
    <row r="9" customFormat="false" ht="12.8" hidden="false" customHeight="false" outlineLevel="0" collapsed="false">
      <c r="A9" s="3" t="n">
        <v>-1.05</v>
      </c>
      <c r="B9" s="3" t="n">
        <v>0.01</v>
      </c>
      <c r="C9" s="3" t="n">
        <f aca="false">B9 - $B$36</f>
        <v>0.007</v>
      </c>
      <c r="D9" s="2"/>
      <c r="E9" s="3" t="n">
        <v>-0.8</v>
      </c>
      <c r="F9" s="3" t="n">
        <v>0.013</v>
      </c>
      <c r="G9" s="3" t="n">
        <f aca="false">ABS(F9) + $F$35</f>
        <v>0.013</v>
      </c>
      <c r="H9" s="2"/>
      <c r="I9" s="3" t="n">
        <v>-0.4</v>
      </c>
      <c r="J9" s="3" t="n">
        <v>0.021</v>
      </c>
      <c r="K9" s="2" t="n">
        <f aca="false">J9-$J$36</f>
        <v>0.021</v>
      </c>
      <c r="L9" s="2"/>
      <c r="M9" s="3" t="n">
        <v>-0.35</v>
      </c>
      <c r="N9" s="3" t="n">
        <v>0.009</v>
      </c>
      <c r="O9" s="2" t="n">
        <f aca="false">N9-$N$36</f>
        <v>0.007</v>
      </c>
      <c r="P9" s="2"/>
    </row>
    <row r="10" customFormat="false" ht="12.8" hidden="false" customHeight="false" outlineLevel="0" collapsed="false">
      <c r="A10" s="3" t="n">
        <v>-1</v>
      </c>
      <c r="B10" s="3" t="n">
        <v>0.012</v>
      </c>
      <c r="C10" s="3" t="n">
        <f aca="false">B10 - $B$36</f>
        <v>0.009</v>
      </c>
      <c r="D10" s="2"/>
      <c r="E10" s="3" t="n">
        <v>-0.75</v>
      </c>
      <c r="F10" s="3" t="n">
        <v>0.019</v>
      </c>
      <c r="G10" s="3" t="n">
        <f aca="false">ABS(F10) + $F$35</f>
        <v>0.019</v>
      </c>
      <c r="H10" s="2"/>
      <c r="I10" s="3" t="n">
        <v>-0.35</v>
      </c>
      <c r="J10" s="3" t="n">
        <v>0.034</v>
      </c>
      <c r="K10" s="2" t="n">
        <f aca="false">J10-$J$36</f>
        <v>0.034</v>
      </c>
      <c r="L10" s="2"/>
      <c r="M10" s="3" t="n">
        <v>-0.3</v>
      </c>
      <c r="N10" s="3" t="n">
        <v>0.012</v>
      </c>
      <c r="O10" s="2" t="n">
        <f aca="false">N10-$N$36</f>
        <v>0.01</v>
      </c>
      <c r="P10" s="2"/>
    </row>
    <row r="11" customFormat="false" ht="12.8" hidden="false" customHeight="false" outlineLevel="0" collapsed="false">
      <c r="A11" s="3" t="n">
        <v>-0.95</v>
      </c>
      <c r="B11" s="3" t="n">
        <v>0.016</v>
      </c>
      <c r="C11" s="3" t="n">
        <f aca="false">B11 - $B$36</f>
        <v>0.013</v>
      </c>
      <c r="D11" s="2"/>
      <c r="E11" s="3" t="n">
        <v>-0.7</v>
      </c>
      <c r="F11" s="3" t="n">
        <v>0.027</v>
      </c>
      <c r="G11" s="3" t="n">
        <f aca="false">ABS(F11) + $F$35</f>
        <v>0.027</v>
      </c>
      <c r="H11" s="2"/>
      <c r="I11" s="3" t="n">
        <v>-0.3</v>
      </c>
      <c r="J11" s="3" t="n">
        <v>0.052</v>
      </c>
      <c r="K11" s="2" t="n">
        <f aca="false">J11-$J$36</f>
        <v>0.052</v>
      </c>
      <c r="L11" s="2"/>
      <c r="M11" s="3" t="n">
        <v>-0.25</v>
      </c>
      <c r="N11" s="3" t="n">
        <v>0.018</v>
      </c>
      <c r="O11" s="2" t="n">
        <f aca="false">N11-$N$36</f>
        <v>0.016</v>
      </c>
      <c r="P11" s="2"/>
    </row>
    <row r="12" customFormat="false" ht="12.8" hidden="false" customHeight="false" outlineLevel="0" collapsed="false">
      <c r="A12" s="3" t="n">
        <v>-0.9</v>
      </c>
      <c r="B12" s="3" t="n">
        <v>0.021</v>
      </c>
      <c r="C12" s="3" t="n">
        <f aca="false">B12 - $B$36</f>
        <v>0.018</v>
      </c>
      <c r="D12" s="2"/>
      <c r="E12" s="3" t="n">
        <v>-0.65</v>
      </c>
      <c r="F12" s="3" t="n">
        <v>0.036</v>
      </c>
      <c r="G12" s="3" t="n">
        <f aca="false">ABS(F12) + $F$35</f>
        <v>0.036</v>
      </c>
      <c r="H12" s="2"/>
      <c r="I12" s="3" t="n">
        <v>-0.25</v>
      </c>
      <c r="J12" s="3" t="n">
        <v>0.074</v>
      </c>
      <c r="K12" s="2" t="n">
        <f aca="false">J12-$J$36</f>
        <v>0.074</v>
      </c>
      <c r="L12" s="2"/>
      <c r="M12" s="3" t="n">
        <v>-0.2</v>
      </c>
      <c r="N12" s="3" t="n">
        <v>0.025</v>
      </c>
      <c r="O12" s="2" t="n">
        <f aca="false">N12-$N$36</f>
        <v>0.023</v>
      </c>
      <c r="P12" s="2"/>
    </row>
    <row r="13" customFormat="false" ht="12.8" hidden="false" customHeight="false" outlineLevel="0" collapsed="false">
      <c r="A13" s="3" t="n">
        <v>-0.85</v>
      </c>
      <c r="B13" s="3" t="n">
        <v>0.027</v>
      </c>
      <c r="C13" s="3" t="n">
        <f aca="false">B13 - $B$36</f>
        <v>0.024</v>
      </c>
      <c r="D13" s="2"/>
      <c r="E13" s="3" t="n">
        <v>-0.6</v>
      </c>
      <c r="F13" s="3" t="n">
        <v>0.047</v>
      </c>
      <c r="G13" s="3" t="n">
        <f aca="false">ABS(F13) + $F$35</f>
        <v>0.047</v>
      </c>
      <c r="H13" s="2"/>
      <c r="I13" s="3" t="n">
        <v>-0.2</v>
      </c>
      <c r="J13" s="3" t="n">
        <v>0.098</v>
      </c>
      <c r="K13" s="2" t="n">
        <f aca="false">J13-$J$36</f>
        <v>0.098</v>
      </c>
      <c r="L13" s="2"/>
      <c r="M13" s="3" t="n">
        <v>-0.15</v>
      </c>
      <c r="N13" s="3" t="n">
        <v>0.033</v>
      </c>
      <c r="O13" s="2" t="n">
        <f aca="false">N13-$N$36</f>
        <v>0.031</v>
      </c>
      <c r="P13" s="2"/>
    </row>
    <row r="14" customFormat="false" ht="12.8" hidden="false" customHeight="false" outlineLevel="0" collapsed="false">
      <c r="A14" s="3" t="n">
        <v>-0.8</v>
      </c>
      <c r="B14" s="3" t="n">
        <v>0.035</v>
      </c>
      <c r="C14" s="3" t="n">
        <f aca="false">B14 - $B$36</f>
        <v>0.032</v>
      </c>
      <c r="D14" s="2"/>
      <c r="E14" s="3" t="n">
        <v>-0.55</v>
      </c>
      <c r="F14" s="3" t="n">
        <v>0.06</v>
      </c>
      <c r="G14" s="3" t="n">
        <f aca="false">ABS(F14) + $F$35</f>
        <v>0.06</v>
      </c>
      <c r="H14" s="2"/>
      <c r="I14" s="3" t="n">
        <v>-0.15</v>
      </c>
      <c r="J14" s="3" t="n">
        <v>0.123</v>
      </c>
      <c r="K14" s="2" t="n">
        <f aca="false">J14-$J$36</f>
        <v>0.123</v>
      </c>
      <c r="L14" s="2"/>
      <c r="M14" s="3" t="n">
        <v>-0.1</v>
      </c>
      <c r="N14" s="3" t="n">
        <v>0.042</v>
      </c>
      <c r="O14" s="2" t="n">
        <f aca="false">N14-$N$36</f>
        <v>0.04</v>
      </c>
      <c r="P14" s="2"/>
    </row>
    <row r="15" customFormat="false" ht="12.8" hidden="false" customHeight="false" outlineLevel="0" collapsed="false">
      <c r="A15" s="3" t="n">
        <v>-0.75</v>
      </c>
      <c r="B15" s="3" t="n">
        <v>0.045</v>
      </c>
      <c r="C15" s="3" t="n">
        <f aca="false">B15 - $B$36</f>
        <v>0.042</v>
      </c>
      <c r="D15" s="2"/>
      <c r="E15" s="3" t="n">
        <v>-0.499999999999999</v>
      </c>
      <c r="F15" s="3" t="n">
        <v>0.075</v>
      </c>
      <c r="G15" s="3" t="n">
        <f aca="false">ABS(F15) + $F$35</f>
        <v>0.075</v>
      </c>
      <c r="H15" s="2"/>
      <c r="I15" s="3" t="n">
        <v>-0.1</v>
      </c>
      <c r="J15" s="3" t="n">
        <v>0.15</v>
      </c>
      <c r="K15" s="2" t="n">
        <f aca="false">J15-$J$36</f>
        <v>0.15</v>
      </c>
      <c r="L15" s="2"/>
      <c r="M15" s="3" t="n">
        <v>-0.05</v>
      </c>
      <c r="N15" s="3" t="n">
        <v>0.05</v>
      </c>
      <c r="O15" s="2" t="n">
        <f aca="false">N15-$N$36</f>
        <v>0.048</v>
      </c>
      <c r="P15" s="2"/>
    </row>
    <row r="16" customFormat="false" ht="12.8" hidden="false" customHeight="false" outlineLevel="0" collapsed="false">
      <c r="A16" s="3" t="n">
        <v>-0.7</v>
      </c>
      <c r="B16" s="3" t="n">
        <v>0.056</v>
      </c>
      <c r="C16" s="3" t="n">
        <f aca="false">B16 - $B$36</f>
        <v>0.053</v>
      </c>
      <c r="D16" s="2"/>
      <c r="E16" s="3" t="n">
        <v>-0.449999999999999</v>
      </c>
      <c r="F16" s="3" t="n">
        <v>0.093</v>
      </c>
      <c r="G16" s="3" t="n">
        <f aca="false">ABS(F16) + $F$35</f>
        <v>0.093</v>
      </c>
      <c r="H16" s="2"/>
      <c r="I16" s="3" t="n">
        <v>-0.05</v>
      </c>
      <c r="J16" s="3" t="n">
        <v>0.177</v>
      </c>
      <c r="K16" s="2" t="n">
        <f aca="false">J16-$J$36</f>
        <v>0.177</v>
      </c>
      <c r="L16" s="2"/>
      <c r="M16" s="3" t="n">
        <v>-0.025</v>
      </c>
      <c r="N16" s="3" t="n">
        <v>0.054</v>
      </c>
      <c r="O16" s="2" t="n">
        <f aca="false">N16-$N$36</f>
        <v>0.052</v>
      </c>
      <c r="P16" s="2"/>
    </row>
    <row r="17" customFormat="false" ht="12.8" hidden="false" customHeight="false" outlineLevel="0" collapsed="false">
      <c r="A17" s="3" t="n">
        <v>-0.65</v>
      </c>
      <c r="B17" s="3" t="n">
        <v>0.068</v>
      </c>
      <c r="C17" s="3" t="n">
        <f aca="false">B17 - $B$36</f>
        <v>0.065</v>
      </c>
      <c r="D17" s="2"/>
      <c r="E17" s="3" t="n">
        <v>-0.399999999999999</v>
      </c>
      <c r="F17" s="3" t="n">
        <v>0.112</v>
      </c>
      <c r="G17" s="3" t="n">
        <f aca="false">ABS(F17) + $F$35</f>
        <v>0.112</v>
      </c>
      <c r="H17" s="2"/>
      <c r="I17" s="3" t="n">
        <v>-0.025</v>
      </c>
      <c r="J17" s="3" t="n">
        <v>0.19</v>
      </c>
      <c r="K17" s="2" t="n">
        <f aca="false">J17-$J$36</f>
        <v>0.19</v>
      </c>
      <c r="L17" s="2"/>
      <c r="M17" s="3" t="n">
        <v>0</v>
      </c>
      <c r="N17" s="3" t="n">
        <v>0.058</v>
      </c>
      <c r="O17" s="2" t="n">
        <f aca="false">N17-$N$36</f>
        <v>0.056</v>
      </c>
      <c r="P17" s="2"/>
    </row>
    <row r="18" customFormat="false" ht="12.8" hidden="false" customHeight="false" outlineLevel="0" collapsed="false">
      <c r="A18" s="3" t="n">
        <v>-0.6</v>
      </c>
      <c r="B18" s="3" t="n">
        <v>0.083</v>
      </c>
      <c r="C18" s="3" t="n">
        <f aca="false">B18 - $B$36</f>
        <v>0.08</v>
      </c>
      <c r="D18" s="2"/>
      <c r="E18" s="3" t="n">
        <v>-0.349999999999999</v>
      </c>
      <c r="F18" s="3" t="n">
        <v>0.131</v>
      </c>
      <c r="G18" s="3" t="n">
        <f aca="false">ABS(F18) + $F$35</f>
        <v>0.131</v>
      </c>
      <c r="H18" s="2"/>
      <c r="I18" s="3" t="n">
        <v>0</v>
      </c>
      <c r="J18" s="3" t="n">
        <v>0.204</v>
      </c>
      <c r="K18" s="2" t="n">
        <f aca="false">J18-$J$36</f>
        <v>0.204</v>
      </c>
      <c r="L18" s="2"/>
      <c r="M18" s="2"/>
      <c r="N18" s="2"/>
      <c r="O18" s="2"/>
      <c r="P18" s="2"/>
    </row>
    <row r="19" customFormat="false" ht="12.8" hidden="false" customHeight="false" outlineLevel="0" collapsed="false">
      <c r="A19" s="3" t="n">
        <v>-0.55</v>
      </c>
      <c r="B19" s="3" t="n">
        <v>0.097</v>
      </c>
      <c r="C19" s="3" t="n">
        <f aca="false">B19 - $B$36</f>
        <v>0.094</v>
      </c>
      <c r="D19" s="2"/>
      <c r="E19" s="3" t="n">
        <v>-0.299999999999999</v>
      </c>
      <c r="F19" s="3" t="n">
        <v>0.153</v>
      </c>
      <c r="G19" s="3" t="n">
        <f aca="false">ABS(F19) + $F$35</f>
        <v>0.153</v>
      </c>
      <c r="H19" s="2"/>
      <c r="I19" s="3"/>
      <c r="J19" s="2"/>
      <c r="K19" s="2"/>
      <c r="L19" s="2"/>
      <c r="M19" s="2"/>
      <c r="N19" s="2"/>
      <c r="O19" s="2"/>
      <c r="P19" s="2"/>
    </row>
    <row r="20" customFormat="false" ht="12.8" hidden="false" customHeight="false" outlineLevel="0" collapsed="false">
      <c r="A20" s="3" t="n">
        <v>-0.5</v>
      </c>
      <c r="B20" s="3" t="n">
        <v>0.113</v>
      </c>
      <c r="C20" s="3" t="n">
        <f aca="false">B20 - $B$36</f>
        <v>0.11</v>
      </c>
      <c r="D20" s="2"/>
      <c r="E20" s="3" t="n">
        <v>-0.249999999999999</v>
      </c>
      <c r="F20" s="3" t="n">
        <v>0.175</v>
      </c>
      <c r="G20" s="3" t="n">
        <f aca="false">ABS(F20) + $F$35</f>
        <v>0.175</v>
      </c>
      <c r="H20" s="2"/>
      <c r="I20" s="3"/>
      <c r="J20" s="2"/>
      <c r="K20" s="2"/>
      <c r="L20" s="2"/>
      <c r="M20" s="2"/>
      <c r="N20" s="2"/>
      <c r="O20" s="2"/>
      <c r="P20" s="2"/>
    </row>
    <row r="21" customFormat="false" ht="12.8" hidden="false" customHeight="false" outlineLevel="0" collapsed="false">
      <c r="A21" s="3" t="n">
        <v>-0.449999999999999</v>
      </c>
      <c r="B21" s="3" t="n">
        <v>0.135</v>
      </c>
      <c r="C21" s="3" t="n">
        <f aca="false">B21 - $B$36</f>
        <v>0.132</v>
      </c>
      <c r="D21" s="2"/>
      <c r="E21" s="3" t="n">
        <v>-0.199999999999999</v>
      </c>
      <c r="F21" s="3" t="n">
        <v>0.197</v>
      </c>
      <c r="G21" s="3" t="n">
        <f aca="false">ABS(F21) + $F$35</f>
        <v>0.197</v>
      </c>
      <c r="H21" s="2"/>
      <c r="I21" s="3"/>
      <c r="J21" s="2"/>
      <c r="K21" s="2"/>
      <c r="L21" s="2"/>
      <c r="M21" s="2"/>
      <c r="N21" s="2"/>
      <c r="O21" s="2"/>
      <c r="P21" s="2"/>
    </row>
    <row r="22" customFormat="false" ht="12.8" hidden="false" customHeight="false" outlineLevel="0" collapsed="false">
      <c r="A22" s="3" t="n">
        <v>-0.399999999999999</v>
      </c>
      <c r="B22" s="3" t="n">
        <v>0.155</v>
      </c>
      <c r="C22" s="3" t="n">
        <f aca="false">B22 - $B$36</f>
        <v>0.152</v>
      </c>
      <c r="D22" s="2"/>
      <c r="E22" s="3" t="n">
        <v>-0.149999999999999</v>
      </c>
      <c r="F22" s="3" t="n">
        <v>0.221</v>
      </c>
      <c r="G22" s="3" t="n">
        <f aca="false">ABS(F22) + $F$35</f>
        <v>0.221</v>
      </c>
      <c r="H22" s="2"/>
      <c r="I22" s="3"/>
      <c r="J22" s="2"/>
      <c r="K22" s="2"/>
      <c r="L22" s="2"/>
      <c r="M22" s="2"/>
      <c r="N22" s="2"/>
      <c r="O22" s="2"/>
      <c r="P22" s="2"/>
    </row>
    <row r="23" customFormat="false" ht="12.8" hidden="false" customHeight="false" outlineLevel="0" collapsed="false">
      <c r="A23" s="3" t="n">
        <v>-0.349999999999999</v>
      </c>
      <c r="B23" s="3" t="n">
        <v>0.176</v>
      </c>
      <c r="C23" s="3" t="n">
        <f aca="false">B23 - $B$36</f>
        <v>0.173</v>
      </c>
      <c r="D23" s="2"/>
      <c r="E23" s="3" t="n">
        <v>-0.1</v>
      </c>
      <c r="F23" s="3" t="n">
        <v>0.248</v>
      </c>
      <c r="G23" s="3" t="n">
        <f aca="false">ABS(F23) + $F$35</f>
        <v>0.248</v>
      </c>
      <c r="H23" s="2"/>
      <c r="I23" s="3"/>
      <c r="J23" s="2"/>
      <c r="K23" s="2"/>
      <c r="L23" s="2"/>
      <c r="M23" s="2"/>
      <c r="N23" s="2"/>
      <c r="O23" s="2"/>
      <c r="P23" s="2"/>
    </row>
    <row r="24" customFormat="false" ht="12.8" hidden="false" customHeight="false" outlineLevel="0" collapsed="false">
      <c r="A24" s="3" t="n">
        <v>-0.299999999999999</v>
      </c>
      <c r="B24" s="3" t="n">
        <v>0.196</v>
      </c>
      <c r="C24" s="3" t="n">
        <f aca="false">B24 - $B$36</f>
        <v>0.193</v>
      </c>
      <c r="D24" s="2"/>
      <c r="E24" s="3" t="n">
        <v>-0.05</v>
      </c>
      <c r="F24" s="3" t="n">
        <v>0.273</v>
      </c>
      <c r="G24" s="3" t="n">
        <f aca="false">ABS(F24) + $F$35</f>
        <v>0.273</v>
      </c>
      <c r="H24" s="2"/>
      <c r="I24" s="2"/>
      <c r="J24" s="2"/>
      <c r="K24" s="2"/>
      <c r="L24" s="2"/>
      <c r="M24" s="2"/>
      <c r="N24" s="2"/>
      <c r="O24" s="2"/>
      <c r="P24" s="2"/>
    </row>
    <row r="25" customFormat="false" ht="12.8" hidden="false" customHeight="false" outlineLevel="0" collapsed="false">
      <c r="A25" s="3" t="n">
        <v>-0.249999999999999</v>
      </c>
      <c r="B25" s="3" t="n">
        <v>0.216</v>
      </c>
      <c r="C25" s="3" t="n">
        <f aca="false">B25 - $B$36</f>
        <v>0.213</v>
      </c>
      <c r="D25" s="2"/>
      <c r="E25" s="3" t="n">
        <v>-0.025</v>
      </c>
      <c r="F25" s="3" t="n">
        <v>0.285</v>
      </c>
      <c r="G25" s="3" t="n">
        <f aca="false">ABS(F25) + $F$35</f>
        <v>0.285</v>
      </c>
      <c r="H25" s="2"/>
      <c r="I25" s="2"/>
      <c r="J25" s="2"/>
      <c r="K25" s="2"/>
      <c r="L25" s="2"/>
      <c r="M25" s="2"/>
      <c r="N25" s="2"/>
      <c r="O25" s="2"/>
      <c r="P25" s="2"/>
    </row>
    <row r="26" customFormat="false" ht="12.8" hidden="false" customHeight="false" outlineLevel="0" collapsed="false">
      <c r="A26" s="3" t="n">
        <v>-0.199999999999999</v>
      </c>
      <c r="B26" s="3" t="n">
        <v>0.24</v>
      </c>
      <c r="C26" s="3" t="n">
        <f aca="false">B26 - $B$36</f>
        <v>0.237</v>
      </c>
      <c r="D26" s="2"/>
      <c r="E26" s="3" t="n">
        <v>0</v>
      </c>
      <c r="F26" s="3" t="n">
        <v>0.299</v>
      </c>
      <c r="G26" s="3" t="n">
        <f aca="false">ABS(F26) + $F$35</f>
        <v>0.299</v>
      </c>
      <c r="H26" s="2"/>
      <c r="I26" s="2"/>
      <c r="J26" s="2"/>
      <c r="K26" s="2"/>
      <c r="L26" s="2"/>
      <c r="M26" s="2"/>
      <c r="N26" s="2"/>
      <c r="O26" s="2"/>
      <c r="P26" s="2"/>
    </row>
    <row r="27" customFormat="false" ht="12.8" hidden="false" customHeight="false" outlineLevel="0" collapsed="false">
      <c r="A27" s="3" t="n">
        <v>-0.149999999999999</v>
      </c>
      <c r="B27" s="3" t="n">
        <v>0.265</v>
      </c>
      <c r="C27" s="3" t="n">
        <f aca="false">B27 - $B$36</f>
        <v>0.262</v>
      </c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2.8" hidden="false" customHeight="false" outlineLevel="0" collapsed="false">
      <c r="A28" s="3" t="n">
        <v>-0.0999999999999991</v>
      </c>
      <c r="B28" s="3" t="n">
        <v>0.285</v>
      </c>
      <c r="C28" s="3" t="n">
        <f aca="false">B28 - $B$36</f>
        <v>0.282</v>
      </c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customFormat="false" ht="12.8" hidden="false" customHeight="false" outlineLevel="0" collapsed="false">
      <c r="A29" s="3" t="n">
        <v>-0.05</v>
      </c>
      <c r="B29" s="3" t="n">
        <v>0.305</v>
      </c>
      <c r="C29" s="3" t="n">
        <f aca="false">B29 - $B$36</f>
        <v>0.302</v>
      </c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customFormat="false" ht="12.8" hidden="false" customHeight="false" outlineLevel="0" collapsed="false">
      <c r="A30" s="3" t="n">
        <v>-0.025</v>
      </c>
      <c r="B30" s="3" t="n">
        <v>0.317</v>
      </c>
      <c r="C30" s="3" t="n">
        <f aca="false">B30 - $B$36</f>
        <v>0.314</v>
      </c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customFormat="false" ht="12.8" hidden="false" customHeight="false" outlineLevel="0" collapsed="false">
      <c r="A31" s="3" t="n">
        <v>0</v>
      </c>
      <c r="B31" s="3" t="n">
        <v>0.326</v>
      </c>
      <c r="C31" s="3" t="n">
        <f aca="false">B31 - $B$36</f>
        <v>0.323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customFormat="false" ht="12.8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customFormat="false" ht="12.8" hidden="false" customHeight="false" outlineLevel="0" collapsed="false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customFormat="false" ht="12.8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customFormat="false" ht="12.8" hidden="false" customHeight="false" outlineLevel="0" collapsed="false">
      <c r="A35" s="3"/>
      <c r="B35" s="2"/>
      <c r="C35" s="2"/>
      <c r="D35" s="2"/>
      <c r="E35" s="2" t="s">
        <v>7</v>
      </c>
      <c r="F35" s="2" t="n">
        <v>0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customFormat="false" ht="12.8" hidden="false" customHeight="false" outlineLevel="0" collapsed="false">
      <c r="A36" s="3" t="s">
        <v>7</v>
      </c>
      <c r="B36" s="2" t="n">
        <v>0.003</v>
      </c>
      <c r="C36" s="2"/>
      <c r="D36" s="2"/>
      <c r="E36" s="2"/>
      <c r="F36" s="2"/>
      <c r="G36" s="2"/>
      <c r="H36" s="2"/>
      <c r="I36" s="2" t="s">
        <v>7</v>
      </c>
      <c r="J36" s="2" t="n">
        <v>0</v>
      </c>
      <c r="K36" s="2"/>
      <c r="L36" s="2"/>
      <c r="M36" s="2" t="s">
        <v>7</v>
      </c>
      <c r="N36" s="2" t="n">
        <v>0.002</v>
      </c>
      <c r="O36" s="2"/>
      <c r="P36" s="2"/>
    </row>
    <row r="37" customFormat="false" ht="12.8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customFormat="false" ht="12.8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customFormat="false" ht="12.8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customFormat="false" ht="12.8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customFormat="false" ht="12.8" hidden="false" customHeight="false" outlineLevel="0" collapsed="false">
      <c r="A41" s="3"/>
      <c r="B41" s="2"/>
      <c r="C41" s="2"/>
      <c r="D41" s="2"/>
      <c r="H41" s="2"/>
      <c r="I41" s="2"/>
      <c r="J41" s="2"/>
      <c r="K41" s="2"/>
      <c r="L41" s="2"/>
      <c r="M41" s="2"/>
      <c r="N41" s="2"/>
      <c r="O41" s="2"/>
      <c r="P41" s="2"/>
    </row>
    <row r="42" customFormat="false" ht="12.8" hidden="false" customHeight="false" outlineLevel="0" collapsed="false">
      <c r="A42" s="3"/>
    </row>
  </sheetData>
  <mergeCells count="4">
    <mergeCell ref="A1:C1"/>
    <mergeCell ref="E1:G1"/>
    <mergeCell ref="I1:K1"/>
    <mergeCell ref="M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2024-11-13T02:05:24Z</dcterms:created>
  <dc:creator/>
  <dc:description/>
  <dc:language>en-IN</dc:language>
  <cp:lastModifiedBy/>
  <dcterms:modified xsi:type="dcterms:W3CDTF">2024-11-13T02:54:11Z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