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B7" i="1"/>
  <c r="B15" i="1" l="1"/>
</calcChain>
</file>

<file path=xl/sharedStrings.xml><?xml version="1.0" encoding="utf-8"?>
<sst xmlns="http://schemas.openxmlformats.org/spreadsheetml/2006/main" count="14" uniqueCount="14">
  <si>
    <t>Радиус Земли</t>
  </si>
  <si>
    <t>μ(кг/моль)</t>
  </si>
  <si>
    <t>g(м/с*с)</t>
  </si>
  <si>
    <t>Po(Па)</t>
  </si>
  <si>
    <t>R( Дж/ (моль К)</t>
  </si>
  <si>
    <t>T(К)</t>
  </si>
  <si>
    <t>1)Вычислить полное число молекул N в атмосфере.</t>
  </si>
  <si>
    <t>Na</t>
  </si>
  <si>
    <t>N</t>
  </si>
  <si>
    <t>2)Построить зависимость давления газа от высоты в однородном поле
тяжести и исследовать его.</t>
  </si>
  <si>
    <t>h(м)</t>
  </si>
  <si>
    <t>p(Па)</t>
  </si>
  <si>
    <t>p(h) = p0 exp (- μ g h / RT)</t>
  </si>
  <si>
    <t>N = (M / μ)* NA = ( 4*π*R^2*p0/μ *g)*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</si>
</sst>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3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значения давления с высотой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Лист1!$B$22:$L$22</c:f>
              <c:numCache>
                <c:formatCode>General</c:formatCode>
                <c:ptCount val="1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xVal>
          <c:yVal>
            <c:numRef>
              <c:f>Лист1!$B$23:$L$23</c:f>
              <c:numCache>
                <c:formatCode>General</c:formatCode>
                <c:ptCount val="11"/>
                <c:pt idx="0">
                  <c:v>101325</c:v>
                </c:pt>
                <c:pt idx="1">
                  <c:v>1.1344735107413595</c:v>
                </c:pt>
                <c:pt idx="2">
                  <c:v>1.2701999966186287E-5</c:v>
                </c:pt>
                <c:pt idx="3">
                  <c:v>1.4221645689687626E-10</c:v>
                </c:pt>
                <c:pt idx="4">
                  <c:v>1.5923099249049735E-15</c:v>
                </c:pt>
                <c:pt idx="5">
                  <c:v>1.7828111825267761E-20</c:v>
                </c:pt>
                <c:pt idx="6">
                  <c:v>1.9961036873724219E-25</c:v>
                </c:pt>
                <c:pt idx="7">
                  <c:v>2.2349141455881379E-30</c:v>
                </c:pt>
                <c:pt idx="8">
                  <c:v>2.5022954818168099E-35</c:v>
                </c:pt>
                <c:pt idx="9">
                  <c:v>2.8016658674255893E-40</c:v>
                </c:pt>
                <c:pt idx="10">
                  <c:v>3.1368524180039692E-45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E-45EB-B6B3-437187BA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70408"/>
        <c:axId val="496968768"/>
      </c:scatterChart>
      <c:valAx>
        <c:axId val="4969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68768"/>
        <c:crosses val="autoZero"/>
        <c:crossBetween val="midCat"/>
      </c:valAx>
      <c:valAx>
        <c:axId val="496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97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24</xdr:row>
      <xdr:rowOff>0</xdr:rowOff>
    </xdr:from>
    <xdr:to>
      <xdr:col>13</xdr:col>
      <xdr:colOff>9524</xdr:colOff>
      <xdr:row>37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2" workbookViewId="0">
      <selection activeCell="K4" sqref="K4"/>
    </sheetView>
  </sheetViews>
  <sheetFormatPr defaultRowHeight="15" x14ac:dyDescent="0.25"/>
  <cols>
    <col min="1" max="1" width="17.42578125" style="5" customWidth="1"/>
    <col min="2" max="2" width="12" style="5" bestFit="1" customWidth="1"/>
    <col min="3" max="16384" width="9.140625" style="5"/>
  </cols>
  <sheetData>
    <row r="1" spans="1:3" x14ac:dyDescent="0.25">
      <c r="A1" s="6" t="s">
        <v>1</v>
      </c>
      <c r="B1" s="1">
        <v>2.9000000000000001E-2</v>
      </c>
    </row>
    <row r="2" spans="1:3" x14ac:dyDescent="0.25">
      <c r="A2" s="4" t="s">
        <v>2</v>
      </c>
      <c r="B2" s="1">
        <v>9.8000000000000007</v>
      </c>
    </row>
    <row r="3" spans="1:3" x14ac:dyDescent="0.25">
      <c r="A3" s="4" t="s">
        <v>4</v>
      </c>
      <c r="B3" s="1">
        <v>8.31</v>
      </c>
      <c r="C3" s="7"/>
    </row>
    <row r="4" spans="1:3" x14ac:dyDescent="0.25">
      <c r="A4" s="4" t="s">
        <v>5</v>
      </c>
      <c r="B4" s="1">
        <v>300</v>
      </c>
      <c r="C4" s="7"/>
    </row>
    <row r="5" spans="1:3" x14ac:dyDescent="0.25">
      <c r="A5" s="4" t="s">
        <v>0</v>
      </c>
      <c r="B5" s="1">
        <v>6371000</v>
      </c>
      <c r="C5" s="7"/>
    </row>
    <row r="6" spans="1:3" x14ac:dyDescent="0.25">
      <c r="A6" s="4" t="s">
        <v>3</v>
      </c>
      <c r="B6" s="10">
        <v>101325</v>
      </c>
      <c r="C6" s="7"/>
    </row>
    <row r="7" spans="1:3" x14ac:dyDescent="0.25">
      <c r="A7" s="4" t="s">
        <v>7</v>
      </c>
      <c r="B7" s="2">
        <f>6.02*POWER(10,23)</f>
        <v>6.0199999999999993E+23</v>
      </c>
      <c r="C7" s="8"/>
    </row>
    <row r="9" spans="1:3" x14ac:dyDescent="0.25">
      <c r="A9" s="3" t="s">
        <v>6</v>
      </c>
    </row>
    <row r="11" spans="1:3" x14ac:dyDescent="0.25">
      <c r="A11" s="3"/>
    </row>
    <row r="12" spans="1:3" x14ac:dyDescent="0.25">
      <c r="A12" s="3" t="s">
        <v>13</v>
      </c>
    </row>
    <row r="13" spans="1:3" x14ac:dyDescent="0.25">
      <c r="A13"/>
    </row>
    <row r="15" spans="1:3" x14ac:dyDescent="0.25">
      <c r="A15" s="2" t="s">
        <v>8</v>
      </c>
      <c r="B15" s="2">
        <f>(4*3.14*$B$6*$B$7*$B$5*$B$5)/($B$1*$B$2)</f>
        <v>1.0941928678647517E+44</v>
      </c>
    </row>
    <row r="18" spans="1:12" x14ac:dyDescent="0.25">
      <c r="A18" s="9" t="s">
        <v>9</v>
      </c>
    </row>
    <row r="20" spans="1:12" x14ac:dyDescent="0.25">
      <c r="A20" s="3" t="s">
        <v>12</v>
      </c>
    </row>
    <row r="22" spans="1:12" x14ac:dyDescent="0.25">
      <c r="A22" s="2" t="s">
        <v>10</v>
      </c>
      <c r="B22" s="2">
        <v>0</v>
      </c>
      <c r="C22" s="2">
        <v>100000</v>
      </c>
      <c r="D22" s="2">
        <v>200000</v>
      </c>
      <c r="E22" s="2">
        <v>300000</v>
      </c>
      <c r="F22" s="2">
        <v>400000</v>
      </c>
      <c r="G22" s="2">
        <v>500000</v>
      </c>
      <c r="H22" s="2">
        <v>600000</v>
      </c>
      <c r="I22" s="2">
        <v>700000</v>
      </c>
      <c r="J22" s="2">
        <v>800000</v>
      </c>
      <c r="K22" s="2">
        <v>900000</v>
      </c>
      <c r="L22" s="2">
        <v>1000000</v>
      </c>
    </row>
    <row r="23" spans="1:12" x14ac:dyDescent="0.25">
      <c r="A23" s="2" t="s">
        <v>11</v>
      </c>
      <c r="B23" s="2">
        <f>$B$6*EXP((-$B$1*$B$2*B22)/($B$3*$B$4))</f>
        <v>101325</v>
      </c>
      <c r="C23" s="2">
        <f t="shared" ref="C23:L23" si="0">$B$6*EXP((-$B$1*$B$2*C22)/($B$3*$B$4))</f>
        <v>1.1344735107413595</v>
      </c>
      <c r="D23" s="2">
        <f t="shared" si="0"/>
        <v>1.2701999966186287E-5</v>
      </c>
      <c r="E23" s="2">
        <f t="shared" si="0"/>
        <v>1.4221645689687626E-10</v>
      </c>
      <c r="F23" s="2">
        <f t="shared" si="0"/>
        <v>1.5923099249049735E-15</v>
      </c>
      <c r="G23" s="2">
        <f t="shared" si="0"/>
        <v>1.7828111825267761E-20</v>
      </c>
      <c r="H23" s="2">
        <f t="shared" si="0"/>
        <v>1.9961036873724219E-25</v>
      </c>
      <c r="I23" s="2">
        <f t="shared" si="0"/>
        <v>2.2349141455881379E-30</v>
      </c>
      <c r="J23" s="2">
        <f t="shared" si="0"/>
        <v>2.5022954818168099E-35</v>
      </c>
      <c r="K23" s="2">
        <f t="shared" si="0"/>
        <v>2.8016658674255893E-40</v>
      </c>
      <c r="L23" s="2">
        <f t="shared" si="0"/>
        <v>3.1368524180039692E-45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2017-11-19T12:22:25Z</dcterms:modified>
</cp:coreProperties>
</file>