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1" i="6" l="1" a="1"/>
  <c r="AQ11" i="6" s="1"/>
  <c r="AD11" i="6" a="1"/>
  <c r="AG15" i="6" s="1"/>
  <c r="S11" i="6" a="1"/>
  <c r="S11" i="6" s="1"/>
  <c r="I11" i="6" a="1"/>
  <c r="I11" i="6" s="1"/>
  <c r="A11" i="6" a="1"/>
  <c r="A11" i="6" s="1"/>
  <c r="AZ3" i="5"/>
  <c r="AL3" i="5"/>
  <c r="Z3" i="5"/>
  <c r="O3" i="5"/>
  <c r="F3" i="5"/>
  <c r="AW12" i="4" a="1"/>
  <c r="AW12" i="4" s="1"/>
  <c r="AH12" i="4" a="1"/>
  <c r="AH12" i="4" s="1"/>
  <c r="U12" i="4" a="1"/>
  <c r="U12" i="4" s="1"/>
  <c r="K12" i="4" a="1"/>
  <c r="K12" i="4" s="1"/>
  <c r="B12" i="4" a="1"/>
  <c r="B12" i="4" s="1"/>
  <c r="AV11" i="3" a="1"/>
  <c r="AW11" i="3" s="1"/>
  <c r="AG11" i="3" a="1"/>
  <c r="AK15" i="3" s="1"/>
  <c r="U11" i="3" a="1"/>
  <c r="U11" i="3" s="1"/>
  <c r="K11" i="3" a="1"/>
  <c r="K12" i="3" s="1"/>
  <c r="B11" i="3" a="1"/>
  <c r="B11" i="3" s="1"/>
  <c r="AW4" i="2" a="1"/>
  <c r="AW4" i="2" s="1"/>
  <c r="AG4" i="2" a="1"/>
  <c r="AJ8" i="2" s="1"/>
  <c r="U4" i="2" a="1"/>
  <c r="V4" i="2" s="1"/>
  <c r="K4" i="2" a="1"/>
  <c r="L4" i="2" s="1"/>
  <c r="B4" i="2" a="1"/>
  <c r="B4" i="2" s="1"/>
  <c r="AV16" i="6" l="1"/>
  <c r="AR16" i="6"/>
  <c r="AT15" i="6"/>
  <c r="AV14" i="6"/>
  <c r="AR14" i="6"/>
  <c r="AT13" i="6"/>
  <c r="AV12" i="6"/>
  <c r="AR12" i="6"/>
  <c r="AT11" i="6"/>
  <c r="AU16" i="6"/>
  <c r="AQ16" i="6"/>
  <c r="AS15" i="6"/>
  <c r="AU14" i="6"/>
  <c r="AQ14" i="6"/>
  <c r="AS13" i="6"/>
  <c r="AU12" i="6"/>
  <c r="AQ12" i="6"/>
  <c r="AS11" i="6"/>
  <c r="AT16" i="6"/>
  <c r="AV15" i="6"/>
  <c r="AR15" i="6"/>
  <c r="AT14" i="6"/>
  <c r="AV13" i="6"/>
  <c r="AR13" i="6"/>
  <c r="AT12" i="6"/>
  <c r="AV11" i="6"/>
  <c r="AR11" i="6"/>
  <c r="AS16" i="6"/>
  <c r="AU15" i="6"/>
  <c r="AQ15" i="6"/>
  <c r="AS14" i="6"/>
  <c r="AU13" i="6"/>
  <c r="AQ13" i="6"/>
  <c r="AS12" i="6"/>
  <c r="AU11" i="6"/>
  <c r="AH14" i="6"/>
  <c r="AD14" i="6"/>
  <c r="AE13" i="6"/>
  <c r="AF12" i="6"/>
  <c r="AG11" i="6"/>
  <c r="AG14" i="6"/>
  <c r="AD13" i="6"/>
  <c r="AF11" i="6"/>
  <c r="AE15" i="6"/>
  <c r="AF14" i="6"/>
  <c r="AG13" i="6"/>
  <c r="AH12" i="6"/>
  <c r="AD12" i="6"/>
  <c r="AE11" i="6"/>
  <c r="AF15" i="6"/>
  <c r="AH13" i="6"/>
  <c r="AE12" i="6"/>
  <c r="AH15" i="6"/>
  <c r="AD15" i="6"/>
  <c r="AE14" i="6"/>
  <c r="AF13" i="6"/>
  <c r="AG12" i="6"/>
  <c r="AH11" i="6"/>
  <c r="AD11" i="6"/>
  <c r="V14" i="6"/>
  <c r="V13" i="6"/>
  <c r="V12" i="6"/>
  <c r="V11" i="6"/>
  <c r="U14" i="6"/>
  <c r="U13" i="6"/>
  <c r="U12" i="6"/>
  <c r="U11" i="6"/>
  <c r="T14" i="6"/>
  <c r="T13" i="6"/>
  <c r="T12" i="6"/>
  <c r="T11" i="6"/>
  <c r="S14" i="6"/>
  <c r="S13" i="6"/>
  <c r="S12" i="6"/>
  <c r="J13" i="6"/>
  <c r="I12" i="6"/>
  <c r="I13" i="6"/>
  <c r="K11" i="6"/>
  <c r="K12" i="6"/>
  <c r="J11" i="6"/>
  <c r="K13" i="6"/>
  <c r="J12" i="6"/>
  <c r="A12" i="6"/>
  <c r="B11" i="6"/>
  <c r="B12" i="6"/>
  <c r="BB15" i="4"/>
  <c r="AX15" i="4"/>
  <c r="AZ14" i="4"/>
  <c r="BB13" i="4"/>
  <c r="AX13" i="4"/>
  <c r="AZ12" i="4"/>
  <c r="AW15" i="4"/>
  <c r="BA13" i="4"/>
  <c r="AY12" i="4"/>
  <c r="AZ15" i="4"/>
  <c r="BB14" i="4"/>
  <c r="AX14" i="4"/>
  <c r="AZ13" i="4"/>
  <c r="BB12" i="4"/>
  <c r="AX12" i="4"/>
  <c r="BA15" i="4"/>
  <c r="AY14" i="4"/>
  <c r="AW13" i="4"/>
  <c r="AY15" i="4"/>
  <c r="BA14" i="4"/>
  <c r="AW14" i="4"/>
  <c r="AY13" i="4"/>
  <c r="BA12" i="4"/>
  <c r="AI14" i="4"/>
  <c r="AH13" i="4"/>
  <c r="AH14" i="4"/>
  <c r="AJ12" i="4"/>
  <c r="AJ13" i="4"/>
  <c r="AI12" i="4"/>
  <c r="AJ14" i="4"/>
  <c r="AI13" i="4"/>
  <c r="X14" i="4"/>
  <c r="X12" i="4"/>
  <c r="W14" i="4"/>
  <c r="W12" i="4"/>
  <c r="V14" i="4"/>
  <c r="V13" i="4"/>
  <c r="V12" i="4"/>
  <c r="X13" i="4"/>
  <c r="W13" i="4"/>
  <c r="U14" i="4"/>
  <c r="U13" i="4"/>
  <c r="K13" i="4"/>
  <c r="L14" i="4"/>
  <c r="L12" i="4"/>
  <c r="L15" i="4"/>
  <c r="L13" i="4"/>
  <c r="K15" i="4"/>
  <c r="K14" i="4"/>
  <c r="C13" i="4"/>
  <c r="B13" i="4"/>
  <c r="C14" i="4"/>
  <c r="C12" i="4"/>
  <c r="B14" i="4"/>
  <c r="AZ17" i="3"/>
  <c r="AV17" i="3"/>
  <c r="AY16" i="3"/>
  <c r="BB15" i="3"/>
  <c r="AX15" i="3"/>
  <c r="BA14" i="3"/>
  <c r="AW14" i="3"/>
  <c r="AZ13" i="3"/>
  <c r="AV13" i="3"/>
  <c r="AY12" i="3"/>
  <c r="BB11" i="3"/>
  <c r="AX11" i="3"/>
  <c r="BB17" i="3"/>
  <c r="AX17" i="3"/>
  <c r="BA16" i="3"/>
  <c r="AW16" i="3"/>
  <c r="AZ15" i="3"/>
  <c r="AV15" i="3"/>
  <c r="AY14" i="3"/>
  <c r="BB13" i="3"/>
  <c r="AX13" i="3"/>
  <c r="BA12" i="3"/>
  <c r="AW12" i="3"/>
  <c r="AZ11" i="3"/>
  <c r="AV11" i="3"/>
  <c r="BA17" i="3"/>
  <c r="AW17" i="3"/>
  <c r="AZ16" i="3"/>
  <c r="AV16" i="3"/>
  <c r="AY15" i="3"/>
  <c r="BB14" i="3"/>
  <c r="AX14" i="3"/>
  <c r="BA13" i="3"/>
  <c r="AW13" i="3"/>
  <c r="AZ12" i="3"/>
  <c r="AV12" i="3"/>
  <c r="AY11" i="3"/>
  <c r="AY17" i="3"/>
  <c r="BB16" i="3"/>
  <c r="AX16" i="3"/>
  <c r="BA15" i="3"/>
  <c r="AW15" i="3"/>
  <c r="AZ14" i="3"/>
  <c r="AV14" i="3"/>
  <c r="AY13" i="3"/>
  <c r="BB12" i="3"/>
  <c r="AX12" i="3"/>
  <c r="BA11" i="3"/>
  <c r="AH12" i="3"/>
  <c r="AH11" i="3"/>
  <c r="AG12" i="3"/>
  <c r="AK12" i="3"/>
  <c r="AJ13" i="3"/>
  <c r="AI14" i="3"/>
  <c r="AH15" i="3"/>
  <c r="AI11" i="3"/>
  <c r="AG13" i="3"/>
  <c r="AK13" i="3"/>
  <c r="AJ14" i="3"/>
  <c r="AI15" i="3"/>
  <c r="AG11" i="3"/>
  <c r="AJ11" i="3"/>
  <c r="AI12" i="3"/>
  <c r="AH13" i="3"/>
  <c r="AG14" i="3"/>
  <c r="AK14" i="3"/>
  <c r="AJ15" i="3"/>
  <c r="AK11" i="3"/>
  <c r="AJ12" i="3"/>
  <c r="AI13" i="3"/>
  <c r="AH14" i="3"/>
  <c r="AG15" i="3"/>
  <c r="X13" i="3"/>
  <c r="W14" i="3"/>
  <c r="W13" i="3"/>
  <c r="W11" i="3"/>
  <c r="V14" i="3"/>
  <c r="V13" i="3"/>
  <c r="V12" i="3"/>
  <c r="V11" i="3"/>
  <c r="X14" i="3"/>
  <c r="X12" i="3"/>
  <c r="X11" i="3"/>
  <c r="W12" i="3"/>
  <c r="U14" i="3"/>
  <c r="U13" i="3"/>
  <c r="U12" i="3"/>
  <c r="K13" i="3"/>
  <c r="M11" i="3"/>
  <c r="M12" i="3"/>
  <c r="L11" i="3"/>
  <c r="M13" i="3"/>
  <c r="L12" i="3"/>
  <c r="K11" i="3"/>
  <c r="L13" i="3"/>
  <c r="C12" i="3"/>
  <c r="B12" i="3"/>
  <c r="C11" i="3"/>
  <c r="BB9" i="2"/>
  <c r="AZ8" i="2"/>
  <c r="AW9" i="2"/>
  <c r="BA7" i="2"/>
  <c r="AY6" i="2"/>
  <c r="BA5" i="2"/>
  <c r="AY4" i="2"/>
  <c r="AZ9" i="2"/>
  <c r="BB8" i="2"/>
  <c r="AX8" i="2"/>
  <c r="AZ7" i="2"/>
  <c r="BB6" i="2"/>
  <c r="AX6" i="2"/>
  <c r="AZ5" i="2"/>
  <c r="BB4" i="2"/>
  <c r="AX4" i="2"/>
  <c r="AX9" i="2"/>
  <c r="BB7" i="2"/>
  <c r="AX7" i="2"/>
  <c r="AZ6" i="2"/>
  <c r="BB5" i="2"/>
  <c r="AX5" i="2"/>
  <c r="AZ4" i="2"/>
  <c r="BA9" i="2"/>
  <c r="AY8" i="2"/>
  <c r="AW7" i="2"/>
  <c r="AW5" i="2"/>
  <c r="AY9" i="2"/>
  <c r="BA8" i="2"/>
  <c r="AW8" i="2"/>
  <c r="AY7" i="2"/>
  <c r="BA6" i="2"/>
  <c r="AW6" i="2"/>
  <c r="AY5" i="2"/>
  <c r="BA4" i="2"/>
  <c r="AJ5" i="2"/>
  <c r="AI6" i="2"/>
  <c r="AH7" i="2"/>
  <c r="AG8" i="2"/>
  <c r="AK8" i="2"/>
  <c r="AH4" i="2"/>
  <c r="AG5" i="2"/>
  <c r="AK5" i="2"/>
  <c r="AJ6" i="2"/>
  <c r="AI7" i="2"/>
  <c r="AH8" i="2"/>
  <c r="AK4" i="2"/>
  <c r="AI4" i="2"/>
  <c r="AH5" i="2"/>
  <c r="AG6" i="2"/>
  <c r="AK6" i="2"/>
  <c r="AJ7" i="2"/>
  <c r="AI8" i="2"/>
  <c r="AG4" i="2"/>
  <c r="AJ4" i="2"/>
  <c r="AI5" i="2"/>
  <c r="AH6" i="2"/>
  <c r="AG7" i="2"/>
  <c r="AK7" i="2"/>
  <c r="U7" i="2"/>
  <c r="U6" i="2"/>
  <c r="U5" i="2"/>
  <c r="U4" i="2"/>
  <c r="X7" i="2"/>
  <c r="X6" i="2"/>
  <c r="X5" i="2"/>
  <c r="X4" i="2"/>
  <c r="W7" i="2"/>
  <c r="W6" i="2"/>
  <c r="W5" i="2"/>
  <c r="W4" i="2"/>
  <c r="V7" i="2"/>
  <c r="V6" i="2"/>
  <c r="V5" i="2"/>
  <c r="K6" i="2"/>
  <c r="M4" i="2"/>
  <c r="M6" i="2"/>
  <c r="L5" i="2"/>
  <c r="K4" i="2"/>
  <c r="L6" i="2"/>
  <c r="K5" i="2"/>
  <c r="M5" i="2"/>
  <c r="B5" i="2"/>
  <c r="C4" i="2"/>
  <c r="C5" i="2"/>
  <c r="AV39" i="1"/>
  <c r="AW39" i="1"/>
  <c r="AX39" i="1"/>
  <c r="AY39" i="1"/>
  <c r="AZ39" i="1"/>
  <c r="BA39" i="1"/>
  <c r="BB39" i="1"/>
  <c r="AV40" i="1"/>
  <c r="AW40" i="1"/>
  <c r="AX40" i="1"/>
  <c r="AY40" i="1"/>
  <c r="AZ40" i="1"/>
  <c r="BA40" i="1"/>
  <c r="BB40" i="1"/>
  <c r="AV41" i="1"/>
  <c r="AW41" i="1"/>
  <c r="AX41" i="1"/>
  <c r="AY41" i="1"/>
  <c r="AZ41" i="1"/>
  <c r="BA41" i="1"/>
  <c r="BB41" i="1"/>
  <c r="AV42" i="1"/>
  <c r="AW42" i="1"/>
  <c r="AX42" i="1"/>
  <c r="AY42" i="1"/>
  <c r="AZ42" i="1"/>
  <c r="BA42" i="1"/>
  <c r="BB42" i="1"/>
  <c r="AV43" i="1"/>
  <c r="AW43" i="1"/>
  <c r="AX43" i="1"/>
  <c r="AY43" i="1"/>
  <c r="AZ43" i="1"/>
  <c r="BA43" i="1"/>
  <c r="BB43" i="1"/>
  <c r="AW38" i="1"/>
  <c r="AX38" i="1"/>
  <c r="AY38" i="1"/>
  <c r="AZ38" i="1"/>
  <c r="BA38" i="1"/>
  <c r="BB38" i="1"/>
  <c r="AV38" i="1"/>
  <c r="AG39" i="1"/>
  <c r="AH39" i="1"/>
  <c r="AI39" i="1"/>
  <c r="AJ39" i="1"/>
  <c r="AK39" i="1"/>
  <c r="AG40" i="1"/>
  <c r="AH40" i="1"/>
  <c r="AI40" i="1"/>
  <c r="AJ40" i="1"/>
  <c r="AK40" i="1"/>
  <c r="AG41" i="1"/>
  <c r="AH41" i="1"/>
  <c r="AI41" i="1"/>
  <c r="AJ41" i="1"/>
  <c r="AK41" i="1"/>
  <c r="AG42" i="1"/>
  <c r="AH42" i="1"/>
  <c r="AI42" i="1"/>
  <c r="AJ42" i="1"/>
  <c r="AK42" i="1"/>
  <c r="AH38" i="1"/>
  <c r="AI38" i="1"/>
  <c r="AJ38" i="1"/>
  <c r="AK38" i="1"/>
  <c r="AG38" i="1"/>
  <c r="U39" i="1"/>
  <c r="V39" i="1"/>
  <c r="W39" i="1"/>
  <c r="X39" i="1"/>
  <c r="U40" i="1"/>
  <c r="V40" i="1"/>
  <c r="W40" i="1"/>
  <c r="X40" i="1"/>
  <c r="U41" i="1"/>
  <c r="V41" i="1"/>
  <c r="W41" i="1"/>
  <c r="X41" i="1"/>
  <c r="V38" i="1"/>
  <c r="W38" i="1"/>
  <c r="X38" i="1"/>
  <c r="U38" i="1"/>
  <c r="K39" i="1"/>
  <c r="L39" i="1"/>
  <c r="M39" i="1"/>
  <c r="K40" i="1"/>
  <c r="L40" i="1"/>
  <c r="M40" i="1"/>
  <c r="L38" i="1"/>
  <c r="M38" i="1"/>
  <c r="K38" i="1"/>
  <c r="B39" i="1"/>
  <c r="C39" i="1"/>
  <c r="C38" i="1"/>
  <c r="B38" i="1"/>
  <c r="AV24" i="1"/>
  <c r="AW24" i="1"/>
  <c r="AX24" i="1"/>
  <c r="AY24" i="1"/>
  <c r="AZ24" i="1"/>
  <c r="BA24" i="1"/>
  <c r="BB24" i="1"/>
  <c r="AV25" i="1"/>
  <c r="AW25" i="1"/>
  <c r="AX25" i="1"/>
  <c r="AY25" i="1"/>
  <c r="AZ25" i="1"/>
  <c r="BA25" i="1"/>
  <c r="BB25" i="1"/>
  <c r="AV26" i="1"/>
  <c r="AW26" i="1"/>
  <c r="AX26" i="1"/>
  <c r="AY26" i="1"/>
  <c r="AZ26" i="1"/>
  <c r="BA26" i="1"/>
  <c r="BB26" i="1"/>
  <c r="AV27" i="1"/>
  <c r="AW27" i="1"/>
  <c r="AX27" i="1"/>
  <c r="AY27" i="1"/>
  <c r="AZ27" i="1"/>
  <c r="BA27" i="1"/>
  <c r="BB27" i="1"/>
  <c r="AV28" i="1"/>
  <c r="AW28" i="1"/>
  <c r="AX28" i="1"/>
  <c r="AY28" i="1"/>
  <c r="AZ28" i="1"/>
  <c r="BA28" i="1"/>
  <c r="BB28" i="1"/>
  <c r="AW23" i="1"/>
  <c r="AX23" i="1"/>
  <c r="AY23" i="1"/>
  <c r="AZ23" i="1"/>
  <c r="BA23" i="1"/>
  <c r="BB23" i="1"/>
  <c r="AV23" i="1"/>
  <c r="AG24" i="1"/>
  <c r="AH24" i="1"/>
  <c r="AI24" i="1"/>
  <c r="AJ24" i="1"/>
  <c r="AK24" i="1"/>
  <c r="AG25" i="1"/>
  <c r="AH25" i="1"/>
  <c r="AI25" i="1"/>
  <c r="AJ25" i="1"/>
  <c r="AK25" i="1"/>
  <c r="AG26" i="1"/>
  <c r="AH26" i="1"/>
  <c r="AI26" i="1"/>
  <c r="AJ26" i="1"/>
  <c r="AK26" i="1"/>
  <c r="AG27" i="1"/>
  <c r="AH27" i="1"/>
  <c r="AI27" i="1"/>
  <c r="AJ27" i="1"/>
  <c r="AK27" i="1"/>
  <c r="AH23" i="1"/>
  <c r="AI23" i="1"/>
  <c r="AJ23" i="1"/>
  <c r="AK23" i="1"/>
  <c r="AG23" i="1"/>
  <c r="U24" i="1"/>
  <c r="V24" i="1"/>
  <c r="W24" i="1"/>
  <c r="X24" i="1"/>
  <c r="U25" i="1"/>
  <c r="V25" i="1"/>
  <c r="W25" i="1"/>
  <c r="X25" i="1"/>
  <c r="U26" i="1"/>
  <c r="V26" i="1"/>
  <c r="W26" i="1"/>
  <c r="X26" i="1"/>
  <c r="V23" i="1"/>
  <c r="W23" i="1"/>
  <c r="X23" i="1"/>
  <c r="U23" i="1"/>
  <c r="AK14" i="1"/>
  <c r="AG10" i="1"/>
  <c r="K24" i="1"/>
  <c r="L24" i="1"/>
  <c r="M24" i="1"/>
  <c r="K25" i="1"/>
  <c r="L25" i="1"/>
  <c r="M25" i="1"/>
  <c r="L23" i="1"/>
  <c r="M23" i="1"/>
  <c r="K23" i="1"/>
  <c r="B24" i="1"/>
  <c r="C24" i="1"/>
  <c r="C23" i="1"/>
  <c r="B23" i="1"/>
  <c r="AV11" i="1" l="1"/>
  <c r="AV12" i="1"/>
  <c r="AW12" i="1"/>
  <c r="AX12" i="1"/>
  <c r="AY12" i="1"/>
  <c r="AZ12" i="1"/>
  <c r="BA12" i="1"/>
  <c r="BB12" i="1"/>
  <c r="AV13" i="1"/>
  <c r="AW13" i="1"/>
  <c r="AX13" i="1"/>
  <c r="AY13" i="1"/>
  <c r="AZ13" i="1"/>
  <c r="BA13" i="1"/>
  <c r="BB13" i="1"/>
  <c r="AV14" i="1"/>
  <c r="AW14" i="1"/>
  <c r="AX14" i="1"/>
  <c r="AY14" i="1"/>
  <c r="AZ14" i="1"/>
  <c r="BA14" i="1"/>
  <c r="BB14" i="1"/>
  <c r="AV15" i="1"/>
  <c r="AW15" i="1"/>
  <c r="AX15" i="1"/>
  <c r="AY15" i="1"/>
  <c r="AZ15" i="1"/>
  <c r="BA15" i="1"/>
  <c r="BB15" i="1"/>
  <c r="AV16" i="1"/>
  <c r="AW16" i="1"/>
  <c r="AX16" i="1"/>
  <c r="AY16" i="1"/>
  <c r="AZ16" i="1"/>
  <c r="BA16" i="1"/>
  <c r="BB16" i="1"/>
  <c r="AW11" i="1"/>
  <c r="AX11" i="1"/>
  <c r="AY11" i="1"/>
  <c r="AZ11" i="1"/>
  <c r="BA11" i="1"/>
  <c r="BB11" i="1"/>
  <c r="AG11" i="1"/>
  <c r="AH11" i="1"/>
  <c r="AI11" i="1"/>
  <c r="AJ11" i="1"/>
  <c r="AK11" i="1"/>
  <c r="AG12" i="1"/>
  <c r="AH12" i="1"/>
  <c r="AI12" i="1"/>
  <c r="AJ12" i="1"/>
  <c r="AK12" i="1"/>
  <c r="AG13" i="1"/>
  <c r="AH13" i="1"/>
  <c r="AI13" i="1"/>
  <c r="AJ13" i="1"/>
  <c r="AK13" i="1"/>
  <c r="AG14" i="1"/>
  <c r="AH14" i="1"/>
  <c r="AI14" i="1"/>
  <c r="AJ14" i="1"/>
  <c r="AH10" i="1"/>
  <c r="AI10" i="1"/>
  <c r="AJ10" i="1"/>
  <c r="AK10" i="1"/>
  <c r="U10" i="1"/>
  <c r="V10" i="1"/>
  <c r="W10" i="1"/>
  <c r="X10" i="1"/>
  <c r="U11" i="1"/>
  <c r="V11" i="1"/>
  <c r="W11" i="1"/>
  <c r="X11" i="1"/>
  <c r="U12" i="1"/>
  <c r="V12" i="1"/>
  <c r="W12" i="1"/>
  <c r="X12" i="1"/>
  <c r="V9" i="1"/>
  <c r="W9" i="1"/>
  <c r="X9" i="1"/>
  <c r="U9" i="1"/>
  <c r="K10" i="1"/>
  <c r="L10" i="1"/>
  <c r="M10" i="1"/>
  <c r="K11" i="1"/>
  <c r="L11" i="1"/>
  <c r="M11" i="1"/>
  <c r="L9" i="1"/>
  <c r="M9" i="1"/>
  <c r="K9" i="1"/>
  <c r="B10" i="1"/>
  <c r="C10" i="1"/>
  <c r="C9" i="1"/>
  <c r="B9" i="1"/>
</calcChain>
</file>

<file path=xl/sharedStrings.xml><?xml version="1.0" encoding="utf-8"?>
<sst xmlns="http://schemas.openxmlformats.org/spreadsheetml/2006/main" count="81" uniqueCount="46">
  <si>
    <t xml:space="preserve">      Матрица А</t>
  </si>
  <si>
    <t xml:space="preserve">      Матрица В</t>
  </si>
  <si>
    <t xml:space="preserve">             Матрица А1</t>
  </si>
  <si>
    <t xml:space="preserve">             Матрица В1</t>
  </si>
  <si>
    <t xml:space="preserve">                     Матрица А2</t>
  </si>
  <si>
    <t xml:space="preserve">                       Матрица В2</t>
  </si>
  <si>
    <t xml:space="preserve">                                  Матрица А3</t>
  </si>
  <si>
    <t xml:space="preserve">                                      Матрица В3</t>
  </si>
  <si>
    <t xml:space="preserve">                                               Матрица А4</t>
  </si>
  <si>
    <t xml:space="preserve">                                           Матрица В4</t>
  </si>
  <si>
    <t xml:space="preserve">      Матрица С</t>
  </si>
  <si>
    <t xml:space="preserve">            Матрица С1</t>
  </si>
  <si>
    <t xml:space="preserve">        Матрица С2</t>
  </si>
  <si>
    <t xml:space="preserve">  Матрица С3</t>
  </si>
  <si>
    <t>Сложение(А+В):</t>
  </si>
  <si>
    <t>Вычитание (А-В):</t>
  </si>
  <si>
    <t xml:space="preserve">      Матрица Р</t>
  </si>
  <si>
    <t xml:space="preserve">            Матрица Р1</t>
  </si>
  <si>
    <t xml:space="preserve">        Матрица Р2</t>
  </si>
  <si>
    <t xml:space="preserve">                             Матрица С4</t>
  </si>
  <si>
    <t>Умножение на число (F=k*A):</t>
  </si>
  <si>
    <t>k</t>
  </si>
  <si>
    <t xml:space="preserve">      Матрица F</t>
  </si>
  <si>
    <t xml:space="preserve">            Матрица F1</t>
  </si>
  <si>
    <t xml:space="preserve">        Матрица F2</t>
  </si>
  <si>
    <t xml:space="preserve">  Матрица F3</t>
  </si>
  <si>
    <t xml:space="preserve">                             Матрица F4</t>
  </si>
  <si>
    <t xml:space="preserve">  Матрица P3</t>
  </si>
  <si>
    <t xml:space="preserve">                             Матрица P4</t>
  </si>
  <si>
    <t>Единичная матрица</t>
  </si>
  <si>
    <t xml:space="preserve">              Матрица Р1</t>
  </si>
  <si>
    <t xml:space="preserve">         Матрица Р</t>
  </si>
  <si>
    <t>Умножение(А*В):</t>
  </si>
  <si>
    <t xml:space="preserve">Транспонирование матрицы </t>
  </si>
  <si>
    <t xml:space="preserve">         Матрица А</t>
  </si>
  <si>
    <t xml:space="preserve">              Матрица А1</t>
  </si>
  <si>
    <t xml:space="preserve">        Матрица А2</t>
  </si>
  <si>
    <t xml:space="preserve">  Матрица А3</t>
  </si>
  <si>
    <t xml:space="preserve">                             Матрица А4</t>
  </si>
  <si>
    <t>A^T</t>
  </si>
  <si>
    <t xml:space="preserve">     Матрица Р1</t>
  </si>
  <si>
    <t>Вычисление определителя матрицы</t>
  </si>
  <si>
    <t xml:space="preserve">                                     Матрица А4</t>
  </si>
  <si>
    <t>Определитель:</t>
  </si>
  <si>
    <t xml:space="preserve">Нахождение обратной матрицы </t>
  </si>
  <si>
    <t>Обратная матрица: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</si>
</sst>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 applyAlignment="1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Fill="1" applyBorder="1"/>
    <xf numFmtId="0" fontId="1" fillId="0" borderId="3" xfId="0" applyFont="1" applyFill="1" applyBorder="1"/>
    <xf numFmtId="0" fontId="1" fillId="6" borderId="2" xfId="0" applyFont="1" applyFill="1" applyBorder="1"/>
    <xf numFmtId="0" fontId="1" fillId="5" borderId="4" xfId="0" applyFont="1" applyFill="1" applyBorder="1"/>
    <xf numFmtId="0" fontId="1" fillId="5" borderId="0" xfId="0" applyFont="1" applyFill="1" applyBorder="1"/>
    <xf numFmtId="0" fontId="1" fillId="0" borderId="5" xfId="0" applyFont="1" applyFill="1" applyBorder="1"/>
    <xf numFmtId="0" fontId="1" fillId="6" borderId="6" xfId="0" applyFont="1" applyFill="1" applyBorder="1"/>
    <xf numFmtId="0" fontId="1" fillId="0" borderId="0" xfId="0" applyFont="1" applyBorder="1"/>
    <xf numFmtId="0" fontId="1" fillId="0" borderId="7" xfId="0" applyFont="1" applyBorder="1"/>
    <xf numFmtId="0" fontId="1" fillId="2" borderId="0" xfId="0" applyFont="1" applyFill="1"/>
    <xf numFmtId="0" fontId="1" fillId="4" borderId="0" xfId="0" applyFont="1" applyFill="1" applyBorder="1"/>
    <xf numFmtId="0" fontId="1" fillId="6" borderId="0" xfId="0" applyFont="1" applyFill="1" applyBorder="1"/>
    <xf numFmtId="0" fontId="1" fillId="3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CCFFCC"/>
      <color rgb="FFCCECFF"/>
      <color rgb="FFFF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3"/>
  <sheetViews>
    <sheetView tabSelected="1" topLeftCell="AE12" zoomScaleNormal="100" workbookViewId="0">
      <selection activeCell="AQ30" sqref="AQ30"/>
    </sheetView>
  </sheetViews>
  <sheetFormatPr defaultRowHeight="15.75" x14ac:dyDescent="0.25"/>
  <cols>
    <col min="1" max="17" width="9.140625" style="1"/>
    <col min="18" max="18" width="9.42578125" style="1" customWidth="1"/>
    <col min="19" max="16384" width="9.140625" style="1"/>
  </cols>
  <sheetData>
    <row r="1" spans="1:58" x14ac:dyDescent="0.25">
      <c r="A1" s="1" t="s">
        <v>0</v>
      </c>
      <c r="D1" s="1" t="s">
        <v>1</v>
      </c>
      <c r="I1" s="1" t="s">
        <v>2</v>
      </c>
      <c r="N1" s="1" t="s">
        <v>3</v>
      </c>
      <c r="S1" s="1" t="s">
        <v>4</v>
      </c>
      <c r="X1" s="1" t="s">
        <v>5</v>
      </c>
      <c r="AD1" s="1" t="s">
        <v>6</v>
      </c>
      <c r="AJ1" s="1" t="s">
        <v>7</v>
      </c>
      <c r="AQ1" s="1" t="s">
        <v>8</v>
      </c>
      <c r="AZ1" s="1" t="s">
        <v>9</v>
      </c>
    </row>
    <row r="2" spans="1:58" x14ac:dyDescent="0.25">
      <c r="A2" s="3">
        <v>1</v>
      </c>
      <c r="B2" s="3">
        <v>4</v>
      </c>
      <c r="D2" s="3">
        <v>5</v>
      </c>
      <c r="E2" s="3">
        <v>6</v>
      </c>
      <c r="I2" s="4">
        <v>1</v>
      </c>
      <c r="J2" s="4">
        <v>3</v>
      </c>
      <c r="K2" s="4">
        <v>7</v>
      </c>
      <c r="N2" s="4">
        <v>9</v>
      </c>
      <c r="O2" s="4">
        <v>35</v>
      </c>
      <c r="P2" s="4">
        <v>5</v>
      </c>
      <c r="S2" s="5">
        <v>1</v>
      </c>
      <c r="T2" s="5">
        <v>3</v>
      </c>
      <c r="U2" s="5">
        <v>7</v>
      </c>
      <c r="V2" s="5">
        <v>7</v>
      </c>
      <c r="X2" s="5">
        <v>9</v>
      </c>
      <c r="Y2" s="5">
        <v>35</v>
      </c>
      <c r="Z2" s="5">
        <v>5</v>
      </c>
      <c r="AA2" s="5">
        <v>1</v>
      </c>
      <c r="AD2" s="6">
        <v>1</v>
      </c>
      <c r="AE2" s="6">
        <v>3</v>
      </c>
      <c r="AF2" s="6">
        <v>7</v>
      </c>
      <c r="AG2" s="6">
        <v>7</v>
      </c>
      <c r="AH2" s="6">
        <v>3</v>
      </c>
      <c r="AJ2" s="6">
        <v>9</v>
      </c>
      <c r="AK2" s="6">
        <v>35</v>
      </c>
      <c r="AL2" s="6">
        <v>5</v>
      </c>
      <c r="AM2" s="6">
        <v>1</v>
      </c>
      <c r="AN2" s="6">
        <v>17</v>
      </c>
      <c r="AQ2" s="7">
        <v>1</v>
      </c>
      <c r="AR2" s="7">
        <v>3</v>
      </c>
      <c r="AS2" s="7">
        <v>7</v>
      </c>
      <c r="AT2" s="7">
        <v>7</v>
      </c>
      <c r="AU2" s="7">
        <v>3</v>
      </c>
      <c r="AV2" s="7">
        <v>19</v>
      </c>
      <c r="AW2" s="7">
        <v>-16</v>
      </c>
      <c r="AZ2" s="7">
        <v>9</v>
      </c>
      <c r="BA2" s="7">
        <v>35</v>
      </c>
      <c r="BB2" s="7">
        <v>5</v>
      </c>
      <c r="BC2" s="7">
        <v>1</v>
      </c>
      <c r="BD2" s="7">
        <v>17</v>
      </c>
      <c r="BE2" s="7">
        <v>24</v>
      </c>
      <c r="BF2" s="7">
        <v>67</v>
      </c>
    </row>
    <row r="3" spans="1:58" x14ac:dyDescent="0.25">
      <c r="A3" s="3">
        <v>7</v>
      </c>
      <c r="B3" s="3">
        <v>4</v>
      </c>
      <c r="D3" s="3">
        <v>8</v>
      </c>
      <c r="E3" s="3">
        <v>87</v>
      </c>
      <c r="I3" s="4">
        <v>5</v>
      </c>
      <c r="J3" s="4">
        <v>6</v>
      </c>
      <c r="K3" s="4">
        <v>-4</v>
      </c>
      <c r="N3" s="4">
        <v>5</v>
      </c>
      <c r="O3" s="4">
        <v>7</v>
      </c>
      <c r="P3" s="4">
        <v>13</v>
      </c>
      <c r="S3" s="5">
        <v>5</v>
      </c>
      <c r="T3" s="5">
        <v>6</v>
      </c>
      <c r="U3" s="5">
        <v>-4</v>
      </c>
      <c r="V3" s="5">
        <v>8</v>
      </c>
      <c r="X3" s="5">
        <v>5</v>
      </c>
      <c r="Y3" s="5">
        <v>7</v>
      </c>
      <c r="Z3" s="5">
        <v>13</v>
      </c>
      <c r="AA3" s="5">
        <v>5</v>
      </c>
      <c r="AD3" s="6">
        <v>5</v>
      </c>
      <c r="AE3" s="6">
        <v>6</v>
      </c>
      <c r="AF3" s="6">
        <v>-4</v>
      </c>
      <c r="AG3" s="6">
        <v>8</v>
      </c>
      <c r="AH3" s="6">
        <v>7</v>
      </c>
      <c r="AJ3" s="6">
        <v>5</v>
      </c>
      <c r="AK3" s="6">
        <v>7</v>
      </c>
      <c r="AL3" s="6">
        <v>13</v>
      </c>
      <c r="AM3" s="6">
        <v>5</v>
      </c>
      <c r="AN3" s="6">
        <v>-6</v>
      </c>
      <c r="AQ3" s="7">
        <v>5</v>
      </c>
      <c r="AR3" s="7">
        <v>6</v>
      </c>
      <c r="AS3" s="7">
        <v>-4</v>
      </c>
      <c r="AT3" s="7">
        <v>8</v>
      </c>
      <c r="AU3" s="7">
        <v>7</v>
      </c>
      <c r="AV3" s="7">
        <v>7</v>
      </c>
      <c r="AW3" s="7">
        <v>-17</v>
      </c>
      <c r="AZ3" s="7">
        <v>5</v>
      </c>
      <c r="BA3" s="7">
        <v>7</v>
      </c>
      <c r="BB3" s="7">
        <v>13</v>
      </c>
      <c r="BC3" s="7">
        <v>5</v>
      </c>
      <c r="BD3" s="7">
        <v>-6</v>
      </c>
      <c r="BE3" s="7">
        <v>5</v>
      </c>
      <c r="BF3" s="7">
        <v>6</v>
      </c>
    </row>
    <row r="4" spans="1:58" x14ac:dyDescent="0.25">
      <c r="I4" s="4">
        <v>4</v>
      </c>
      <c r="J4" s="4">
        <v>5</v>
      </c>
      <c r="K4" s="4">
        <v>3</v>
      </c>
      <c r="N4" s="4">
        <v>-4</v>
      </c>
      <c r="O4" s="4">
        <v>-10</v>
      </c>
      <c r="P4" s="4">
        <v>6</v>
      </c>
      <c r="S4" s="5">
        <v>4</v>
      </c>
      <c r="T4" s="5">
        <v>5</v>
      </c>
      <c r="U4" s="5">
        <v>3</v>
      </c>
      <c r="V4" s="5">
        <v>8</v>
      </c>
      <c r="X4" s="5">
        <v>-4</v>
      </c>
      <c r="Y4" s="5">
        <v>-10</v>
      </c>
      <c r="Z4" s="5">
        <v>6</v>
      </c>
      <c r="AA4" s="5">
        <v>4</v>
      </c>
      <c r="AD4" s="6">
        <v>4</v>
      </c>
      <c r="AE4" s="6">
        <v>5</v>
      </c>
      <c r="AF4" s="6">
        <v>3</v>
      </c>
      <c r="AG4" s="6">
        <v>8</v>
      </c>
      <c r="AH4" s="6">
        <v>5</v>
      </c>
      <c r="AJ4" s="6">
        <v>-4</v>
      </c>
      <c r="AK4" s="6">
        <v>-10</v>
      </c>
      <c r="AL4" s="6">
        <v>6</v>
      </c>
      <c r="AM4" s="6">
        <v>4</v>
      </c>
      <c r="AN4" s="6">
        <v>5</v>
      </c>
      <c r="AQ4" s="7">
        <v>4</v>
      </c>
      <c r="AR4" s="7">
        <v>5</v>
      </c>
      <c r="AS4" s="7">
        <v>3</v>
      </c>
      <c r="AT4" s="7">
        <v>13</v>
      </c>
      <c r="AU4" s="7">
        <v>5</v>
      </c>
      <c r="AV4" s="7">
        <v>0</v>
      </c>
      <c r="AW4" s="7">
        <v>-59</v>
      </c>
      <c r="AZ4" s="7">
        <v>-4</v>
      </c>
      <c r="BA4" s="7">
        <v>-10</v>
      </c>
      <c r="BB4" s="7">
        <v>6</v>
      </c>
      <c r="BC4" s="7">
        <v>4</v>
      </c>
      <c r="BD4" s="7">
        <v>5</v>
      </c>
      <c r="BE4" s="7">
        <v>6</v>
      </c>
      <c r="BF4" s="7">
        <v>5</v>
      </c>
    </row>
    <row r="5" spans="1:58" x14ac:dyDescent="0.25">
      <c r="S5" s="5">
        <v>0</v>
      </c>
      <c r="T5" s="5">
        <v>8</v>
      </c>
      <c r="U5" s="5">
        <v>6</v>
      </c>
      <c r="V5" s="5">
        <v>9</v>
      </c>
      <c r="X5" s="5">
        <v>8</v>
      </c>
      <c r="Y5" s="5">
        <v>9</v>
      </c>
      <c r="Z5" s="5">
        <v>2</v>
      </c>
      <c r="AA5" s="5">
        <v>3</v>
      </c>
      <c r="AD5" s="6">
        <v>0</v>
      </c>
      <c r="AE5" s="6">
        <v>8</v>
      </c>
      <c r="AF5" s="6">
        <v>6</v>
      </c>
      <c r="AG5" s="6">
        <v>9</v>
      </c>
      <c r="AH5" s="6">
        <v>5</v>
      </c>
      <c r="AJ5" s="6">
        <v>8</v>
      </c>
      <c r="AK5" s="6">
        <v>9</v>
      </c>
      <c r="AL5" s="6">
        <v>2</v>
      </c>
      <c r="AM5" s="6">
        <v>3</v>
      </c>
      <c r="AN5" s="6">
        <v>9</v>
      </c>
      <c r="AQ5" s="7">
        <v>0</v>
      </c>
      <c r="AR5" s="7">
        <v>352</v>
      </c>
      <c r="AS5" s="7">
        <v>6</v>
      </c>
      <c r="AT5" s="7">
        <v>9</v>
      </c>
      <c r="AU5" s="7">
        <v>64</v>
      </c>
      <c r="AV5" s="7">
        <v>-14</v>
      </c>
      <c r="AW5" s="7">
        <v>4</v>
      </c>
      <c r="AZ5" s="7">
        <v>8</v>
      </c>
      <c r="BA5" s="7">
        <v>9</v>
      </c>
      <c r="BB5" s="7">
        <v>2</v>
      </c>
      <c r="BC5" s="7">
        <v>3</v>
      </c>
      <c r="BD5" s="7">
        <v>9</v>
      </c>
      <c r="BE5" s="7">
        <v>-13</v>
      </c>
      <c r="BF5" s="7">
        <v>3</v>
      </c>
    </row>
    <row r="6" spans="1:58" x14ac:dyDescent="0.25">
      <c r="A6" s="1" t="s">
        <v>14</v>
      </c>
      <c r="AD6" s="6">
        <v>9</v>
      </c>
      <c r="AE6" s="6">
        <v>5</v>
      </c>
      <c r="AF6" s="6">
        <v>4</v>
      </c>
      <c r="AG6" s="6">
        <v>2</v>
      </c>
      <c r="AH6" s="6">
        <v>1</v>
      </c>
      <c r="AJ6" s="6">
        <v>7</v>
      </c>
      <c r="AK6" s="6">
        <v>-1</v>
      </c>
      <c r="AL6" s="6">
        <v>-19</v>
      </c>
      <c r="AM6" s="6">
        <v>-16</v>
      </c>
      <c r="AN6" s="6">
        <v>5</v>
      </c>
      <c r="AQ6" s="7">
        <v>9</v>
      </c>
      <c r="AR6" s="7">
        <v>5</v>
      </c>
      <c r="AS6" s="7">
        <v>4</v>
      </c>
      <c r="AT6" s="7">
        <v>2</v>
      </c>
      <c r="AU6" s="7">
        <v>1</v>
      </c>
      <c r="AV6" s="7">
        <v>-4</v>
      </c>
      <c r="AW6" s="7">
        <v>8</v>
      </c>
      <c r="AZ6" s="7">
        <v>7</v>
      </c>
      <c r="BA6" s="7">
        <v>-1</v>
      </c>
      <c r="BB6" s="7">
        <v>-19</v>
      </c>
      <c r="BC6" s="7">
        <v>-16</v>
      </c>
      <c r="BD6" s="7">
        <v>5</v>
      </c>
      <c r="BE6" s="7">
        <v>5</v>
      </c>
      <c r="BF6" s="7">
        <v>5</v>
      </c>
    </row>
    <row r="7" spans="1:58" x14ac:dyDescent="0.25">
      <c r="AQ7" s="7">
        <v>-18</v>
      </c>
      <c r="AR7" s="7">
        <v>56</v>
      </c>
      <c r="AS7" s="7">
        <v>35</v>
      </c>
      <c r="AT7" s="7">
        <v>5</v>
      </c>
      <c r="AU7" s="7">
        <v>18</v>
      </c>
      <c r="AV7" s="7">
        <v>10</v>
      </c>
      <c r="AW7" s="7">
        <v>254</v>
      </c>
      <c r="AZ7" s="7">
        <v>6</v>
      </c>
      <c r="BA7" s="7">
        <v>70</v>
      </c>
      <c r="BB7" s="7">
        <v>46</v>
      </c>
      <c r="BC7" s="7">
        <v>78</v>
      </c>
      <c r="BD7" s="7">
        <v>5</v>
      </c>
      <c r="BE7" s="7">
        <v>-39</v>
      </c>
      <c r="BF7" s="7">
        <v>6</v>
      </c>
    </row>
    <row r="8" spans="1:58" x14ac:dyDescent="0.25">
      <c r="B8" s="1" t="s">
        <v>10</v>
      </c>
      <c r="K8" s="1" t="s">
        <v>11</v>
      </c>
      <c r="V8" s="1" t="s">
        <v>12</v>
      </c>
    </row>
    <row r="9" spans="1:58" x14ac:dyDescent="0.25">
      <c r="B9" s="2">
        <f>A2+D2</f>
        <v>6</v>
      </c>
      <c r="C9" s="2">
        <f>B2+E2</f>
        <v>10</v>
      </c>
      <c r="K9" s="2">
        <f>I2+N2</f>
        <v>10</v>
      </c>
      <c r="L9" s="2">
        <f t="shared" ref="L9:M9" si="0">J2+O2</f>
        <v>38</v>
      </c>
      <c r="M9" s="2">
        <f t="shared" si="0"/>
        <v>12</v>
      </c>
      <c r="U9" s="2">
        <f>S2+X2</f>
        <v>10</v>
      </c>
      <c r="V9" s="2">
        <f t="shared" ref="V9:X9" si="1">T2+Y2</f>
        <v>38</v>
      </c>
      <c r="W9" s="2">
        <f t="shared" si="1"/>
        <v>12</v>
      </c>
      <c r="X9" s="2">
        <f t="shared" si="1"/>
        <v>8</v>
      </c>
      <c r="AI9" s="1" t="s">
        <v>13</v>
      </c>
    </row>
    <row r="10" spans="1:58" x14ac:dyDescent="0.25">
      <c r="B10" s="2">
        <f>A3+D3</f>
        <v>15</v>
      </c>
      <c r="C10" s="2">
        <f>B3+E3</f>
        <v>91</v>
      </c>
      <c r="K10" s="2">
        <f t="shared" ref="K10:K11" si="2">I3+N3</f>
        <v>10</v>
      </c>
      <c r="L10" s="2">
        <f t="shared" ref="L10:L11" si="3">J3+O3</f>
        <v>13</v>
      </c>
      <c r="M10" s="2">
        <f t="shared" ref="M10:M11" si="4">K3+P3</f>
        <v>9</v>
      </c>
      <c r="U10" s="2">
        <f t="shared" ref="U10:U12" si="5">S3+X3</f>
        <v>10</v>
      </c>
      <c r="V10" s="2">
        <f t="shared" ref="V10:V12" si="6">T3+Y3</f>
        <v>13</v>
      </c>
      <c r="W10" s="2">
        <f t="shared" ref="W10:W12" si="7">U3+Z3</f>
        <v>9</v>
      </c>
      <c r="X10" s="2">
        <f t="shared" ref="X10:X12" si="8">V3+AA3</f>
        <v>13</v>
      </c>
      <c r="AG10" s="2">
        <f>AD2+AJ2</f>
        <v>10</v>
      </c>
      <c r="AH10" s="2">
        <f>AE2+AK2</f>
        <v>38</v>
      </c>
      <c r="AI10" s="2">
        <f>AF2+AL2</f>
        <v>12</v>
      </c>
      <c r="AJ10" s="2">
        <f>AG2+AM2</f>
        <v>8</v>
      </c>
      <c r="AK10" s="2">
        <f>AH2+AN2</f>
        <v>20</v>
      </c>
      <c r="AW10" s="1" t="s">
        <v>19</v>
      </c>
    </row>
    <row r="11" spans="1:58" x14ac:dyDescent="0.25">
      <c r="K11" s="2">
        <f t="shared" si="2"/>
        <v>0</v>
      </c>
      <c r="L11" s="2">
        <f t="shared" si="3"/>
        <v>-5</v>
      </c>
      <c r="M11" s="2">
        <f t="shared" si="4"/>
        <v>9</v>
      </c>
      <c r="U11" s="2">
        <f t="shared" si="5"/>
        <v>0</v>
      </c>
      <c r="V11" s="2">
        <f t="shared" si="6"/>
        <v>-5</v>
      </c>
      <c r="W11" s="2">
        <f t="shared" si="7"/>
        <v>9</v>
      </c>
      <c r="X11" s="2">
        <f t="shared" si="8"/>
        <v>12</v>
      </c>
      <c r="AG11" s="2">
        <f>AD3+AJ3</f>
        <v>10</v>
      </c>
      <c r="AH11" s="2">
        <f>AE3+AK3</f>
        <v>13</v>
      </c>
      <c r="AI11" s="2">
        <f>AF3+AL3</f>
        <v>9</v>
      </c>
      <c r="AJ11" s="2">
        <f>AG3+AM3</f>
        <v>13</v>
      </c>
      <c r="AK11" s="2">
        <f>AH3+AN3</f>
        <v>1</v>
      </c>
      <c r="AV11" s="2">
        <f>AQ2+AZ2</f>
        <v>10</v>
      </c>
      <c r="AW11" s="2">
        <f t="shared" ref="AW11:BB11" si="9">AR2+BA2</f>
        <v>38</v>
      </c>
      <c r="AX11" s="2">
        <f t="shared" si="9"/>
        <v>12</v>
      </c>
      <c r="AY11" s="2">
        <f t="shared" si="9"/>
        <v>8</v>
      </c>
      <c r="AZ11" s="2">
        <f t="shared" si="9"/>
        <v>20</v>
      </c>
      <c r="BA11" s="2">
        <f t="shared" si="9"/>
        <v>43</v>
      </c>
      <c r="BB11" s="2">
        <f t="shared" si="9"/>
        <v>51</v>
      </c>
    </row>
    <row r="12" spans="1:58" x14ac:dyDescent="0.25">
      <c r="U12" s="2">
        <f t="shared" si="5"/>
        <v>8</v>
      </c>
      <c r="V12" s="2">
        <f t="shared" si="6"/>
        <v>17</v>
      </c>
      <c r="W12" s="2">
        <f t="shared" si="7"/>
        <v>8</v>
      </c>
      <c r="X12" s="2">
        <f t="shared" si="8"/>
        <v>12</v>
      </c>
      <c r="AG12" s="2">
        <f>AD4+AJ4</f>
        <v>0</v>
      </c>
      <c r="AH12" s="2">
        <f>AE4+AK4</f>
        <v>-5</v>
      </c>
      <c r="AI12" s="2">
        <f>AF4+AL4</f>
        <v>9</v>
      </c>
      <c r="AJ12" s="2">
        <f>AG4+AM4</f>
        <v>12</v>
      </c>
      <c r="AK12" s="2">
        <f>AH4+AN4</f>
        <v>10</v>
      </c>
      <c r="AV12" s="2">
        <f t="shared" ref="AV12:AV16" si="10">AQ3+AZ3</f>
        <v>10</v>
      </c>
      <c r="AW12" s="2">
        <f t="shared" ref="AW12:AW16" si="11">AR3+BA3</f>
        <v>13</v>
      </c>
      <c r="AX12" s="2">
        <f t="shared" ref="AX12:AX16" si="12">AS3+BB3</f>
        <v>9</v>
      </c>
      <c r="AY12" s="2">
        <f t="shared" ref="AY12:AY16" si="13">AT3+BC3</f>
        <v>13</v>
      </c>
      <c r="AZ12" s="2">
        <f t="shared" ref="AZ12:AZ16" si="14">AU3+BD3</f>
        <v>1</v>
      </c>
      <c r="BA12" s="2">
        <f t="shared" ref="BA12:BA16" si="15">AV3+BE3</f>
        <v>12</v>
      </c>
      <c r="BB12" s="2">
        <f t="shared" ref="BB12:BB16" si="16">AW3+BF3</f>
        <v>-11</v>
      </c>
    </row>
    <row r="13" spans="1:58" x14ac:dyDescent="0.25">
      <c r="AG13" s="2">
        <f>AD5+AJ5</f>
        <v>8</v>
      </c>
      <c r="AH13" s="2">
        <f>AE5+AK5</f>
        <v>17</v>
      </c>
      <c r="AI13" s="2">
        <f>AF5+AL5</f>
        <v>8</v>
      </c>
      <c r="AJ13" s="2">
        <f>AG5+AM5</f>
        <v>12</v>
      </c>
      <c r="AK13" s="2">
        <f>AH5+AN5</f>
        <v>14</v>
      </c>
      <c r="AV13" s="2">
        <f t="shared" si="10"/>
        <v>0</v>
      </c>
      <c r="AW13" s="2">
        <f t="shared" si="11"/>
        <v>-5</v>
      </c>
      <c r="AX13" s="2">
        <f t="shared" si="12"/>
        <v>9</v>
      </c>
      <c r="AY13" s="2">
        <f t="shared" si="13"/>
        <v>17</v>
      </c>
      <c r="AZ13" s="2">
        <f t="shared" si="14"/>
        <v>10</v>
      </c>
      <c r="BA13" s="2">
        <f t="shared" si="15"/>
        <v>6</v>
      </c>
      <c r="BB13" s="2">
        <f t="shared" si="16"/>
        <v>-54</v>
      </c>
    </row>
    <row r="14" spans="1:58" x14ac:dyDescent="0.25">
      <c r="AG14" s="2">
        <f>AD6+AJ6</f>
        <v>16</v>
      </c>
      <c r="AH14" s="2">
        <f>AE6+AK6</f>
        <v>4</v>
      </c>
      <c r="AI14" s="2">
        <f>AF6+AL6</f>
        <v>-15</v>
      </c>
      <c r="AJ14" s="2">
        <f>AG6+AM6</f>
        <v>-14</v>
      </c>
      <c r="AK14" s="2">
        <f>AH6+AN6</f>
        <v>6</v>
      </c>
      <c r="AV14" s="2">
        <f t="shared" si="10"/>
        <v>8</v>
      </c>
      <c r="AW14" s="2">
        <f t="shared" si="11"/>
        <v>361</v>
      </c>
      <c r="AX14" s="2">
        <f t="shared" si="12"/>
        <v>8</v>
      </c>
      <c r="AY14" s="2">
        <f t="shared" si="13"/>
        <v>12</v>
      </c>
      <c r="AZ14" s="2">
        <f t="shared" si="14"/>
        <v>73</v>
      </c>
      <c r="BA14" s="2">
        <f t="shared" si="15"/>
        <v>-27</v>
      </c>
      <c r="BB14" s="2">
        <f t="shared" si="16"/>
        <v>7</v>
      </c>
    </row>
    <row r="15" spans="1:58" x14ac:dyDescent="0.25">
      <c r="AV15" s="2">
        <f t="shared" si="10"/>
        <v>16</v>
      </c>
      <c r="AW15" s="2">
        <f t="shared" si="11"/>
        <v>4</v>
      </c>
      <c r="AX15" s="2">
        <f t="shared" si="12"/>
        <v>-15</v>
      </c>
      <c r="AY15" s="2">
        <f t="shared" si="13"/>
        <v>-14</v>
      </c>
      <c r="AZ15" s="2">
        <f t="shared" si="14"/>
        <v>6</v>
      </c>
      <c r="BA15" s="2">
        <f t="shared" si="15"/>
        <v>1</v>
      </c>
      <c r="BB15" s="2">
        <f t="shared" si="16"/>
        <v>13</v>
      </c>
    </row>
    <row r="16" spans="1:58" x14ac:dyDescent="0.25">
      <c r="AV16" s="2">
        <f t="shared" si="10"/>
        <v>-12</v>
      </c>
      <c r="AW16" s="2">
        <f t="shared" si="11"/>
        <v>126</v>
      </c>
      <c r="AX16" s="2">
        <f t="shared" si="12"/>
        <v>81</v>
      </c>
      <c r="AY16" s="2">
        <f t="shared" si="13"/>
        <v>83</v>
      </c>
      <c r="AZ16" s="2">
        <f t="shared" si="14"/>
        <v>23</v>
      </c>
      <c r="BA16" s="2">
        <f t="shared" si="15"/>
        <v>-29</v>
      </c>
      <c r="BB16" s="2">
        <f t="shared" si="16"/>
        <v>260</v>
      </c>
    </row>
    <row r="20" spans="1:54" x14ac:dyDescent="0.25">
      <c r="A20" s="1" t="s">
        <v>15</v>
      </c>
    </row>
    <row r="22" spans="1:54" x14ac:dyDescent="0.25">
      <c r="B22" s="1" t="s">
        <v>16</v>
      </c>
      <c r="K22" s="1" t="s">
        <v>17</v>
      </c>
      <c r="V22" s="1" t="s">
        <v>18</v>
      </c>
      <c r="AI22" s="1" t="s">
        <v>27</v>
      </c>
      <c r="AW22" s="1" t="s">
        <v>28</v>
      </c>
    </row>
    <row r="23" spans="1:54" x14ac:dyDescent="0.25">
      <c r="B23" s="2">
        <f>A2-D2</f>
        <v>-4</v>
      </c>
      <c r="C23" s="2">
        <f>B2-E2</f>
        <v>-2</v>
      </c>
      <c r="K23" s="2">
        <f>I2-N2</f>
        <v>-8</v>
      </c>
      <c r="L23" s="2">
        <f t="shared" ref="L23:M23" si="17">J2-O2</f>
        <v>-32</v>
      </c>
      <c r="M23" s="2">
        <f t="shared" si="17"/>
        <v>2</v>
      </c>
      <c r="U23" s="2">
        <f>S2-X2</f>
        <v>-8</v>
      </c>
      <c r="V23" s="2">
        <f t="shared" ref="V23:X23" si="18">T2-Y2</f>
        <v>-32</v>
      </c>
      <c r="W23" s="2">
        <f t="shared" si="18"/>
        <v>2</v>
      </c>
      <c r="X23" s="2">
        <f t="shared" si="18"/>
        <v>6</v>
      </c>
      <c r="AG23" s="2">
        <f>AD2-AJ2</f>
        <v>-8</v>
      </c>
      <c r="AH23" s="2">
        <f t="shared" ref="AH23:AK23" si="19">AE2-AK2</f>
        <v>-32</v>
      </c>
      <c r="AI23" s="2">
        <f t="shared" si="19"/>
        <v>2</v>
      </c>
      <c r="AJ23" s="2">
        <f t="shared" si="19"/>
        <v>6</v>
      </c>
      <c r="AK23" s="2">
        <f t="shared" si="19"/>
        <v>-14</v>
      </c>
      <c r="AV23" s="2">
        <f>AQ2-AZ2</f>
        <v>-8</v>
      </c>
      <c r="AW23" s="2">
        <f t="shared" ref="AW23:BB23" si="20">AR2-BA2</f>
        <v>-32</v>
      </c>
      <c r="AX23" s="2">
        <f t="shared" si="20"/>
        <v>2</v>
      </c>
      <c r="AY23" s="2">
        <f t="shared" si="20"/>
        <v>6</v>
      </c>
      <c r="AZ23" s="2">
        <f t="shared" si="20"/>
        <v>-14</v>
      </c>
      <c r="BA23" s="2">
        <f t="shared" si="20"/>
        <v>-5</v>
      </c>
      <c r="BB23" s="2">
        <f t="shared" si="20"/>
        <v>-83</v>
      </c>
    </row>
    <row r="24" spans="1:54" x14ac:dyDescent="0.25">
      <c r="B24" s="2">
        <f>A3-D3</f>
        <v>-1</v>
      </c>
      <c r="C24" s="2">
        <f>B3-E3</f>
        <v>-83</v>
      </c>
      <c r="K24" s="2">
        <f t="shared" ref="K24:K25" si="21">I3-N3</f>
        <v>0</v>
      </c>
      <c r="L24" s="2">
        <f t="shared" ref="L24:L25" si="22">J3-O3</f>
        <v>-1</v>
      </c>
      <c r="M24" s="2">
        <f t="shared" ref="M24:M25" si="23">K3-P3</f>
        <v>-17</v>
      </c>
      <c r="U24" s="2">
        <f t="shared" ref="U24:U26" si="24">S3-X3</f>
        <v>0</v>
      </c>
      <c r="V24" s="2">
        <f t="shared" ref="V24:V27" si="25">T3-Y3</f>
        <v>-1</v>
      </c>
      <c r="W24" s="2">
        <f t="shared" ref="W24:W27" si="26">U3-Z3</f>
        <v>-17</v>
      </c>
      <c r="X24" s="2">
        <f t="shared" ref="X24:X27" si="27">V3-AA3</f>
        <v>3</v>
      </c>
      <c r="AG24" s="2">
        <f t="shared" ref="AG24:AG30" si="28">AD3-AJ3</f>
        <v>0</v>
      </c>
      <c r="AH24" s="2">
        <f t="shared" ref="AH24:AH30" si="29">AE3-AK3</f>
        <v>-1</v>
      </c>
      <c r="AI24" s="2">
        <f t="shared" ref="AI24:AI30" si="30">AF3-AL3</f>
        <v>-17</v>
      </c>
      <c r="AJ24" s="2">
        <f t="shared" ref="AJ24:AJ30" si="31">AG3-AM3</f>
        <v>3</v>
      </c>
      <c r="AK24" s="2">
        <f t="shared" ref="AK24:AK30" si="32">AH3-AN3</f>
        <v>13</v>
      </c>
      <c r="AV24" s="2">
        <f t="shared" ref="AV24:AV29" si="33">AQ3-AZ3</f>
        <v>0</v>
      </c>
      <c r="AW24" s="2">
        <f t="shared" ref="AW24:AW29" si="34">AR3-BA3</f>
        <v>-1</v>
      </c>
      <c r="AX24" s="2">
        <f t="shared" ref="AX24:AX29" si="35">AS3-BB3</f>
        <v>-17</v>
      </c>
      <c r="AY24" s="2">
        <f t="shared" ref="AY24:AY29" si="36">AT3-BC3</f>
        <v>3</v>
      </c>
      <c r="AZ24" s="2">
        <f t="shared" ref="AZ24:AZ29" si="37">AU3-BD3</f>
        <v>13</v>
      </c>
      <c r="BA24" s="2">
        <f t="shared" ref="BA24:BA29" si="38">AV3-BE3</f>
        <v>2</v>
      </c>
      <c r="BB24" s="2">
        <f t="shared" ref="BB24:BB29" si="39">AW3-BF3</f>
        <v>-23</v>
      </c>
    </row>
    <row r="25" spans="1:54" x14ac:dyDescent="0.25">
      <c r="K25" s="2">
        <f t="shared" si="21"/>
        <v>8</v>
      </c>
      <c r="L25" s="2">
        <f t="shared" si="22"/>
        <v>15</v>
      </c>
      <c r="M25" s="2">
        <f t="shared" si="23"/>
        <v>-3</v>
      </c>
      <c r="U25" s="2">
        <f t="shared" si="24"/>
        <v>8</v>
      </c>
      <c r="V25" s="2">
        <f t="shared" si="25"/>
        <v>15</v>
      </c>
      <c r="W25" s="2">
        <f t="shared" si="26"/>
        <v>-3</v>
      </c>
      <c r="X25" s="2">
        <f t="shared" si="27"/>
        <v>4</v>
      </c>
      <c r="AG25" s="2">
        <f t="shared" si="28"/>
        <v>8</v>
      </c>
      <c r="AH25" s="2">
        <f t="shared" si="29"/>
        <v>15</v>
      </c>
      <c r="AI25" s="2">
        <f t="shared" si="30"/>
        <v>-3</v>
      </c>
      <c r="AJ25" s="2">
        <f t="shared" si="31"/>
        <v>4</v>
      </c>
      <c r="AK25" s="2">
        <f t="shared" si="32"/>
        <v>0</v>
      </c>
      <c r="AV25" s="2">
        <f t="shared" si="33"/>
        <v>8</v>
      </c>
      <c r="AW25" s="2">
        <f t="shared" si="34"/>
        <v>15</v>
      </c>
      <c r="AX25" s="2">
        <f t="shared" si="35"/>
        <v>-3</v>
      </c>
      <c r="AY25" s="2">
        <f t="shared" si="36"/>
        <v>9</v>
      </c>
      <c r="AZ25" s="2">
        <f t="shared" si="37"/>
        <v>0</v>
      </c>
      <c r="BA25" s="2">
        <f t="shared" si="38"/>
        <v>-6</v>
      </c>
      <c r="BB25" s="2">
        <f t="shared" si="39"/>
        <v>-64</v>
      </c>
    </row>
    <row r="26" spans="1:54" x14ac:dyDescent="0.25">
      <c r="U26" s="2">
        <f t="shared" si="24"/>
        <v>-8</v>
      </c>
      <c r="V26" s="2">
        <f t="shared" si="25"/>
        <v>-1</v>
      </c>
      <c r="W26" s="2">
        <f t="shared" si="26"/>
        <v>4</v>
      </c>
      <c r="X26" s="2">
        <f t="shared" si="27"/>
        <v>6</v>
      </c>
      <c r="AG26" s="2">
        <f t="shared" si="28"/>
        <v>-8</v>
      </c>
      <c r="AH26" s="2">
        <f t="shared" si="29"/>
        <v>-1</v>
      </c>
      <c r="AI26" s="2">
        <f t="shared" si="30"/>
        <v>4</v>
      </c>
      <c r="AJ26" s="2">
        <f t="shared" si="31"/>
        <v>6</v>
      </c>
      <c r="AK26" s="2">
        <f t="shared" si="32"/>
        <v>-4</v>
      </c>
      <c r="AV26" s="2">
        <f t="shared" si="33"/>
        <v>-8</v>
      </c>
      <c r="AW26" s="2">
        <f t="shared" si="34"/>
        <v>343</v>
      </c>
      <c r="AX26" s="2">
        <f t="shared" si="35"/>
        <v>4</v>
      </c>
      <c r="AY26" s="2">
        <f t="shared" si="36"/>
        <v>6</v>
      </c>
      <c r="AZ26" s="2">
        <f t="shared" si="37"/>
        <v>55</v>
      </c>
      <c r="BA26" s="2">
        <f t="shared" si="38"/>
        <v>-1</v>
      </c>
      <c r="BB26" s="2">
        <f t="shared" si="39"/>
        <v>1</v>
      </c>
    </row>
    <row r="27" spans="1:54" x14ac:dyDescent="0.25">
      <c r="AG27" s="2">
        <f t="shared" si="28"/>
        <v>2</v>
      </c>
      <c r="AH27" s="2">
        <f t="shared" si="29"/>
        <v>6</v>
      </c>
      <c r="AI27" s="2">
        <f t="shared" si="30"/>
        <v>23</v>
      </c>
      <c r="AJ27" s="2">
        <f t="shared" si="31"/>
        <v>18</v>
      </c>
      <c r="AK27" s="2">
        <f t="shared" si="32"/>
        <v>-4</v>
      </c>
      <c r="AV27" s="2">
        <f t="shared" si="33"/>
        <v>2</v>
      </c>
      <c r="AW27" s="2">
        <f t="shared" si="34"/>
        <v>6</v>
      </c>
      <c r="AX27" s="2">
        <f t="shared" si="35"/>
        <v>23</v>
      </c>
      <c r="AY27" s="2">
        <f t="shared" si="36"/>
        <v>18</v>
      </c>
      <c r="AZ27" s="2">
        <f t="shared" si="37"/>
        <v>-4</v>
      </c>
      <c r="BA27" s="2">
        <f t="shared" si="38"/>
        <v>-9</v>
      </c>
      <c r="BB27" s="2">
        <f t="shared" si="39"/>
        <v>3</v>
      </c>
    </row>
    <row r="28" spans="1:54" x14ac:dyDescent="0.25">
      <c r="AV28" s="2">
        <f t="shared" si="33"/>
        <v>-24</v>
      </c>
      <c r="AW28" s="2">
        <f t="shared" si="34"/>
        <v>-14</v>
      </c>
      <c r="AX28" s="2">
        <f t="shared" si="35"/>
        <v>-11</v>
      </c>
      <c r="AY28" s="2">
        <f t="shared" si="36"/>
        <v>-73</v>
      </c>
      <c r="AZ28" s="2">
        <f t="shared" si="37"/>
        <v>13</v>
      </c>
      <c r="BA28" s="2">
        <f t="shared" si="38"/>
        <v>49</v>
      </c>
      <c r="BB28" s="2">
        <f t="shared" si="39"/>
        <v>248</v>
      </c>
    </row>
    <row r="33" spans="1:54" x14ac:dyDescent="0.25">
      <c r="A33" s="1" t="s">
        <v>20</v>
      </c>
    </row>
    <row r="35" spans="1:54" x14ac:dyDescent="0.25">
      <c r="A35" s="8" t="s">
        <v>21</v>
      </c>
      <c r="B35" s="8">
        <v>15</v>
      </c>
    </row>
    <row r="37" spans="1:54" x14ac:dyDescent="0.25">
      <c r="B37" s="1" t="s">
        <v>22</v>
      </c>
      <c r="K37" s="1" t="s">
        <v>23</v>
      </c>
      <c r="V37" s="1" t="s">
        <v>24</v>
      </c>
      <c r="AI37" s="1" t="s">
        <v>25</v>
      </c>
      <c r="AW37" s="1" t="s">
        <v>26</v>
      </c>
    </row>
    <row r="38" spans="1:54" x14ac:dyDescent="0.25">
      <c r="B38" s="2">
        <f>$B$35*A2</f>
        <v>15</v>
      </c>
      <c r="C38" s="2">
        <f>$B$35*B2</f>
        <v>60</v>
      </c>
      <c r="K38" s="2">
        <f>$B$35*I2</f>
        <v>15</v>
      </c>
      <c r="L38" s="2">
        <f t="shared" ref="L38:M38" si="40">$B$35*J2</f>
        <v>45</v>
      </c>
      <c r="M38" s="2">
        <f t="shared" si="40"/>
        <v>105</v>
      </c>
      <c r="U38" s="2">
        <f>$B$35*S2</f>
        <v>15</v>
      </c>
      <c r="V38" s="2">
        <f t="shared" ref="V38:X38" si="41">$B$35*T2</f>
        <v>45</v>
      </c>
      <c r="W38" s="2">
        <f t="shared" si="41"/>
        <v>105</v>
      </c>
      <c r="X38" s="2">
        <f t="shared" si="41"/>
        <v>105</v>
      </c>
      <c r="AG38" s="2">
        <f>$B$35*AD2</f>
        <v>15</v>
      </c>
      <c r="AH38" s="2">
        <f t="shared" ref="AH38:AK38" si="42">$B$35*AE2</f>
        <v>45</v>
      </c>
      <c r="AI38" s="2">
        <f t="shared" si="42"/>
        <v>105</v>
      </c>
      <c r="AJ38" s="2">
        <f t="shared" si="42"/>
        <v>105</v>
      </c>
      <c r="AK38" s="2">
        <f t="shared" si="42"/>
        <v>45</v>
      </c>
      <c r="AV38" s="2">
        <f>$B$35*AQ2</f>
        <v>15</v>
      </c>
      <c r="AW38" s="2">
        <f t="shared" ref="AW38:BB38" si="43">$B$35*AR2</f>
        <v>45</v>
      </c>
      <c r="AX38" s="2">
        <f t="shared" si="43"/>
        <v>105</v>
      </c>
      <c r="AY38" s="2">
        <f t="shared" si="43"/>
        <v>105</v>
      </c>
      <c r="AZ38" s="2">
        <f t="shared" si="43"/>
        <v>45</v>
      </c>
      <c r="BA38" s="2">
        <f t="shared" si="43"/>
        <v>285</v>
      </c>
      <c r="BB38" s="2">
        <f t="shared" si="43"/>
        <v>-240</v>
      </c>
    </row>
    <row r="39" spans="1:54" x14ac:dyDescent="0.25">
      <c r="B39" s="2">
        <f>$B$35*A3</f>
        <v>105</v>
      </c>
      <c r="C39" s="2">
        <f>$B$35*B3</f>
        <v>60</v>
      </c>
      <c r="K39" s="2">
        <f t="shared" ref="K39:K40" si="44">$B$35*I3</f>
        <v>75</v>
      </c>
      <c r="L39" s="2">
        <f t="shared" ref="L39:L40" si="45">$B$35*J3</f>
        <v>90</v>
      </c>
      <c r="M39" s="2">
        <f t="shared" ref="M39:M40" si="46">$B$35*K3</f>
        <v>-60</v>
      </c>
      <c r="U39" s="2">
        <f t="shared" ref="U39:U41" si="47">$B$35*S3</f>
        <v>75</v>
      </c>
      <c r="V39" s="2">
        <f t="shared" ref="V39:V42" si="48">$B$35*T3</f>
        <v>90</v>
      </c>
      <c r="W39" s="2">
        <f t="shared" ref="W39:W42" si="49">$B$35*U3</f>
        <v>-60</v>
      </c>
      <c r="X39" s="2">
        <f t="shared" ref="X39:X42" si="50">$B$35*V3</f>
        <v>120</v>
      </c>
      <c r="AG39" s="2">
        <f t="shared" ref="AG39:AG42" si="51">$B$35*AD3</f>
        <v>75</v>
      </c>
      <c r="AH39" s="2">
        <f t="shared" ref="AH39:AH42" si="52">$B$35*AE3</f>
        <v>90</v>
      </c>
      <c r="AI39" s="2">
        <f t="shared" ref="AI39:AI42" si="53">$B$35*AF3</f>
        <v>-60</v>
      </c>
      <c r="AJ39" s="2">
        <f t="shared" ref="AJ39:AJ42" si="54">$B$35*AG3</f>
        <v>120</v>
      </c>
      <c r="AK39" s="2">
        <f t="shared" ref="AK39:AK42" si="55">$B$35*AH3</f>
        <v>105</v>
      </c>
      <c r="AV39" s="2">
        <f t="shared" ref="AV39:AV43" si="56">$B$35*AQ3</f>
        <v>75</v>
      </c>
      <c r="AW39" s="2">
        <f t="shared" ref="AW39:AW43" si="57">$B$35*AR3</f>
        <v>90</v>
      </c>
      <c r="AX39" s="2">
        <f t="shared" ref="AX39:AX43" si="58">$B$35*AS3</f>
        <v>-60</v>
      </c>
      <c r="AY39" s="2">
        <f t="shared" ref="AY39:AY43" si="59">$B$35*AT3</f>
        <v>120</v>
      </c>
      <c r="AZ39" s="2">
        <f t="shared" ref="AZ39:AZ43" si="60">$B$35*AU3</f>
        <v>105</v>
      </c>
      <c r="BA39" s="2">
        <f t="shared" ref="BA39:BA43" si="61">$B$35*AV3</f>
        <v>105</v>
      </c>
      <c r="BB39" s="2">
        <f t="shared" ref="BB39:BB43" si="62">$B$35*AW3</f>
        <v>-255</v>
      </c>
    </row>
    <row r="40" spans="1:54" x14ac:dyDescent="0.25">
      <c r="K40" s="2">
        <f t="shared" si="44"/>
        <v>60</v>
      </c>
      <c r="L40" s="2">
        <f t="shared" si="45"/>
        <v>75</v>
      </c>
      <c r="M40" s="2">
        <f t="shared" si="46"/>
        <v>45</v>
      </c>
      <c r="U40" s="2">
        <f t="shared" si="47"/>
        <v>60</v>
      </c>
      <c r="V40" s="2">
        <f t="shared" si="48"/>
        <v>75</v>
      </c>
      <c r="W40" s="2">
        <f t="shared" si="49"/>
        <v>45</v>
      </c>
      <c r="X40" s="2">
        <f t="shared" si="50"/>
        <v>120</v>
      </c>
      <c r="AG40" s="2">
        <f t="shared" si="51"/>
        <v>60</v>
      </c>
      <c r="AH40" s="2">
        <f t="shared" si="52"/>
        <v>75</v>
      </c>
      <c r="AI40" s="2">
        <f t="shared" si="53"/>
        <v>45</v>
      </c>
      <c r="AJ40" s="2">
        <f t="shared" si="54"/>
        <v>120</v>
      </c>
      <c r="AK40" s="2">
        <f t="shared" si="55"/>
        <v>75</v>
      </c>
      <c r="AV40" s="2">
        <f t="shared" si="56"/>
        <v>60</v>
      </c>
      <c r="AW40" s="2">
        <f t="shared" si="57"/>
        <v>75</v>
      </c>
      <c r="AX40" s="2">
        <f t="shared" si="58"/>
        <v>45</v>
      </c>
      <c r="AY40" s="2">
        <f t="shared" si="59"/>
        <v>195</v>
      </c>
      <c r="AZ40" s="2">
        <f t="shared" si="60"/>
        <v>75</v>
      </c>
      <c r="BA40" s="2">
        <f t="shared" si="61"/>
        <v>0</v>
      </c>
      <c r="BB40" s="2">
        <f t="shared" si="62"/>
        <v>-885</v>
      </c>
    </row>
    <row r="41" spans="1:54" x14ac:dyDescent="0.25">
      <c r="U41" s="2">
        <f t="shared" si="47"/>
        <v>0</v>
      </c>
      <c r="V41" s="2">
        <f t="shared" si="48"/>
        <v>120</v>
      </c>
      <c r="W41" s="2">
        <f t="shared" si="49"/>
        <v>90</v>
      </c>
      <c r="X41" s="2">
        <f t="shared" si="50"/>
        <v>135</v>
      </c>
      <c r="AG41" s="2">
        <f t="shared" si="51"/>
        <v>0</v>
      </c>
      <c r="AH41" s="2">
        <f t="shared" si="52"/>
        <v>120</v>
      </c>
      <c r="AI41" s="2">
        <f t="shared" si="53"/>
        <v>90</v>
      </c>
      <c r="AJ41" s="2">
        <f t="shared" si="54"/>
        <v>135</v>
      </c>
      <c r="AK41" s="2">
        <f t="shared" si="55"/>
        <v>75</v>
      </c>
      <c r="AV41" s="2">
        <f t="shared" si="56"/>
        <v>0</v>
      </c>
      <c r="AW41" s="2">
        <f t="shared" si="57"/>
        <v>5280</v>
      </c>
      <c r="AX41" s="2">
        <f t="shared" si="58"/>
        <v>90</v>
      </c>
      <c r="AY41" s="2">
        <f t="shared" si="59"/>
        <v>135</v>
      </c>
      <c r="AZ41" s="2">
        <f t="shared" si="60"/>
        <v>960</v>
      </c>
      <c r="BA41" s="2">
        <f t="shared" si="61"/>
        <v>-210</v>
      </c>
      <c r="BB41" s="2">
        <f t="shared" si="62"/>
        <v>60</v>
      </c>
    </row>
    <row r="42" spans="1:54" x14ac:dyDescent="0.25">
      <c r="AG42" s="2">
        <f t="shared" si="51"/>
        <v>135</v>
      </c>
      <c r="AH42" s="2">
        <f t="shared" si="52"/>
        <v>75</v>
      </c>
      <c r="AI42" s="2">
        <f t="shared" si="53"/>
        <v>60</v>
      </c>
      <c r="AJ42" s="2">
        <f t="shared" si="54"/>
        <v>30</v>
      </c>
      <c r="AK42" s="2">
        <f t="shared" si="55"/>
        <v>15</v>
      </c>
      <c r="AV42" s="2">
        <f t="shared" si="56"/>
        <v>135</v>
      </c>
      <c r="AW42" s="2">
        <f t="shared" si="57"/>
        <v>75</v>
      </c>
      <c r="AX42" s="2">
        <f t="shared" si="58"/>
        <v>60</v>
      </c>
      <c r="AY42" s="2">
        <f t="shared" si="59"/>
        <v>30</v>
      </c>
      <c r="AZ42" s="2">
        <f t="shared" si="60"/>
        <v>15</v>
      </c>
      <c r="BA42" s="2">
        <f t="shared" si="61"/>
        <v>-60</v>
      </c>
      <c r="BB42" s="2">
        <f t="shared" si="62"/>
        <v>120</v>
      </c>
    </row>
    <row r="43" spans="1:54" x14ac:dyDescent="0.25">
      <c r="AV43" s="2">
        <f t="shared" si="56"/>
        <v>-270</v>
      </c>
      <c r="AW43" s="2">
        <f t="shared" si="57"/>
        <v>840</v>
      </c>
      <c r="AX43" s="2">
        <f t="shared" si="58"/>
        <v>525</v>
      </c>
      <c r="AY43" s="2">
        <f t="shared" si="59"/>
        <v>75</v>
      </c>
      <c r="AZ43" s="2">
        <f t="shared" si="60"/>
        <v>270</v>
      </c>
      <c r="BA43" s="2">
        <f t="shared" si="61"/>
        <v>150</v>
      </c>
      <c r="BB43" s="2">
        <f t="shared" si="62"/>
        <v>3810</v>
      </c>
    </row>
  </sheetData>
  <pageMargins left="0.7" right="0.7" top="0.75" bottom="0.75" header="0.3" footer="0.3"/>
  <pageSetup paperSize="9" orientation="portrait" r:id="rId1"/>
  <headerFooter>
    <oddHeader>&amp;CСухачева Валерия Артемовна, ИВТ 1 курс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"/>
  <sheetViews>
    <sheetView zoomScaleNormal="100" workbookViewId="0">
      <selection activeCell="C5" sqref="C5"/>
    </sheetView>
  </sheetViews>
  <sheetFormatPr defaultRowHeight="15" x14ac:dyDescent="0.25"/>
  <sheetData>
    <row r="1" spans="1:54" x14ac:dyDescent="0.25">
      <c r="A1" s="9" t="s">
        <v>29</v>
      </c>
    </row>
    <row r="3" spans="1:54" s="1" customFormat="1" ht="15.75" x14ac:dyDescent="0.25">
      <c r="B3" s="1" t="s">
        <v>31</v>
      </c>
      <c r="K3" s="1" t="s">
        <v>30</v>
      </c>
      <c r="V3" s="1" t="s">
        <v>18</v>
      </c>
      <c r="AI3" s="1" t="s">
        <v>27</v>
      </c>
      <c r="AW3" s="1" t="s">
        <v>28</v>
      </c>
    </row>
    <row r="4" spans="1:54" x14ac:dyDescent="0.25">
      <c r="B4" s="10">
        <f t="array" ref="B4:C5">_xlfn.MUNIT(2)</f>
        <v>1</v>
      </c>
      <c r="C4" s="10">
        <v>0</v>
      </c>
      <c r="K4" s="10">
        <f t="array" ref="K4:M6">_xlfn.MUNIT(3)</f>
        <v>1</v>
      </c>
      <c r="L4" s="10">
        <v>0</v>
      </c>
      <c r="M4" s="10">
        <v>0</v>
      </c>
      <c r="U4" s="10">
        <f t="array" ref="U4:X7">_xlfn.MUNIT(4)</f>
        <v>1</v>
      </c>
      <c r="V4" s="10">
        <v>0</v>
      </c>
      <c r="W4" s="10">
        <v>0</v>
      </c>
      <c r="X4" s="10">
        <v>0</v>
      </c>
      <c r="AG4" s="10">
        <f t="array" ref="AG4:AK8">_xlfn.MUNIT(5)</f>
        <v>1</v>
      </c>
      <c r="AH4" s="10">
        <v>0</v>
      </c>
      <c r="AI4" s="10">
        <v>0</v>
      </c>
      <c r="AJ4" s="10">
        <v>0</v>
      </c>
      <c r="AK4" s="10">
        <v>0</v>
      </c>
      <c r="AW4" s="10">
        <f t="array" ref="AW4:BB9">_xlfn.MUNIT(6)</f>
        <v>1</v>
      </c>
      <c r="AX4" s="10">
        <v>0</v>
      </c>
      <c r="AY4" s="10">
        <v>0</v>
      </c>
      <c r="AZ4" s="10">
        <v>0</v>
      </c>
      <c r="BA4" s="10">
        <v>0</v>
      </c>
      <c r="BB4" s="13">
        <v>0</v>
      </c>
    </row>
    <row r="5" spans="1:54" x14ac:dyDescent="0.25">
      <c r="B5" s="10">
        <v>0</v>
      </c>
      <c r="C5" s="10">
        <v>1</v>
      </c>
      <c r="K5" s="10">
        <v>0</v>
      </c>
      <c r="L5" s="10">
        <v>1</v>
      </c>
      <c r="M5" s="10">
        <v>0</v>
      </c>
      <c r="U5" s="10">
        <v>0</v>
      </c>
      <c r="V5" s="10">
        <v>1</v>
      </c>
      <c r="W5" s="10">
        <v>0</v>
      </c>
      <c r="X5" s="10">
        <v>0</v>
      </c>
      <c r="AG5" s="10">
        <v>0</v>
      </c>
      <c r="AH5" s="10">
        <v>1</v>
      </c>
      <c r="AI5" s="10">
        <v>0</v>
      </c>
      <c r="AJ5" s="10">
        <v>0</v>
      </c>
      <c r="AK5" s="10">
        <v>0</v>
      </c>
      <c r="AW5" s="10">
        <v>0</v>
      </c>
      <c r="AX5" s="10">
        <v>1</v>
      </c>
      <c r="AY5" s="10">
        <v>0</v>
      </c>
      <c r="AZ5" s="10">
        <v>0</v>
      </c>
      <c r="BA5" s="10">
        <v>0</v>
      </c>
      <c r="BB5" s="13">
        <v>0</v>
      </c>
    </row>
    <row r="6" spans="1:54" x14ac:dyDescent="0.25">
      <c r="K6" s="10">
        <v>0</v>
      </c>
      <c r="L6" s="10">
        <v>0</v>
      </c>
      <c r="M6" s="10">
        <v>1</v>
      </c>
      <c r="U6" s="10">
        <v>0</v>
      </c>
      <c r="V6" s="10">
        <v>0</v>
      </c>
      <c r="W6" s="10">
        <v>1</v>
      </c>
      <c r="X6" s="10">
        <v>0</v>
      </c>
      <c r="AG6" s="10">
        <v>0</v>
      </c>
      <c r="AH6" s="10">
        <v>0</v>
      </c>
      <c r="AI6" s="10">
        <v>1</v>
      </c>
      <c r="AJ6" s="10">
        <v>0</v>
      </c>
      <c r="AK6" s="10">
        <v>0</v>
      </c>
      <c r="AW6" s="10">
        <v>0</v>
      </c>
      <c r="AX6" s="10">
        <v>0</v>
      </c>
      <c r="AY6" s="10">
        <v>1</v>
      </c>
      <c r="AZ6" s="10">
        <v>0</v>
      </c>
      <c r="BA6" s="10">
        <v>0</v>
      </c>
      <c r="BB6" s="13">
        <v>0</v>
      </c>
    </row>
    <row r="7" spans="1:54" x14ac:dyDescent="0.25">
      <c r="U7" s="10">
        <v>0</v>
      </c>
      <c r="V7" s="10">
        <v>0</v>
      </c>
      <c r="W7" s="10">
        <v>0</v>
      </c>
      <c r="X7" s="10">
        <v>1</v>
      </c>
      <c r="AG7" s="10">
        <v>0</v>
      </c>
      <c r="AH7" s="10">
        <v>0</v>
      </c>
      <c r="AI7" s="10">
        <v>0</v>
      </c>
      <c r="AJ7" s="10">
        <v>1</v>
      </c>
      <c r="AK7" s="10">
        <v>0</v>
      </c>
      <c r="AW7" s="10">
        <v>0</v>
      </c>
      <c r="AX7" s="10">
        <v>0</v>
      </c>
      <c r="AY7" s="10">
        <v>0</v>
      </c>
      <c r="AZ7" s="10">
        <v>1</v>
      </c>
      <c r="BA7" s="10">
        <v>0</v>
      </c>
      <c r="BB7" s="13">
        <v>0</v>
      </c>
    </row>
    <row r="8" spans="1:54" x14ac:dyDescent="0.25">
      <c r="AG8" s="13">
        <v>0</v>
      </c>
      <c r="AH8" s="13">
        <v>0</v>
      </c>
      <c r="AI8" s="13">
        <v>0</v>
      </c>
      <c r="AJ8" s="13">
        <v>0</v>
      </c>
      <c r="AK8" s="13">
        <v>1</v>
      </c>
      <c r="AW8" s="10">
        <v>0</v>
      </c>
      <c r="AX8" s="10">
        <v>0</v>
      </c>
      <c r="AY8" s="10">
        <v>0</v>
      </c>
      <c r="AZ8" s="10">
        <v>0</v>
      </c>
      <c r="BA8" s="10">
        <v>1</v>
      </c>
      <c r="BB8" s="13">
        <v>0</v>
      </c>
    </row>
    <row r="9" spans="1:54" x14ac:dyDescent="0.25"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1</v>
      </c>
    </row>
  </sheetData>
  <pageMargins left="0.7" right="0.7" top="0.75" bottom="0.75" header="0.3" footer="0.3"/>
  <pageSetup paperSize="9" orientation="portrait" r:id="rId1"/>
  <headerFooter>
    <oddHeader>&amp;CСухачева Валерия Артемовна, ИВТ 1 курс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AE16" sqref="AE16"/>
    </sheetView>
  </sheetViews>
  <sheetFormatPr defaultRowHeight="15" x14ac:dyDescent="0.25"/>
  <cols>
    <col min="61" max="61" width="10" customWidth="1"/>
  </cols>
  <sheetData>
    <row r="1" spans="1:58" ht="15.75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 t="s">
        <v>4</v>
      </c>
      <c r="T1" s="1"/>
      <c r="U1" s="1"/>
      <c r="V1" s="1"/>
      <c r="W1" s="1"/>
      <c r="X1" s="1" t="s">
        <v>5</v>
      </c>
      <c r="Y1" s="1"/>
      <c r="Z1" s="1"/>
      <c r="AA1" s="1"/>
      <c r="AB1" s="1"/>
      <c r="AC1" s="1"/>
      <c r="AD1" s="1" t="s">
        <v>6</v>
      </c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S1" s="22" t="s">
        <v>9</v>
      </c>
      <c r="AT1" s="22"/>
      <c r="AU1" s="22"/>
      <c r="AV1" s="22"/>
      <c r="AW1" s="22"/>
      <c r="AX1" s="22"/>
      <c r="AY1" s="1"/>
      <c r="AZ1" s="1" t="s">
        <v>8</v>
      </c>
      <c r="BA1" s="1"/>
      <c r="BB1" s="1"/>
      <c r="BC1" s="1"/>
      <c r="BD1" s="1"/>
      <c r="BE1" s="1"/>
      <c r="BF1" s="1"/>
    </row>
    <row r="2" spans="1:58" ht="15.75" x14ac:dyDescent="0.25">
      <c r="A2" s="3">
        <v>1</v>
      </c>
      <c r="B2" s="3">
        <v>4</v>
      </c>
      <c r="C2" s="1"/>
      <c r="D2" s="3">
        <v>5</v>
      </c>
      <c r="E2" s="3">
        <v>6</v>
      </c>
      <c r="F2" s="1"/>
      <c r="G2" s="1"/>
      <c r="H2" s="1"/>
      <c r="I2" s="4">
        <v>1</v>
      </c>
      <c r="J2" s="4">
        <v>3</v>
      </c>
      <c r="K2" s="4">
        <v>7</v>
      </c>
      <c r="L2" s="1"/>
      <c r="M2" s="1"/>
      <c r="N2" s="4">
        <v>9</v>
      </c>
      <c r="O2" s="4">
        <v>35</v>
      </c>
      <c r="P2" s="4">
        <v>5</v>
      </c>
      <c r="Q2" s="1"/>
      <c r="R2" s="1"/>
      <c r="S2" s="5">
        <v>1</v>
      </c>
      <c r="T2" s="5">
        <v>3</v>
      </c>
      <c r="U2" s="5">
        <v>7</v>
      </c>
      <c r="V2" s="5">
        <v>7</v>
      </c>
      <c r="W2" s="1"/>
      <c r="X2" s="5">
        <v>9</v>
      </c>
      <c r="Y2" s="5">
        <v>35</v>
      </c>
      <c r="Z2" s="5">
        <v>5</v>
      </c>
      <c r="AA2" s="5">
        <v>1</v>
      </c>
      <c r="AB2" s="1"/>
      <c r="AC2" s="1"/>
      <c r="AE2" s="6">
        <v>1</v>
      </c>
      <c r="AF2" s="6">
        <v>3</v>
      </c>
      <c r="AG2" s="6">
        <v>7</v>
      </c>
      <c r="AH2" s="6">
        <v>7</v>
      </c>
      <c r="AI2" s="1"/>
      <c r="AJ2" s="6">
        <v>9</v>
      </c>
      <c r="AK2" s="6">
        <v>35</v>
      </c>
      <c r="AL2" s="6">
        <v>5</v>
      </c>
      <c r="AM2" s="6">
        <v>1</v>
      </c>
      <c r="AN2" s="6">
        <v>17</v>
      </c>
      <c r="AO2" s="1"/>
      <c r="AP2" s="1"/>
      <c r="AS2" s="20">
        <v>9</v>
      </c>
      <c r="AT2" s="20">
        <v>35</v>
      </c>
      <c r="AU2" s="20">
        <v>5</v>
      </c>
      <c r="AV2" s="20">
        <v>1</v>
      </c>
      <c r="AW2" s="20">
        <v>17</v>
      </c>
      <c r="AX2" s="20">
        <v>24</v>
      </c>
      <c r="AY2" s="1"/>
      <c r="AZ2" s="7">
        <v>1</v>
      </c>
      <c r="BA2" s="7">
        <v>3</v>
      </c>
      <c r="BB2" s="7">
        <v>7</v>
      </c>
      <c r="BC2" s="7">
        <v>7</v>
      </c>
      <c r="BD2" s="7">
        <v>3</v>
      </c>
      <c r="BE2" s="7">
        <v>19</v>
      </c>
      <c r="BF2" s="7">
        <v>-16</v>
      </c>
    </row>
    <row r="3" spans="1:58" ht="15.75" x14ac:dyDescent="0.25">
      <c r="A3" s="3">
        <v>7</v>
      </c>
      <c r="B3" s="3">
        <v>4</v>
      </c>
      <c r="C3" s="1"/>
      <c r="D3" s="3">
        <v>8</v>
      </c>
      <c r="E3" s="3">
        <v>87</v>
      </c>
      <c r="F3" s="1"/>
      <c r="G3" s="1"/>
      <c r="H3" s="1"/>
      <c r="I3" s="4">
        <v>5</v>
      </c>
      <c r="J3" s="4">
        <v>6</v>
      </c>
      <c r="K3" s="4">
        <v>-4</v>
      </c>
      <c r="L3" s="1"/>
      <c r="M3" s="1"/>
      <c r="N3" s="4">
        <v>5</v>
      </c>
      <c r="O3" s="4">
        <v>7</v>
      </c>
      <c r="P3" s="4">
        <v>13</v>
      </c>
      <c r="Q3" s="1"/>
      <c r="R3" s="1"/>
      <c r="S3" s="5">
        <v>5</v>
      </c>
      <c r="T3" s="5">
        <v>6</v>
      </c>
      <c r="U3" s="5">
        <v>-4</v>
      </c>
      <c r="V3" s="5">
        <v>8</v>
      </c>
      <c r="W3" s="1"/>
      <c r="X3" s="5">
        <v>5</v>
      </c>
      <c r="Y3" s="5">
        <v>7</v>
      </c>
      <c r="Z3" s="5">
        <v>13</v>
      </c>
      <c r="AA3" s="5">
        <v>5</v>
      </c>
      <c r="AB3" s="1"/>
      <c r="AC3" s="1"/>
      <c r="AE3" s="6">
        <v>5</v>
      </c>
      <c r="AF3" s="6">
        <v>6</v>
      </c>
      <c r="AG3" s="6">
        <v>-4</v>
      </c>
      <c r="AH3" s="6">
        <v>8</v>
      </c>
      <c r="AI3" s="1"/>
      <c r="AJ3" s="6">
        <v>5</v>
      </c>
      <c r="AK3" s="6">
        <v>7</v>
      </c>
      <c r="AL3" s="6">
        <v>13</v>
      </c>
      <c r="AM3" s="6">
        <v>5</v>
      </c>
      <c r="AN3" s="6">
        <v>-6</v>
      </c>
      <c r="AO3" s="1"/>
      <c r="AP3" s="1"/>
      <c r="AS3" s="7">
        <v>5</v>
      </c>
      <c r="AT3" s="7">
        <v>7</v>
      </c>
      <c r="AU3" s="7">
        <v>13</v>
      </c>
      <c r="AV3" s="7">
        <v>5</v>
      </c>
      <c r="AW3" s="7">
        <v>-6</v>
      </c>
      <c r="AX3" s="7">
        <v>5</v>
      </c>
      <c r="AY3" s="1"/>
      <c r="AZ3" s="7">
        <v>5</v>
      </c>
      <c r="BA3" s="7">
        <v>6</v>
      </c>
      <c r="BB3" s="7">
        <v>-4</v>
      </c>
      <c r="BC3" s="7">
        <v>8</v>
      </c>
      <c r="BD3" s="7">
        <v>7</v>
      </c>
      <c r="BE3" s="7">
        <v>7</v>
      </c>
      <c r="BF3" s="7">
        <v>-17</v>
      </c>
    </row>
    <row r="4" spans="1:58" ht="15.75" x14ac:dyDescent="0.25">
      <c r="A4" s="1"/>
      <c r="B4" s="1"/>
      <c r="C4" s="1"/>
      <c r="D4" s="1"/>
      <c r="E4" s="1"/>
      <c r="F4" s="1"/>
      <c r="G4" s="1"/>
      <c r="H4" s="1"/>
      <c r="I4" s="4">
        <v>4</v>
      </c>
      <c r="J4" s="4">
        <v>5</v>
      </c>
      <c r="K4" s="4">
        <v>3</v>
      </c>
      <c r="L4" s="1"/>
      <c r="M4" s="1"/>
      <c r="N4" s="4">
        <v>-4</v>
      </c>
      <c r="O4" s="4">
        <v>-10</v>
      </c>
      <c r="P4" s="4">
        <v>6</v>
      </c>
      <c r="Q4" s="1"/>
      <c r="R4" s="1"/>
      <c r="S4" s="5">
        <v>4</v>
      </c>
      <c r="T4" s="5">
        <v>5</v>
      </c>
      <c r="U4" s="5">
        <v>3</v>
      </c>
      <c r="V4" s="5">
        <v>8</v>
      </c>
      <c r="W4" s="1"/>
      <c r="X4" s="5">
        <v>-4</v>
      </c>
      <c r="Y4" s="5">
        <v>-10</v>
      </c>
      <c r="Z4" s="5">
        <v>6</v>
      </c>
      <c r="AA4" s="5">
        <v>4</v>
      </c>
      <c r="AB4" s="1"/>
      <c r="AC4" s="1"/>
      <c r="AE4" s="6">
        <v>4</v>
      </c>
      <c r="AF4" s="6">
        <v>5</v>
      </c>
      <c r="AG4" s="6">
        <v>3</v>
      </c>
      <c r="AH4" s="6">
        <v>8</v>
      </c>
      <c r="AI4" s="1"/>
      <c r="AJ4" s="6">
        <v>-4</v>
      </c>
      <c r="AK4" s="6">
        <v>-10</v>
      </c>
      <c r="AL4" s="6">
        <v>6</v>
      </c>
      <c r="AM4" s="6">
        <v>4</v>
      </c>
      <c r="AN4" s="6">
        <v>5</v>
      </c>
      <c r="AO4" s="1"/>
      <c r="AP4" s="1"/>
      <c r="AS4" s="7">
        <v>-4</v>
      </c>
      <c r="AT4" s="7">
        <v>-10</v>
      </c>
      <c r="AU4" s="7">
        <v>6</v>
      </c>
      <c r="AV4" s="7">
        <v>4</v>
      </c>
      <c r="AW4" s="7">
        <v>5</v>
      </c>
      <c r="AX4" s="7">
        <v>6</v>
      </c>
      <c r="AY4" s="1"/>
      <c r="AZ4" s="7">
        <v>4</v>
      </c>
      <c r="BA4" s="7">
        <v>5</v>
      </c>
      <c r="BB4" s="7">
        <v>3</v>
      </c>
      <c r="BC4" s="7">
        <v>13</v>
      </c>
      <c r="BD4" s="7">
        <v>5</v>
      </c>
      <c r="BE4" s="7">
        <v>0</v>
      </c>
      <c r="BF4" s="7">
        <v>-59</v>
      </c>
    </row>
    <row r="5" spans="1:58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5">
        <v>0</v>
      </c>
      <c r="T5" s="5">
        <v>8</v>
      </c>
      <c r="U5" s="5">
        <v>6</v>
      </c>
      <c r="V5" s="5">
        <v>9</v>
      </c>
      <c r="W5" s="1"/>
      <c r="X5" s="5">
        <v>8</v>
      </c>
      <c r="Y5" s="5">
        <v>9</v>
      </c>
      <c r="Z5" s="5">
        <v>2</v>
      </c>
      <c r="AA5" s="5">
        <v>3</v>
      </c>
      <c r="AB5" s="1"/>
      <c r="AC5" s="1"/>
      <c r="AE5" s="6">
        <v>0</v>
      </c>
      <c r="AF5" s="6">
        <v>8</v>
      </c>
      <c r="AG5" s="6">
        <v>6</v>
      </c>
      <c r="AH5" s="6">
        <v>9</v>
      </c>
      <c r="AI5" s="1"/>
      <c r="AJ5" s="17">
        <v>8</v>
      </c>
      <c r="AK5" s="17">
        <v>9</v>
      </c>
      <c r="AL5" s="17">
        <v>2</v>
      </c>
      <c r="AM5" s="17">
        <v>3</v>
      </c>
      <c r="AN5" s="17">
        <v>9</v>
      </c>
      <c r="AO5" s="1"/>
      <c r="AP5" s="1"/>
      <c r="AS5" s="7">
        <v>8</v>
      </c>
      <c r="AT5" s="7">
        <v>9</v>
      </c>
      <c r="AU5" s="7">
        <v>2</v>
      </c>
      <c r="AV5" s="7">
        <v>3</v>
      </c>
      <c r="AW5" s="7">
        <v>9</v>
      </c>
      <c r="AX5" s="7">
        <v>-13</v>
      </c>
      <c r="AY5" s="1"/>
      <c r="AZ5" s="7">
        <v>0</v>
      </c>
      <c r="BA5" s="7">
        <v>352</v>
      </c>
      <c r="BB5" s="7">
        <v>6</v>
      </c>
      <c r="BC5" s="7">
        <v>9</v>
      </c>
      <c r="BD5" s="7">
        <v>64</v>
      </c>
      <c r="BE5" s="7">
        <v>-14</v>
      </c>
      <c r="BF5" s="7">
        <v>4</v>
      </c>
    </row>
    <row r="6" spans="1:58" ht="15.75" x14ac:dyDescent="0.25">
      <c r="A6" s="1" t="s">
        <v>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E6" s="6">
        <v>9</v>
      </c>
      <c r="AF6" s="6">
        <v>5</v>
      </c>
      <c r="AG6" s="6">
        <v>4</v>
      </c>
      <c r="AH6" s="6">
        <v>2</v>
      </c>
      <c r="AI6" s="1"/>
      <c r="AJ6" s="19"/>
      <c r="AK6" s="19"/>
      <c r="AL6" s="19"/>
      <c r="AM6" s="19"/>
      <c r="AN6" s="19"/>
      <c r="AO6" s="1"/>
      <c r="AP6" s="1"/>
      <c r="AS6" s="7">
        <v>7</v>
      </c>
      <c r="AT6" s="7">
        <v>-1</v>
      </c>
      <c r="AU6" s="7">
        <v>-19</v>
      </c>
      <c r="AV6" s="7">
        <v>-16</v>
      </c>
      <c r="AW6" s="7">
        <v>5</v>
      </c>
      <c r="AX6" s="7">
        <v>5</v>
      </c>
      <c r="AY6" s="1"/>
      <c r="AZ6" s="7">
        <v>9</v>
      </c>
      <c r="BA6" s="7">
        <v>5</v>
      </c>
      <c r="BB6" s="7">
        <v>4</v>
      </c>
      <c r="BC6" s="7">
        <v>2</v>
      </c>
      <c r="BD6" s="7">
        <v>1</v>
      </c>
      <c r="BE6" s="7">
        <v>-4</v>
      </c>
      <c r="BF6" s="7">
        <v>8</v>
      </c>
    </row>
    <row r="7" spans="1:58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S7" s="7">
        <v>6</v>
      </c>
      <c r="AT7" s="7">
        <v>70</v>
      </c>
      <c r="AU7" s="7">
        <v>46</v>
      </c>
      <c r="AV7" s="7">
        <v>78</v>
      </c>
      <c r="AW7" s="7">
        <v>5</v>
      </c>
      <c r="AX7" s="7">
        <v>-39</v>
      </c>
      <c r="AY7" s="1"/>
      <c r="AZ7" s="7">
        <v>-18</v>
      </c>
      <c r="BA7" s="7">
        <v>56</v>
      </c>
      <c r="BB7" s="7">
        <v>35</v>
      </c>
      <c r="BC7" s="7">
        <v>5</v>
      </c>
      <c r="BD7" s="7">
        <v>18</v>
      </c>
      <c r="BE7" s="7">
        <v>10</v>
      </c>
      <c r="BF7" s="7">
        <v>254</v>
      </c>
    </row>
    <row r="8" spans="1:58" ht="15.75" x14ac:dyDescent="0.25">
      <c r="AS8" s="7">
        <v>9</v>
      </c>
      <c r="AT8" s="7">
        <v>5</v>
      </c>
      <c r="AU8" s="7">
        <v>6</v>
      </c>
      <c r="AV8" s="7">
        <v>7</v>
      </c>
      <c r="AW8" s="7">
        <v>2</v>
      </c>
      <c r="AX8" s="7">
        <v>0</v>
      </c>
    </row>
    <row r="10" spans="1:58" ht="15.75" x14ac:dyDescent="0.25">
      <c r="A10" s="1"/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 t="s">
        <v>12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 t="s">
        <v>13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 t="s">
        <v>19</v>
      </c>
      <c r="AX10" s="1"/>
      <c r="AY10" s="1"/>
      <c r="AZ10" s="1"/>
      <c r="BA10" s="1"/>
      <c r="BB10" s="1"/>
    </row>
    <row r="11" spans="1:58" x14ac:dyDescent="0.25">
      <c r="B11" s="10">
        <f t="array" ref="B11:C12">MMULT(A2:B3,D2:E3)</f>
        <v>37</v>
      </c>
      <c r="C11" s="10">
        <v>354</v>
      </c>
      <c r="K11" s="10">
        <f t="array" ref="K11:M13">MMULT(I2:K4,N2:P4)</f>
        <v>-4</v>
      </c>
      <c r="L11" s="10">
        <v>-14</v>
      </c>
      <c r="M11" s="10">
        <v>86</v>
      </c>
      <c r="U11">
        <f t="array" ref="U11:X14">MMULT(S2:V5,X2:AA5)</f>
        <v>52</v>
      </c>
      <c r="V11">
        <v>49</v>
      </c>
      <c r="W11">
        <v>100</v>
      </c>
      <c r="X11">
        <v>65</v>
      </c>
      <c r="AG11">
        <f t="array" ref="AG11:AK15">MMULT(AE2:AH6,AJ2:AN5)</f>
        <v>52</v>
      </c>
      <c r="AH11">
        <v>49</v>
      </c>
      <c r="AI11">
        <v>100</v>
      </c>
      <c r="AJ11">
        <v>65</v>
      </c>
      <c r="AK11">
        <v>97</v>
      </c>
      <c r="AV11">
        <f t="array" ref="AV11:BB17">MMULT(AS2:AX8,AZ2:BF7)</f>
        <v>-75</v>
      </c>
      <c r="AW11">
        <v>2043</v>
      </c>
      <c r="AX11">
        <v>852</v>
      </c>
      <c r="AY11">
        <v>571</v>
      </c>
      <c r="AZ11">
        <v>810</v>
      </c>
      <c r="BA11">
        <v>574</v>
      </c>
      <c r="BB11">
        <v>5202</v>
      </c>
    </row>
    <row r="12" spans="1:58" x14ac:dyDescent="0.25">
      <c r="B12" s="10">
        <v>67</v>
      </c>
      <c r="C12" s="10">
        <v>390</v>
      </c>
      <c r="K12" s="10">
        <v>91</v>
      </c>
      <c r="L12" s="10">
        <v>257</v>
      </c>
      <c r="M12" s="10">
        <v>79</v>
      </c>
      <c r="U12">
        <v>155</v>
      </c>
      <c r="V12">
        <v>329</v>
      </c>
      <c r="W12">
        <v>95</v>
      </c>
      <c r="X12">
        <v>43</v>
      </c>
      <c r="AG12">
        <v>155</v>
      </c>
      <c r="AH12">
        <v>329</v>
      </c>
      <c r="AI12">
        <v>95</v>
      </c>
      <c r="AJ12">
        <v>43</v>
      </c>
      <c r="AK12">
        <v>101</v>
      </c>
      <c r="AV12">
        <v>-52</v>
      </c>
      <c r="AW12">
        <v>2132</v>
      </c>
      <c r="AX12">
        <v>227</v>
      </c>
      <c r="AY12">
        <v>318</v>
      </c>
      <c r="AZ12">
        <v>533</v>
      </c>
      <c r="BA12">
        <v>148</v>
      </c>
      <c r="BB12">
        <v>276</v>
      </c>
    </row>
    <row r="13" spans="1:58" x14ac:dyDescent="0.25">
      <c r="K13" s="10">
        <v>49</v>
      </c>
      <c r="L13" s="10">
        <v>145</v>
      </c>
      <c r="M13" s="10">
        <v>103</v>
      </c>
      <c r="U13">
        <v>113</v>
      </c>
      <c r="V13">
        <v>217</v>
      </c>
      <c r="W13">
        <v>119</v>
      </c>
      <c r="X13">
        <v>65</v>
      </c>
      <c r="AG13">
        <v>113</v>
      </c>
      <c r="AH13">
        <v>217</v>
      </c>
      <c r="AI13">
        <v>119</v>
      </c>
      <c r="AJ13">
        <v>65</v>
      </c>
      <c r="AK13">
        <v>125</v>
      </c>
      <c r="AV13">
        <v>-93</v>
      </c>
      <c r="AW13">
        <v>1727</v>
      </c>
      <c r="AX13">
        <v>284</v>
      </c>
      <c r="AY13">
        <v>46</v>
      </c>
      <c r="AZ13">
        <v>317</v>
      </c>
      <c r="BA13">
        <v>-162</v>
      </c>
      <c r="BB13">
        <v>1460</v>
      </c>
    </row>
    <row r="14" spans="1:58" x14ac:dyDescent="0.25">
      <c r="U14">
        <v>88</v>
      </c>
      <c r="V14">
        <v>77</v>
      </c>
      <c r="W14">
        <v>158</v>
      </c>
      <c r="X14">
        <v>91</v>
      </c>
      <c r="AG14">
        <v>88</v>
      </c>
      <c r="AH14">
        <v>77</v>
      </c>
      <c r="AI14">
        <v>158</v>
      </c>
      <c r="AJ14">
        <v>91</v>
      </c>
      <c r="AK14">
        <v>63</v>
      </c>
      <c r="AV14">
        <v>376</v>
      </c>
      <c r="AW14">
        <v>461</v>
      </c>
      <c r="AX14">
        <v>-375</v>
      </c>
      <c r="AY14">
        <v>134</v>
      </c>
      <c r="AZ14">
        <v>64</v>
      </c>
      <c r="BA14">
        <v>7</v>
      </c>
      <c r="BB14">
        <v>-3617</v>
      </c>
    </row>
    <row r="15" spans="1:58" x14ac:dyDescent="0.25">
      <c r="AG15">
        <v>106</v>
      </c>
      <c r="AH15">
        <v>328</v>
      </c>
      <c r="AI15">
        <v>138</v>
      </c>
      <c r="AJ15">
        <v>56</v>
      </c>
      <c r="AK15">
        <v>161</v>
      </c>
      <c r="AV15">
        <v>-119</v>
      </c>
      <c r="AW15">
        <v>-5407</v>
      </c>
      <c r="AX15">
        <v>95</v>
      </c>
      <c r="AY15">
        <v>-315</v>
      </c>
      <c r="AZ15">
        <v>-1010</v>
      </c>
      <c r="BA15">
        <v>380</v>
      </c>
      <c r="BB15">
        <v>2272</v>
      </c>
    </row>
    <row r="16" spans="1:58" x14ac:dyDescent="0.25">
      <c r="AV16">
        <v>1287</v>
      </c>
      <c r="AW16">
        <v>25965</v>
      </c>
      <c r="AX16">
        <v>-977</v>
      </c>
      <c r="AY16">
        <v>1717</v>
      </c>
      <c r="AZ16">
        <v>5033</v>
      </c>
      <c r="BA16">
        <v>-898</v>
      </c>
      <c r="BB16">
        <v>-13554</v>
      </c>
    </row>
    <row r="17" spans="48:54" x14ac:dyDescent="0.25">
      <c r="AV17">
        <v>76</v>
      </c>
      <c r="AW17">
        <v>2561</v>
      </c>
      <c r="AX17">
        <v>111</v>
      </c>
      <c r="AY17">
        <v>248</v>
      </c>
      <c r="AZ17">
        <v>542</v>
      </c>
      <c r="BA17">
        <v>100</v>
      </c>
      <c r="BB17">
        <v>-539</v>
      </c>
    </row>
  </sheetData>
  <pageMargins left="0.7" right="0.7" top="0.75" bottom="0.75" header="0.3" footer="0.3"/>
  <pageSetup paperSize="9" orientation="portrait" r:id="rId1"/>
  <headerFooter>
    <oddHeader>&amp;CСухачева Валерия Артемовна, ИВТ 1 курс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topLeftCell="AI1" zoomScaleNormal="100" workbookViewId="0">
      <selection activeCell="AW12" sqref="AW12:BB15"/>
    </sheetView>
  </sheetViews>
  <sheetFormatPr defaultRowHeight="15" x14ac:dyDescent="0.25"/>
  <sheetData>
    <row r="1" spans="1:54" x14ac:dyDescent="0.25">
      <c r="A1" t="s">
        <v>33</v>
      </c>
    </row>
    <row r="3" spans="1:54" ht="15.75" x14ac:dyDescent="0.25">
      <c r="A3" s="1"/>
      <c r="B3" s="1" t="s">
        <v>34</v>
      </c>
      <c r="C3" s="1"/>
      <c r="D3" s="1"/>
      <c r="E3" s="1"/>
      <c r="F3" s="1"/>
      <c r="G3" s="1"/>
      <c r="H3" s="1"/>
      <c r="I3" s="1"/>
      <c r="J3" s="1"/>
      <c r="K3" s="1" t="s">
        <v>35</v>
      </c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36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37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38</v>
      </c>
      <c r="AX3" s="1"/>
      <c r="AY3" s="1"/>
      <c r="AZ3" s="1"/>
      <c r="BA3" s="1"/>
      <c r="BB3" s="1"/>
    </row>
    <row r="4" spans="1:54" x14ac:dyDescent="0.25">
      <c r="B4" s="10">
        <v>1</v>
      </c>
      <c r="C4" s="10">
        <v>2</v>
      </c>
      <c r="D4" s="10">
        <v>0</v>
      </c>
      <c r="J4" s="10">
        <v>4</v>
      </c>
      <c r="K4" s="10">
        <v>6</v>
      </c>
      <c r="L4" s="10">
        <v>4</v>
      </c>
      <c r="M4" s="10">
        <v>2</v>
      </c>
      <c r="U4" s="10">
        <v>12</v>
      </c>
      <c r="V4" s="10">
        <v>5</v>
      </c>
      <c r="W4" s="10">
        <v>6</v>
      </c>
      <c r="AH4" s="10">
        <v>3</v>
      </c>
      <c r="AI4" s="10">
        <v>4</v>
      </c>
      <c r="AJ4" s="10">
        <v>8</v>
      </c>
      <c r="AW4" s="10">
        <v>3</v>
      </c>
      <c r="AX4" s="10">
        <v>5</v>
      </c>
      <c r="AY4" s="10">
        <v>8</v>
      </c>
      <c r="AZ4" s="10">
        <v>7</v>
      </c>
    </row>
    <row r="5" spans="1:54" x14ac:dyDescent="0.25">
      <c r="B5" s="10">
        <v>3</v>
      </c>
      <c r="C5" s="10">
        <v>4</v>
      </c>
      <c r="D5" s="10">
        <v>5</v>
      </c>
      <c r="J5" s="10">
        <v>2</v>
      </c>
      <c r="K5" s="10">
        <v>3</v>
      </c>
      <c r="L5" s="10">
        <v>6</v>
      </c>
      <c r="M5" s="10">
        <v>3</v>
      </c>
      <c r="U5" s="10">
        <v>13</v>
      </c>
      <c r="V5" s="10">
        <v>7</v>
      </c>
      <c r="W5" s="10">
        <v>8</v>
      </c>
      <c r="AH5" s="10">
        <v>9</v>
      </c>
      <c r="AI5" s="10">
        <v>5</v>
      </c>
      <c r="AJ5" s="10">
        <v>6</v>
      </c>
      <c r="AW5" s="10">
        <v>1</v>
      </c>
      <c r="AX5" s="10">
        <v>100</v>
      </c>
      <c r="AY5" s="10">
        <v>1</v>
      </c>
      <c r="AZ5" s="10">
        <v>1</v>
      </c>
    </row>
    <row r="6" spans="1:54" x14ac:dyDescent="0.25">
      <c r="U6" s="10">
        <v>1</v>
      </c>
      <c r="V6" s="10">
        <v>5</v>
      </c>
      <c r="W6" s="10">
        <v>7</v>
      </c>
      <c r="AH6" s="10">
        <v>1</v>
      </c>
      <c r="AI6" s="10">
        <v>3</v>
      </c>
      <c r="AJ6" s="10">
        <v>4</v>
      </c>
      <c r="AW6" s="10">
        <v>2</v>
      </c>
      <c r="AX6" s="10">
        <v>3</v>
      </c>
      <c r="AY6" s="10">
        <v>1</v>
      </c>
      <c r="AZ6" s="10">
        <v>8</v>
      </c>
    </row>
    <row r="7" spans="1:54" x14ac:dyDescent="0.25">
      <c r="U7" s="10">
        <v>14</v>
      </c>
      <c r="V7" s="10">
        <v>8</v>
      </c>
      <c r="W7" s="10">
        <v>8</v>
      </c>
      <c r="AW7" s="10">
        <v>9</v>
      </c>
      <c r="AX7" s="10">
        <v>0</v>
      </c>
      <c r="AY7" s="10">
        <v>3</v>
      </c>
      <c r="AZ7" s="10">
        <v>23</v>
      </c>
    </row>
    <row r="8" spans="1:54" x14ac:dyDescent="0.25">
      <c r="AW8" s="10">
        <v>2</v>
      </c>
      <c r="AX8" s="10">
        <v>3</v>
      </c>
      <c r="AY8" s="10">
        <v>9</v>
      </c>
      <c r="AZ8" s="10">
        <v>10</v>
      </c>
    </row>
    <row r="9" spans="1:54" x14ac:dyDescent="0.25">
      <c r="AW9" s="10">
        <v>5</v>
      </c>
      <c r="AX9" s="10">
        <v>66</v>
      </c>
      <c r="AY9" s="10">
        <v>21</v>
      </c>
      <c r="AZ9" s="10">
        <v>5</v>
      </c>
    </row>
    <row r="10" spans="1:54" x14ac:dyDescent="0.25">
      <c r="A10" t="s">
        <v>39</v>
      </c>
    </row>
    <row r="11" spans="1:54" ht="15.75" x14ac:dyDescent="0.25">
      <c r="A11" s="1"/>
      <c r="B11" s="1" t="s">
        <v>31</v>
      </c>
      <c r="C11" s="1"/>
      <c r="D11" s="1"/>
      <c r="E11" s="1"/>
      <c r="F11" s="1"/>
      <c r="G11" s="1"/>
      <c r="H11" s="1"/>
      <c r="I11" s="1"/>
      <c r="J11" s="1"/>
      <c r="K11" s="1" t="s">
        <v>40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18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 t="s">
        <v>27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 t="s">
        <v>28</v>
      </c>
      <c r="AX11" s="1"/>
      <c r="AY11" s="1"/>
      <c r="AZ11" s="1"/>
      <c r="BA11" s="1"/>
      <c r="BB11" s="1"/>
    </row>
    <row r="12" spans="1:54" x14ac:dyDescent="0.25">
      <c r="B12" s="10">
        <f t="array" ref="B12:C14">TRANSPOSE(B4:D5)</f>
        <v>1</v>
      </c>
      <c r="C12" s="10">
        <v>3</v>
      </c>
      <c r="K12" s="10">
        <f t="array" ref="K12:L15">TRANSPOSE(J4:M5)</f>
        <v>4</v>
      </c>
      <c r="L12" s="10">
        <v>2</v>
      </c>
      <c r="U12" s="10">
        <f t="array" ref="U12:X14">TRANSPOSE(U4:W7)</f>
        <v>12</v>
      </c>
      <c r="V12" s="10">
        <v>13</v>
      </c>
      <c r="W12" s="10">
        <v>1</v>
      </c>
      <c r="X12" s="10">
        <v>14</v>
      </c>
      <c r="AH12" s="10">
        <f t="array" ref="AH12:AJ14">TRANSPOSE(AH4:AJ6)</f>
        <v>3</v>
      </c>
      <c r="AI12" s="10">
        <v>9</v>
      </c>
      <c r="AJ12" s="10">
        <v>1</v>
      </c>
      <c r="AW12" s="10">
        <f t="array" ref="AW12:BB15">TRANSPOSE(AW4:AZ9)</f>
        <v>3</v>
      </c>
      <c r="AX12" s="10">
        <v>1</v>
      </c>
      <c r="AY12" s="10">
        <v>2</v>
      </c>
      <c r="AZ12" s="10">
        <v>9</v>
      </c>
      <c r="BA12" s="10">
        <v>2</v>
      </c>
      <c r="BB12" s="10">
        <v>5</v>
      </c>
    </row>
    <row r="13" spans="1:54" x14ac:dyDescent="0.25">
      <c r="B13" s="10">
        <v>2</v>
      </c>
      <c r="C13" s="10">
        <v>4</v>
      </c>
      <c r="K13" s="10">
        <v>6</v>
      </c>
      <c r="L13" s="10">
        <v>3</v>
      </c>
      <c r="U13" s="10">
        <v>5</v>
      </c>
      <c r="V13" s="10">
        <v>7</v>
      </c>
      <c r="W13" s="10">
        <v>5</v>
      </c>
      <c r="X13" s="10">
        <v>8</v>
      </c>
      <c r="AH13" s="10">
        <v>4</v>
      </c>
      <c r="AI13" s="10">
        <v>5</v>
      </c>
      <c r="AJ13" s="10">
        <v>3</v>
      </c>
      <c r="AW13" s="10">
        <v>5</v>
      </c>
      <c r="AX13" s="10">
        <v>100</v>
      </c>
      <c r="AY13" s="10">
        <v>3</v>
      </c>
      <c r="AZ13" s="10">
        <v>0</v>
      </c>
      <c r="BA13" s="10">
        <v>3</v>
      </c>
      <c r="BB13" s="10">
        <v>66</v>
      </c>
    </row>
    <row r="14" spans="1:54" x14ac:dyDescent="0.25">
      <c r="B14" s="10">
        <v>0</v>
      </c>
      <c r="C14" s="10">
        <v>5</v>
      </c>
      <c r="K14" s="10">
        <v>4</v>
      </c>
      <c r="L14" s="10">
        <v>6</v>
      </c>
      <c r="U14" s="10">
        <v>6</v>
      </c>
      <c r="V14" s="10">
        <v>8</v>
      </c>
      <c r="W14" s="10">
        <v>7</v>
      </c>
      <c r="X14" s="10">
        <v>8</v>
      </c>
      <c r="AH14" s="10">
        <v>8</v>
      </c>
      <c r="AI14" s="10">
        <v>6</v>
      </c>
      <c r="AJ14" s="10">
        <v>4</v>
      </c>
      <c r="AW14" s="10">
        <v>8</v>
      </c>
      <c r="AX14" s="10">
        <v>1</v>
      </c>
      <c r="AY14" s="10">
        <v>1</v>
      </c>
      <c r="AZ14" s="10">
        <v>3</v>
      </c>
      <c r="BA14" s="10">
        <v>9</v>
      </c>
      <c r="BB14" s="10">
        <v>21</v>
      </c>
    </row>
    <row r="15" spans="1:54" x14ac:dyDescent="0.25">
      <c r="K15" s="10">
        <v>2</v>
      </c>
      <c r="L15" s="10">
        <v>3</v>
      </c>
      <c r="AW15" s="10">
        <v>7</v>
      </c>
      <c r="AX15" s="10">
        <v>1</v>
      </c>
      <c r="AY15" s="10">
        <v>8</v>
      </c>
      <c r="AZ15" s="10">
        <v>23</v>
      </c>
      <c r="BA15" s="10">
        <v>10</v>
      </c>
      <c r="BB15" s="10">
        <v>5</v>
      </c>
    </row>
  </sheetData>
  <pageMargins left="0.7" right="0.7" top="0.75" bottom="0.75" header="0.3" footer="0.3"/>
  <pageSetup paperSize="9" orientation="portrait" r:id="rId1"/>
  <headerFooter>
    <oddHeader>&amp;CСухачева Валерия Артемовна, ИВТ 1 курс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"/>
  <sheetViews>
    <sheetView zoomScaleNormal="100" workbookViewId="0">
      <selection activeCell="AU9" sqref="AU9"/>
    </sheetView>
  </sheetViews>
  <sheetFormatPr defaultRowHeight="15" x14ac:dyDescent="0.25"/>
  <cols>
    <col min="52" max="52" width="12.140625" bestFit="1" customWidth="1"/>
  </cols>
  <sheetData>
    <row r="1" spans="1:54" x14ac:dyDescent="0.25">
      <c r="A1" t="s">
        <v>41</v>
      </c>
    </row>
    <row r="2" spans="1:54" ht="15.75" x14ac:dyDescent="0.25">
      <c r="A2" s="1" t="s">
        <v>0</v>
      </c>
      <c r="B2" s="1"/>
      <c r="C2" s="1"/>
      <c r="D2" s="14"/>
      <c r="E2" s="14"/>
      <c r="F2" s="1"/>
      <c r="G2" s="1"/>
      <c r="H2" s="1"/>
      <c r="I2" s="1" t="s">
        <v>2</v>
      </c>
      <c r="J2" s="1"/>
      <c r="K2" s="1"/>
      <c r="L2" s="1"/>
      <c r="M2" s="1"/>
      <c r="N2" s="14"/>
      <c r="O2" s="14"/>
      <c r="P2" s="14"/>
      <c r="Q2" s="1"/>
      <c r="R2" s="1"/>
      <c r="S2" s="1" t="s">
        <v>4</v>
      </c>
      <c r="T2" s="1"/>
      <c r="U2" s="1"/>
      <c r="V2" s="1"/>
      <c r="W2" s="1"/>
      <c r="X2" s="14"/>
      <c r="Y2" s="14"/>
      <c r="Z2" s="14"/>
      <c r="AA2" s="14"/>
      <c r="AB2" s="1"/>
      <c r="AC2" s="1"/>
      <c r="AD2" s="1" t="s">
        <v>6</v>
      </c>
      <c r="AE2" s="1"/>
      <c r="AF2" s="1"/>
      <c r="AG2" s="1"/>
      <c r="AH2" s="1"/>
      <c r="AI2" s="1"/>
      <c r="AJ2" s="14"/>
      <c r="AK2" s="14"/>
      <c r="AL2" s="14"/>
      <c r="AM2" s="14"/>
      <c r="AN2" s="14"/>
      <c r="AO2" s="1"/>
      <c r="AP2" s="1"/>
      <c r="AQ2" s="1" t="s">
        <v>42</v>
      </c>
      <c r="AR2" s="1"/>
      <c r="AS2" s="1"/>
      <c r="AT2" s="1"/>
      <c r="AU2" s="1"/>
      <c r="AV2" s="1"/>
      <c r="AW2" s="1"/>
    </row>
    <row r="3" spans="1:54" ht="15.75" x14ac:dyDescent="0.25">
      <c r="A3" s="3">
        <v>1</v>
      </c>
      <c r="B3" s="3">
        <v>4</v>
      </c>
      <c r="D3" t="s">
        <v>43</v>
      </c>
      <c r="E3" s="14"/>
      <c r="F3" s="23">
        <f>MDETERM(A3:B4)</f>
        <v>-24</v>
      </c>
      <c r="G3" s="1"/>
      <c r="H3" s="1"/>
      <c r="I3" s="4">
        <v>1</v>
      </c>
      <c r="J3" s="4">
        <v>3</v>
      </c>
      <c r="K3" s="4">
        <v>7</v>
      </c>
      <c r="L3" s="1"/>
      <c r="M3" t="s">
        <v>43</v>
      </c>
      <c r="N3" s="14"/>
      <c r="O3" s="26">
        <f>MDETERM(I3:K5)</f>
        <v>-48.000000000000028</v>
      </c>
      <c r="P3" s="14"/>
      <c r="Q3" s="1"/>
      <c r="R3" s="1"/>
      <c r="S3" s="5">
        <v>1</v>
      </c>
      <c r="T3" s="5">
        <v>3</v>
      </c>
      <c r="U3" s="5">
        <v>7</v>
      </c>
      <c r="V3" s="5">
        <v>7</v>
      </c>
      <c r="W3" s="1"/>
      <c r="X3" t="s">
        <v>43</v>
      </c>
      <c r="Y3" s="14"/>
      <c r="Z3" s="24">
        <f>MDETERM(S3:V6)</f>
        <v>462.00000000000011</v>
      </c>
      <c r="AA3" s="14"/>
      <c r="AB3" s="1"/>
      <c r="AC3" s="1"/>
      <c r="AD3" s="6">
        <v>1</v>
      </c>
      <c r="AE3" s="6">
        <v>3</v>
      </c>
      <c r="AF3" s="6">
        <v>7</v>
      </c>
      <c r="AG3" s="6">
        <v>7</v>
      </c>
      <c r="AH3" s="6">
        <v>3</v>
      </c>
      <c r="AI3" s="1"/>
      <c r="AJ3" t="s">
        <v>43</v>
      </c>
      <c r="AK3" s="14"/>
      <c r="AL3" s="18">
        <f>MDETERM(AD3:AH7)</f>
        <v>17.999999999998327</v>
      </c>
      <c r="AM3" s="14"/>
      <c r="AN3" s="14"/>
      <c r="AO3" s="1"/>
      <c r="AP3" s="1"/>
      <c r="AQ3" s="7">
        <v>1</v>
      </c>
      <c r="AR3" s="7">
        <v>3</v>
      </c>
      <c r="AS3" s="7">
        <v>7</v>
      </c>
      <c r="AT3" s="7">
        <v>7</v>
      </c>
      <c r="AU3" s="7">
        <v>3</v>
      </c>
      <c r="AV3" s="16">
        <v>19</v>
      </c>
      <c r="AW3" s="15"/>
      <c r="AX3" t="s">
        <v>43</v>
      </c>
      <c r="AY3" s="21"/>
      <c r="AZ3" s="25">
        <f>MDETERM(AQ3:AV8)</f>
        <v>-135609761.00000003</v>
      </c>
      <c r="BA3" s="21"/>
      <c r="BB3" s="21"/>
    </row>
    <row r="4" spans="1:54" ht="15.75" x14ac:dyDescent="0.25">
      <c r="A4" s="3">
        <v>7</v>
      </c>
      <c r="B4" s="3">
        <v>4</v>
      </c>
      <c r="C4" s="1"/>
      <c r="D4" s="14"/>
      <c r="E4" s="14"/>
      <c r="F4" s="1"/>
      <c r="G4" s="1"/>
      <c r="H4" s="1"/>
      <c r="I4" s="4">
        <v>5</v>
      </c>
      <c r="J4" s="4">
        <v>6</v>
      </c>
      <c r="K4" s="4">
        <v>-4</v>
      </c>
      <c r="L4" s="1"/>
      <c r="M4" s="1"/>
      <c r="N4" s="14"/>
      <c r="O4" s="14"/>
      <c r="P4" s="14"/>
      <c r="Q4" s="1"/>
      <c r="R4" s="1"/>
      <c r="S4" s="5">
        <v>5</v>
      </c>
      <c r="T4" s="5">
        <v>6</v>
      </c>
      <c r="U4" s="5">
        <v>-4</v>
      </c>
      <c r="V4" s="5">
        <v>8</v>
      </c>
      <c r="W4" s="1"/>
      <c r="X4" s="14"/>
      <c r="Y4" s="14"/>
      <c r="Z4" s="14"/>
      <c r="AA4" s="14"/>
      <c r="AB4" s="1"/>
      <c r="AC4" s="1"/>
      <c r="AD4" s="6">
        <v>5</v>
      </c>
      <c r="AE4" s="6">
        <v>6</v>
      </c>
      <c r="AF4" s="6">
        <v>-4</v>
      </c>
      <c r="AG4" s="6">
        <v>8</v>
      </c>
      <c r="AH4" s="6">
        <v>7</v>
      </c>
      <c r="AI4" s="1"/>
      <c r="AJ4" s="14"/>
      <c r="AK4" s="14"/>
      <c r="AL4" s="14"/>
      <c r="AM4" s="14"/>
      <c r="AN4" s="14"/>
      <c r="AO4" s="1"/>
      <c r="AP4" s="1"/>
      <c r="AQ4" s="7">
        <v>5</v>
      </c>
      <c r="AR4" s="7">
        <v>6</v>
      </c>
      <c r="AS4" s="7">
        <v>-4</v>
      </c>
      <c r="AT4" s="7">
        <v>8</v>
      </c>
      <c r="AU4" s="7">
        <v>7</v>
      </c>
      <c r="AV4" s="16">
        <v>7</v>
      </c>
      <c r="AW4" s="15"/>
      <c r="AX4" s="11"/>
      <c r="AY4" s="11"/>
      <c r="AZ4" s="11"/>
      <c r="BA4" s="11"/>
      <c r="BB4" s="12"/>
    </row>
    <row r="5" spans="1:54" ht="15.75" x14ac:dyDescent="0.25">
      <c r="A5" s="1"/>
      <c r="B5" s="1"/>
      <c r="C5" s="1"/>
      <c r="D5" s="1"/>
      <c r="E5" s="1"/>
      <c r="F5" s="1"/>
      <c r="G5" s="1"/>
      <c r="H5" s="1"/>
      <c r="I5" s="4">
        <v>4</v>
      </c>
      <c r="J5" s="4">
        <v>5</v>
      </c>
      <c r="K5" s="4">
        <v>3</v>
      </c>
      <c r="L5" s="1"/>
      <c r="M5" s="1"/>
      <c r="N5" s="14"/>
      <c r="O5" s="14"/>
      <c r="P5" s="14"/>
      <c r="Q5" s="1"/>
      <c r="R5" s="1"/>
      <c r="S5" s="5">
        <v>4</v>
      </c>
      <c r="T5" s="5">
        <v>5</v>
      </c>
      <c r="U5" s="5">
        <v>3</v>
      </c>
      <c r="V5" s="5">
        <v>8</v>
      </c>
      <c r="W5" s="1"/>
      <c r="X5" s="14"/>
      <c r="Y5" s="14"/>
      <c r="Z5" s="14"/>
      <c r="AA5" s="14"/>
      <c r="AB5" s="1"/>
      <c r="AC5" s="1"/>
      <c r="AD5" s="6">
        <v>4</v>
      </c>
      <c r="AE5" s="6">
        <v>5</v>
      </c>
      <c r="AF5" s="6">
        <v>3</v>
      </c>
      <c r="AG5" s="6">
        <v>8</v>
      </c>
      <c r="AH5" s="6">
        <v>5</v>
      </c>
      <c r="AI5" s="1"/>
      <c r="AJ5" s="14"/>
      <c r="AK5" s="14"/>
      <c r="AL5" s="14"/>
      <c r="AM5" s="14"/>
      <c r="AN5" s="14"/>
      <c r="AO5" s="1"/>
      <c r="AP5" s="1"/>
      <c r="AQ5" s="7">
        <v>4</v>
      </c>
      <c r="AR5" s="7">
        <v>5</v>
      </c>
      <c r="AS5" s="7">
        <v>3</v>
      </c>
      <c r="AT5" s="7">
        <v>13</v>
      </c>
      <c r="AU5" s="7">
        <v>5</v>
      </c>
      <c r="AV5" s="16">
        <v>0</v>
      </c>
      <c r="AW5" s="15"/>
      <c r="AX5" s="11"/>
      <c r="AY5" s="11"/>
      <c r="AZ5" s="11"/>
      <c r="BA5" s="11"/>
      <c r="BB5" s="12"/>
    </row>
    <row r="6" spans="1:54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5">
        <v>0</v>
      </c>
      <c r="T6" s="5">
        <v>8</v>
      </c>
      <c r="U6" s="5">
        <v>6</v>
      </c>
      <c r="V6" s="5">
        <v>9</v>
      </c>
      <c r="W6" s="1"/>
      <c r="X6" s="14"/>
      <c r="Y6" s="14"/>
      <c r="Z6" s="14"/>
      <c r="AA6" s="14"/>
      <c r="AB6" s="1"/>
      <c r="AC6" s="1"/>
      <c r="AD6" s="6">
        <v>0</v>
      </c>
      <c r="AE6" s="6">
        <v>8</v>
      </c>
      <c r="AF6" s="6">
        <v>6</v>
      </c>
      <c r="AG6" s="6">
        <v>9</v>
      </c>
      <c r="AH6" s="6">
        <v>5</v>
      </c>
      <c r="AI6" s="1"/>
      <c r="AJ6" s="14"/>
      <c r="AK6" s="14"/>
      <c r="AL6" s="14"/>
      <c r="AM6" s="14"/>
      <c r="AN6" s="14"/>
      <c r="AO6" s="1"/>
      <c r="AP6" s="1"/>
      <c r="AQ6" s="7">
        <v>0</v>
      </c>
      <c r="AR6" s="7">
        <v>352</v>
      </c>
      <c r="AS6" s="7">
        <v>6</v>
      </c>
      <c r="AT6" s="7">
        <v>9</v>
      </c>
      <c r="AU6" s="7">
        <v>64</v>
      </c>
      <c r="AV6" s="16">
        <v>-14</v>
      </c>
      <c r="AW6" s="15"/>
      <c r="AX6" s="11"/>
      <c r="AY6" s="11"/>
      <c r="AZ6" s="11"/>
      <c r="BA6" s="11"/>
      <c r="BB6" s="12"/>
    </row>
    <row r="7" spans="1:54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6">
        <v>9</v>
      </c>
      <c r="AE7" s="6">
        <v>5</v>
      </c>
      <c r="AF7" s="6">
        <v>4</v>
      </c>
      <c r="AG7" s="6">
        <v>2</v>
      </c>
      <c r="AH7" s="6">
        <v>1</v>
      </c>
      <c r="AI7" s="1"/>
      <c r="AJ7" s="14"/>
      <c r="AK7" s="14"/>
      <c r="AL7" s="14"/>
      <c r="AM7" s="14"/>
      <c r="AN7" s="14"/>
      <c r="AO7" s="1"/>
      <c r="AP7" s="1"/>
      <c r="AQ7" s="7">
        <v>9</v>
      </c>
      <c r="AR7" s="7">
        <v>5</v>
      </c>
      <c r="AS7" s="7">
        <v>4</v>
      </c>
      <c r="AT7" s="7">
        <v>2</v>
      </c>
      <c r="AU7" s="7">
        <v>1</v>
      </c>
      <c r="AV7" s="16">
        <v>-4</v>
      </c>
      <c r="AW7" s="15"/>
      <c r="AX7" s="11"/>
      <c r="AY7" s="11"/>
      <c r="AZ7" s="11"/>
      <c r="BA7" s="11"/>
      <c r="BB7" s="12"/>
    </row>
    <row r="8" spans="1:54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7">
        <v>-18</v>
      </c>
      <c r="AR8" s="7">
        <v>56</v>
      </c>
      <c r="AS8" s="7">
        <v>35</v>
      </c>
      <c r="AT8" s="7">
        <v>5</v>
      </c>
      <c r="AU8" s="7">
        <v>18</v>
      </c>
      <c r="AV8" s="16">
        <v>10</v>
      </c>
      <c r="AW8" s="15"/>
      <c r="AX8" s="11"/>
      <c r="AY8" s="11"/>
      <c r="AZ8" s="11"/>
      <c r="BA8" s="11"/>
      <c r="BB8" s="12"/>
    </row>
    <row r="9" spans="1:54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2"/>
      <c r="AX9" s="12"/>
      <c r="AY9" s="12"/>
      <c r="AZ9" s="12"/>
      <c r="BA9" s="12"/>
      <c r="BB9" s="12"/>
    </row>
  </sheetData>
  <pageMargins left="0.7" right="0.7" top="0.75" bottom="0.75" header="0.3" footer="0.3"/>
  <pageSetup paperSize="9" orientation="portrait" r:id="rId1"/>
  <headerFooter>
    <oddHeader>&amp;C&amp;"-,полужирный"Сухачева Валерия Артемовна, ИВТ 1 курс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"/>
  <sheetViews>
    <sheetView showWhiteSpace="0" zoomScaleNormal="100" workbookViewId="0">
      <selection activeCell="AS19" sqref="AS19"/>
    </sheetView>
  </sheetViews>
  <sheetFormatPr defaultRowHeight="15" x14ac:dyDescent="0.25"/>
  <sheetData>
    <row r="1" spans="1:48" x14ac:dyDescent="0.25">
      <c r="A1" t="s">
        <v>44</v>
      </c>
    </row>
    <row r="3" spans="1:48" ht="15.75" x14ac:dyDescent="0.25">
      <c r="A3" s="1" t="s">
        <v>0</v>
      </c>
      <c r="B3" s="1"/>
      <c r="C3" s="1"/>
      <c r="D3" s="14"/>
      <c r="E3" s="14"/>
      <c r="F3" s="1"/>
      <c r="G3" s="1"/>
      <c r="H3" s="1"/>
      <c r="I3" s="1" t="s">
        <v>2</v>
      </c>
      <c r="J3" s="1"/>
      <c r="K3" s="1"/>
      <c r="L3" s="1"/>
      <c r="M3" s="1"/>
      <c r="N3" s="14"/>
      <c r="O3" s="14"/>
      <c r="P3" s="14"/>
      <c r="Q3" s="1"/>
      <c r="R3" s="1"/>
      <c r="S3" s="1" t="s">
        <v>4</v>
      </c>
      <c r="T3" s="1"/>
      <c r="U3" s="1"/>
      <c r="V3" s="1"/>
      <c r="W3" s="1"/>
      <c r="X3" s="14"/>
      <c r="Y3" s="14"/>
      <c r="Z3" s="14"/>
      <c r="AA3" s="14"/>
      <c r="AB3" s="1"/>
      <c r="AC3" s="1"/>
      <c r="AD3" s="1" t="s">
        <v>6</v>
      </c>
      <c r="AE3" s="1"/>
      <c r="AF3" s="1"/>
      <c r="AG3" s="1"/>
      <c r="AH3" s="1"/>
      <c r="AI3" s="1"/>
      <c r="AJ3" s="14"/>
      <c r="AK3" s="14"/>
      <c r="AL3" s="14"/>
      <c r="AM3" s="14"/>
      <c r="AN3" s="14"/>
      <c r="AO3" s="1"/>
      <c r="AP3" s="1"/>
      <c r="AQ3" s="1" t="s">
        <v>42</v>
      </c>
      <c r="AR3" s="1"/>
      <c r="AS3" s="1"/>
      <c r="AT3" s="1"/>
      <c r="AU3" s="1"/>
      <c r="AV3" s="1"/>
    </row>
    <row r="4" spans="1:48" ht="15.75" x14ac:dyDescent="0.25">
      <c r="A4" s="3">
        <v>1</v>
      </c>
      <c r="B4" s="3">
        <v>4</v>
      </c>
      <c r="E4" s="14"/>
      <c r="F4" s="1"/>
      <c r="G4" s="1"/>
      <c r="H4" s="1"/>
      <c r="I4" s="4">
        <v>1</v>
      </c>
      <c r="J4" s="4">
        <v>3</v>
      </c>
      <c r="K4" s="4">
        <v>7</v>
      </c>
      <c r="L4" s="1"/>
      <c r="N4" s="14"/>
      <c r="O4" s="14"/>
      <c r="P4" s="14"/>
      <c r="Q4" s="1"/>
      <c r="R4" s="1"/>
      <c r="S4" s="5">
        <v>1</v>
      </c>
      <c r="T4" s="5">
        <v>3</v>
      </c>
      <c r="U4" s="5">
        <v>7</v>
      </c>
      <c r="V4" s="5">
        <v>7</v>
      </c>
      <c r="W4" s="1"/>
      <c r="Y4" s="14"/>
      <c r="Z4" s="14"/>
      <c r="AA4" s="14"/>
      <c r="AB4" s="1"/>
      <c r="AC4" s="1"/>
      <c r="AD4" s="6">
        <v>1</v>
      </c>
      <c r="AE4" s="6">
        <v>3</v>
      </c>
      <c r="AF4" s="6">
        <v>7</v>
      </c>
      <c r="AG4" s="6">
        <v>7</v>
      </c>
      <c r="AH4" s="6">
        <v>3</v>
      </c>
      <c r="AI4" s="1"/>
      <c r="AK4" s="14"/>
      <c r="AL4" s="14"/>
      <c r="AM4" s="14"/>
      <c r="AN4" s="14"/>
      <c r="AO4" s="1"/>
      <c r="AP4" s="1"/>
      <c r="AQ4" s="7">
        <v>1</v>
      </c>
      <c r="AR4" s="7">
        <v>3</v>
      </c>
      <c r="AS4" s="7">
        <v>7</v>
      </c>
      <c r="AT4" s="7">
        <v>7</v>
      </c>
      <c r="AU4" s="7">
        <v>3</v>
      </c>
      <c r="AV4" s="16">
        <v>19</v>
      </c>
    </row>
    <row r="5" spans="1:48" ht="15.75" x14ac:dyDescent="0.25">
      <c r="A5" s="3">
        <v>7</v>
      </c>
      <c r="B5" s="3">
        <v>4</v>
      </c>
      <c r="C5" s="1"/>
      <c r="D5" s="14"/>
      <c r="E5" s="14"/>
      <c r="F5" s="1"/>
      <c r="G5" s="1"/>
      <c r="H5" s="1"/>
      <c r="I5" s="4">
        <v>5</v>
      </c>
      <c r="J5" s="4">
        <v>6</v>
      </c>
      <c r="K5" s="4">
        <v>-4</v>
      </c>
      <c r="L5" s="1"/>
      <c r="M5" s="1"/>
      <c r="N5" s="14"/>
      <c r="O5" s="14"/>
      <c r="P5" s="14"/>
      <c r="Q5" s="1"/>
      <c r="R5" s="1"/>
      <c r="S5" s="5">
        <v>5</v>
      </c>
      <c r="T5" s="5">
        <v>6</v>
      </c>
      <c r="U5" s="5">
        <v>-4</v>
      </c>
      <c r="V5" s="5">
        <v>8</v>
      </c>
      <c r="W5" s="1"/>
      <c r="X5" s="14"/>
      <c r="Y5" s="14"/>
      <c r="Z5" s="14"/>
      <c r="AA5" s="14"/>
      <c r="AB5" s="1"/>
      <c r="AC5" s="1"/>
      <c r="AD5" s="6">
        <v>5</v>
      </c>
      <c r="AE5" s="6">
        <v>6</v>
      </c>
      <c r="AF5" s="6">
        <v>-4</v>
      </c>
      <c r="AG5" s="6">
        <v>8</v>
      </c>
      <c r="AH5" s="6">
        <v>7</v>
      </c>
      <c r="AI5" s="1"/>
      <c r="AJ5" s="14"/>
      <c r="AK5" s="14"/>
      <c r="AL5" s="14"/>
      <c r="AM5" s="14"/>
      <c r="AN5" s="14"/>
      <c r="AO5" s="1"/>
      <c r="AP5" s="1"/>
      <c r="AQ5" s="7">
        <v>5</v>
      </c>
      <c r="AR5" s="7">
        <v>6</v>
      </c>
      <c r="AS5" s="7">
        <v>-4</v>
      </c>
      <c r="AT5" s="7">
        <v>8</v>
      </c>
      <c r="AU5" s="7">
        <v>7</v>
      </c>
      <c r="AV5" s="16">
        <v>7</v>
      </c>
    </row>
    <row r="6" spans="1:48" ht="15.75" x14ac:dyDescent="0.25">
      <c r="A6" s="1"/>
      <c r="B6" s="1"/>
      <c r="C6" s="1"/>
      <c r="D6" s="1"/>
      <c r="E6" s="1"/>
      <c r="F6" s="1"/>
      <c r="G6" s="1"/>
      <c r="H6" s="1"/>
      <c r="I6" s="4">
        <v>4</v>
      </c>
      <c r="J6" s="4">
        <v>5</v>
      </c>
      <c r="K6" s="4">
        <v>3</v>
      </c>
      <c r="L6" s="1"/>
      <c r="M6" s="1"/>
      <c r="N6" s="14"/>
      <c r="O6" s="14"/>
      <c r="P6" s="14"/>
      <c r="Q6" s="1"/>
      <c r="R6" s="1"/>
      <c r="S6" s="5">
        <v>4</v>
      </c>
      <c r="T6" s="5">
        <v>5</v>
      </c>
      <c r="U6" s="5">
        <v>3</v>
      </c>
      <c r="V6" s="5">
        <v>8</v>
      </c>
      <c r="W6" s="1"/>
      <c r="X6" s="14"/>
      <c r="Y6" s="14"/>
      <c r="Z6" s="14"/>
      <c r="AA6" s="14"/>
      <c r="AB6" s="1"/>
      <c r="AC6" s="1"/>
      <c r="AD6" s="6">
        <v>4</v>
      </c>
      <c r="AE6" s="6">
        <v>5</v>
      </c>
      <c r="AF6" s="6">
        <v>3</v>
      </c>
      <c r="AG6" s="6">
        <v>8</v>
      </c>
      <c r="AH6" s="6">
        <v>5</v>
      </c>
      <c r="AI6" s="1"/>
      <c r="AJ6" s="14"/>
      <c r="AK6" s="14"/>
      <c r="AL6" s="14"/>
      <c r="AM6" s="14"/>
      <c r="AN6" s="14"/>
      <c r="AO6" s="1"/>
      <c r="AP6" s="1"/>
      <c r="AQ6" s="7">
        <v>4</v>
      </c>
      <c r="AR6" s="7">
        <v>5</v>
      </c>
      <c r="AS6" s="7">
        <v>3</v>
      </c>
      <c r="AT6" s="7">
        <v>13</v>
      </c>
      <c r="AU6" s="7">
        <v>5</v>
      </c>
      <c r="AV6" s="16">
        <v>0</v>
      </c>
    </row>
    <row r="7" spans="1:48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5">
        <v>0</v>
      </c>
      <c r="T7" s="5">
        <v>8</v>
      </c>
      <c r="U7" s="5">
        <v>6</v>
      </c>
      <c r="V7" s="5">
        <v>9</v>
      </c>
      <c r="W7" s="1"/>
      <c r="X7" s="14"/>
      <c r="Y7" s="14"/>
      <c r="Z7" s="14"/>
      <c r="AA7" s="14"/>
      <c r="AB7" s="1"/>
      <c r="AC7" s="1"/>
      <c r="AD7" s="6">
        <v>0</v>
      </c>
      <c r="AE7" s="6">
        <v>8</v>
      </c>
      <c r="AF7" s="6">
        <v>6</v>
      </c>
      <c r="AG7" s="6">
        <v>9</v>
      </c>
      <c r="AH7" s="6">
        <v>5</v>
      </c>
      <c r="AI7" s="1"/>
      <c r="AJ7" s="14"/>
      <c r="AK7" s="14"/>
      <c r="AL7" s="14"/>
      <c r="AM7" s="14"/>
      <c r="AN7" s="14"/>
      <c r="AO7" s="1"/>
      <c r="AP7" s="1"/>
      <c r="AQ7" s="7">
        <v>0</v>
      </c>
      <c r="AR7" s="7">
        <v>352</v>
      </c>
      <c r="AS7" s="7">
        <v>6</v>
      </c>
      <c r="AT7" s="7">
        <v>9</v>
      </c>
      <c r="AU7" s="7">
        <v>64</v>
      </c>
      <c r="AV7" s="16">
        <v>-14</v>
      </c>
    </row>
    <row r="8" spans="1:48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6">
        <v>9</v>
      </c>
      <c r="AE8" s="6">
        <v>5</v>
      </c>
      <c r="AF8" s="6">
        <v>4</v>
      </c>
      <c r="AG8" s="6">
        <v>2</v>
      </c>
      <c r="AH8" s="6">
        <v>1</v>
      </c>
      <c r="AI8" s="1"/>
      <c r="AJ8" s="14"/>
      <c r="AK8" s="14"/>
      <c r="AL8" s="14"/>
      <c r="AM8" s="14"/>
      <c r="AN8" s="14"/>
      <c r="AO8" s="1"/>
      <c r="AP8" s="1"/>
      <c r="AQ8" s="7">
        <v>9</v>
      </c>
      <c r="AR8" s="7">
        <v>5</v>
      </c>
      <c r="AS8" s="7">
        <v>4</v>
      </c>
      <c r="AT8" s="7">
        <v>2</v>
      </c>
      <c r="AU8" s="7">
        <v>1</v>
      </c>
      <c r="AV8" s="16">
        <v>-4</v>
      </c>
    </row>
    <row r="9" spans="1:48" ht="15.75" x14ac:dyDescent="0.25">
      <c r="A9" s="1" t="s">
        <v>45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7">
        <v>-18</v>
      </c>
      <c r="AR9" s="7">
        <v>56</v>
      </c>
      <c r="AS9" s="7">
        <v>35</v>
      </c>
      <c r="AT9" s="7">
        <v>5</v>
      </c>
      <c r="AU9" s="7">
        <v>18</v>
      </c>
      <c r="AV9" s="16">
        <v>10</v>
      </c>
    </row>
    <row r="11" spans="1:48" x14ac:dyDescent="0.25">
      <c r="A11" s="10">
        <f t="array" ref="A11:B12">MINVERSE(A4:B5)</f>
        <v>-0.16666666666666666</v>
      </c>
      <c r="B11" s="10">
        <v>0.16666666666666669</v>
      </c>
      <c r="I11" s="10">
        <f t="array" ref="I11:K13">MINVERSE(I4:K6)</f>
        <v>-0.7916666666666663</v>
      </c>
      <c r="J11" s="10">
        <v>-0.5416666666666663</v>
      </c>
      <c r="K11" s="10">
        <v>1.1249999999999993</v>
      </c>
      <c r="S11" s="10">
        <f t="array" ref="S11:V14">MINVERSE(S4:V7)</f>
        <v>-0.33333333333333337</v>
      </c>
      <c r="T11" s="10">
        <v>-0.24242424242424229</v>
      </c>
      <c r="U11" s="10">
        <v>0.63636363636363624</v>
      </c>
      <c r="V11" s="10">
        <v>-9.0909090909090898E-2</v>
      </c>
      <c r="AD11" s="10">
        <f t="array" ref="AD11:AH15">MINVERSE(AD4:AH8)</f>
        <v>-4.1666666666670471</v>
      </c>
      <c r="AE11" s="10">
        <v>-2.944444444444712</v>
      </c>
      <c r="AF11" s="10">
        <v>6.7222222222228254</v>
      </c>
      <c r="AG11" s="10">
        <v>5.5555555555570062E-2</v>
      </c>
      <c r="AH11" s="10">
        <v>-0.77777777777785628</v>
      </c>
      <c r="AQ11" s="10">
        <f t="array" ref="AQ11:AV16">MINVERSE(AQ4:AV9)</f>
        <v>1.3666095908833584E-2</v>
      </c>
      <c r="AR11" s="10">
        <v>2.7522812314373157E-2</v>
      </c>
      <c r="AS11" s="10">
        <v>-3.5977358591465981E-2</v>
      </c>
      <c r="AT11" s="10">
        <v>-2.5781330003228826E-4</v>
      </c>
      <c r="AU11" s="10">
        <v>9.5535814711744826E-2</v>
      </c>
      <c r="AV11" s="10">
        <v>-7.3781635821922875E-3</v>
      </c>
    </row>
    <row r="12" spans="1:48" x14ac:dyDescent="0.25">
      <c r="A12" s="10">
        <v>0.29166666666666663</v>
      </c>
      <c r="B12" s="10">
        <v>-4.1666666666666664E-2</v>
      </c>
      <c r="I12" s="10">
        <v>0.64583333333333304</v>
      </c>
      <c r="J12" s="10">
        <v>0.52083333333333304</v>
      </c>
      <c r="K12" s="10">
        <v>-0.81249999999999956</v>
      </c>
      <c r="S12" s="10">
        <v>-0.49999999999999989</v>
      </c>
      <c r="T12" s="10">
        <v>-0.22727272727272721</v>
      </c>
      <c r="U12" s="10">
        <v>0.40909090909090895</v>
      </c>
      <c r="V12" s="10">
        <v>0.22727272727272729</v>
      </c>
      <c r="AD12" s="10">
        <v>-12.000000000001108</v>
      </c>
      <c r="AE12" s="10">
        <v>-8.3333333333341173</v>
      </c>
      <c r="AF12" s="10">
        <v>18.666666666668448</v>
      </c>
      <c r="AG12" s="10">
        <v>0.66666666666670826</v>
      </c>
      <c r="AH12" s="10">
        <v>-2.3333333333335595</v>
      </c>
      <c r="AQ12" s="10">
        <v>1.9932466365750769E-2</v>
      </c>
      <c r="AR12" s="10">
        <v>-3.5361989908676277E-2</v>
      </c>
      <c r="AS12" s="10">
        <v>1.2309615382332252E-2</v>
      </c>
      <c r="AT12" s="10">
        <v>4.6454030694737386E-3</v>
      </c>
      <c r="AU12" s="10">
        <v>-6.3478321446197358E-3</v>
      </c>
      <c r="AV12" s="10">
        <v>-9.1538617194377361E-3</v>
      </c>
    </row>
    <row r="13" spans="1:48" x14ac:dyDescent="0.25">
      <c r="I13" s="10">
        <v>-2.0833333333333249E-2</v>
      </c>
      <c r="J13" s="10">
        <v>-0.14583333333333326</v>
      </c>
      <c r="K13" s="10">
        <v>0.18749999999999989</v>
      </c>
      <c r="S13" s="10">
        <v>-0.11904761904761904</v>
      </c>
      <c r="T13" s="10">
        <v>-0.20995670995670992</v>
      </c>
      <c r="U13" s="10">
        <v>0.29220779220779214</v>
      </c>
      <c r="V13" s="10">
        <v>1.9480519480519501E-2</v>
      </c>
      <c r="AD13" s="10">
        <v>33.833333333336455</v>
      </c>
      <c r="AE13" s="10">
        <v>23.722222222224421</v>
      </c>
      <c r="AF13" s="10">
        <v>-53.611111111116081</v>
      </c>
      <c r="AG13" s="10">
        <v>-1.2777777777778956</v>
      </c>
      <c r="AH13" s="10">
        <v>6.8888888888895261</v>
      </c>
      <c r="AQ13" s="10">
        <v>9.4152662063905612E-3</v>
      </c>
      <c r="AR13" s="10">
        <v>-2.8627895008236173E-2</v>
      </c>
      <c r="AS13" s="10">
        <v>-7.6602155504125238E-5</v>
      </c>
      <c r="AT13" s="10">
        <v>-3.2014878339030471E-3</v>
      </c>
      <c r="AU13" s="10">
        <v>5.1145831604260408E-2</v>
      </c>
      <c r="AV13" s="10">
        <v>1.8126770387863159E-2</v>
      </c>
    </row>
    <row r="14" spans="1:48" x14ac:dyDescent="0.25">
      <c r="S14" s="10">
        <v>0.52380952380952372</v>
      </c>
      <c r="T14" s="10">
        <v>0.3419913419913419</v>
      </c>
      <c r="U14" s="10">
        <v>-0.55844155844155829</v>
      </c>
      <c r="V14" s="10">
        <v>-0.10389610389610392</v>
      </c>
      <c r="AD14" s="10">
        <v>-82.166666666674288</v>
      </c>
      <c r="AE14" s="10">
        <v>-57.9444444444498</v>
      </c>
      <c r="AF14" s="10">
        <v>130.72222222223431</v>
      </c>
      <c r="AG14" s="10">
        <v>3.0555555555558427</v>
      </c>
      <c r="AH14" s="10">
        <v>-16.777777777779328</v>
      </c>
      <c r="AQ14" s="10">
        <v>2.5450601597918905E-2</v>
      </c>
      <c r="AR14" s="10">
        <v>-6.8384045009857383E-2</v>
      </c>
      <c r="AS14" s="10">
        <v>0.11816367702321957</v>
      </c>
      <c r="AT14" s="10">
        <v>2.8027407260160296E-3</v>
      </c>
      <c r="AU14" s="10">
        <v>-5.2404236594738925E-2</v>
      </c>
      <c r="AV14" s="10">
        <v>-1.7525169150618889E-2</v>
      </c>
    </row>
    <row r="15" spans="1:48" x14ac:dyDescent="0.25">
      <c r="AD15" s="10">
        <v>126.50000000001172</v>
      </c>
      <c r="AE15" s="10">
        <v>89.166666666674914</v>
      </c>
      <c r="AF15" s="10">
        <v>-200.83333333335196</v>
      </c>
      <c r="AG15" s="10">
        <v>-4.8333333333337754</v>
      </c>
      <c r="AH15" s="10">
        <v>25.666666666669055</v>
      </c>
      <c r="AQ15" s="10">
        <v>-0.10268606697124112</v>
      </c>
      <c r="AR15" s="10">
        <v>0.20831899408774865</v>
      </c>
      <c r="AS15" s="10">
        <v>-9.0707327476227922E-2</v>
      </c>
      <c r="AT15" s="10">
        <v>-9.8053856167477534E-3</v>
      </c>
      <c r="AU15" s="10">
        <v>3.5482696558988835E-2</v>
      </c>
      <c r="AV15" s="10">
        <v>4.9745770144082782E-2</v>
      </c>
    </row>
    <row r="16" spans="1:48" x14ac:dyDescent="0.25">
      <c r="AQ16" s="10">
        <v>5.2133349014603737E-2</v>
      </c>
      <c r="AR16" s="10">
        <v>6.9836713302665549E-3</v>
      </c>
      <c r="AS16" s="10">
        <v>-2.9233633115834476E-2</v>
      </c>
      <c r="AT16" s="10">
        <v>9.752100366875509E-4</v>
      </c>
      <c r="AU16" s="10">
        <v>-9.1648196327106593E-3</v>
      </c>
      <c r="AV16" s="10">
        <v>-6.2425668606554069E-3</v>
      </c>
    </row>
  </sheetData>
  <pageMargins left="0.7" right="0.7" top="0.75" bottom="0.75" header="0.3" footer="0.3"/>
  <pageSetup paperSize="9" orientation="portrait" r:id="rId1"/>
  <headerFooter>
    <oddHeader>&amp;CСухачева Валерия Артемовна, ИВТ 1 курс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2017-12-14T07:31:02Z</dcterms:modified>
</cp:coreProperties>
</file>