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khpalsingh/PycharmProjects/ASEWorks/Assessment2/Attempt2/Finalists, the one actually getting submitted/Random Data sets/"/>
    </mc:Choice>
  </mc:AlternateContent>
  <bookViews>
    <workbookView xWindow="15820" yWindow="440" windowWidth="22580" windowHeight="2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" i="1" l="1"/>
  <c r="C14" i="1"/>
  <c r="D14" i="1"/>
  <c r="E14" i="1"/>
  <c r="F14" i="1"/>
  <c r="G14" i="1"/>
  <c r="H14" i="1"/>
  <c r="I14" i="1"/>
  <c r="J14" i="1"/>
  <c r="B14" i="1"/>
  <c r="BE27" i="1"/>
  <c r="BE28" i="1"/>
  <c r="BE26" i="1"/>
  <c r="BD19" i="1"/>
  <c r="BE19" i="1"/>
  <c r="BF19" i="1"/>
  <c r="BG19" i="1"/>
  <c r="BH19" i="1"/>
  <c r="BI19" i="1"/>
  <c r="BJ19" i="1"/>
  <c r="BK19" i="1"/>
  <c r="BL19" i="1"/>
  <c r="BE18" i="1"/>
  <c r="BF18" i="1"/>
  <c r="BG18" i="1"/>
  <c r="BH18" i="1"/>
  <c r="BI18" i="1"/>
  <c r="BJ18" i="1"/>
  <c r="BK18" i="1"/>
  <c r="BL18" i="1"/>
  <c r="BD18" i="1"/>
  <c r="BE17" i="1"/>
  <c r="BF17" i="1"/>
  <c r="BG17" i="1"/>
  <c r="BH17" i="1"/>
  <c r="BI17" i="1"/>
  <c r="BJ17" i="1"/>
  <c r="BK17" i="1"/>
  <c r="BL17" i="1"/>
  <c r="BD17" i="1"/>
  <c r="AR44" i="1"/>
  <c r="AR34" i="1"/>
  <c r="AR35" i="1"/>
  <c r="AR36" i="1"/>
  <c r="AR37" i="1"/>
  <c r="AR38" i="1"/>
  <c r="AR39" i="1"/>
  <c r="AR40" i="1"/>
  <c r="AR41" i="1"/>
  <c r="AR33" i="1"/>
  <c r="AP44" i="1"/>
  <c r="AP34" i="1"/>
  <c r="AP35" i="1"/>
  <c r="AP36" i="1"/>
  <c r="AP37" i="1"/>
  <c r="AP38" i="1"/>
  <c r="AP39" i="1"/>
  <c r="AP40" i="1"/>
  <c r="AP41" i="1"/>
  <c r="AP33" i="1"/>
  <c r="AN44" i="1"/>
  <c r="AN34" i="1"/>
  <c r="AN35" i="1"/>
  <c r="AN36" i="1"/>
  <c r="AN37" i="1"/>
  <c r="AN38" i="1"/>
  <c r="AN39" i="1"/>
  <c r="AN40" i="1"/>
  <c r="AN41" i="1"/>
  <c r="AN33" i="1"/>
  <c r="C30" i="1"/>
  <c r="D30" i="1"/>
  <c r="E30" i="1"/>
  <c r="F30" i="1"/>
  <c r="G30" i="1"/>
  <c r="H30" i="1"/>
  <c r="I30" i="1"/>
  <c r="J30" i="1"/>
  <c r="K30" i="1"/>
  <c r="B30" i="1"/>
  <c r="Q86" i="1"/>
  <c r="R86" i="1"/>
  <c r="S86" i="1"/>
  <c r="T86" i="1"/>
  <c r="U86" i="1"/>
  <c r="V86" i="1"/>
  <c r="W86" i="1"/>
  <c r="X86" i="1"/>
  <c r="Y86" i="1"/>
  <c r="Q78" i="1"/>
  <c r="R78" i="1"/>
  <c r="S78" i="1"/>
  <c r="T78" i="1"/>
  <c r="U78" i="1"/>
  <c r="V78" i="1"/>
  <c r="W78" i="1"/>
  <c r="X78" i="1"/>
  <c r="Y78" i="1"/>
  <c r="Q70" i="1"/>
  <c r="R70" i="1"/>
  <c r="S70" i="1"/>
  <c r="T70" i="1"/>
  <c r="U70" i="1"/>
  <c r="V70" i="1"/>
  <c r="W70" i="1"/>
  <c r="X70" i="1"/>
  <c r="Y70" i="1"/>
  <c r="Q62" i="1"/>
  <c r="R62" i="1"/>
  <c r="S62" i="1"/>
  <c r="T62" i="1"/>
  <c r="U62" i="1"/>
  <c r="V62" i="1"/>
  <c r="W62" i="1"/>
  <c r="X62" i="1"/>
  <c r="Y62" i="1"/>
  <c r="Q54" i="1"/>
  <c r="R54" i="1"/>
  <c r="S54" i="1"/>
  <c r="T54" i="1"/>
  <c r="U54" i="1"/>
  <c r="V54" i="1"/>
  <c r="W54" i="1"/>
  <c r="X54" i="1"/>
  <c r="Y54" i="1"/>
  <c r="Q46" i="1"/>
  <c r="R46" i="1"/>
  <c r="S46" i="1"/>
  <c r="T46" i="1"/>
  <c r="U46" i="1"/>
  <c r="V46" i="1"/>
  <c r="W46" i="1"/>
  <c r="X46" i="1"/>
  <c r="Y46" i="1"/>
  <c r="Q38" i="1"/>
  <c r="R38" i="1"/>
  <c r="S38" i="1"/>
  <c r="T38" i="1"/>
  <c r="U38" i="1"/>
  <c r="V38" i="1"/>
  <c r="W38" i="1"/>
  <c r="X38" i="1"/>
  <c r="Y38" i="1"/>
  <c r="Q30" i="1"/>
  <c r="R30" i="1"/>
  <c r="S30" i="1"/>
  <c r="T30" i="1"/>
  <c r="U30" i="1"/>
  <c r="V30" i="1"/>
  <c r="W30" i="1"/>
  <c r="X30" i="1"/>
  <c r="Y30" i="1"/>
  <c r="Q22" i="1"/>
  <c r="R22" i="1"/>
  <c r="S22" i="1"/>
  <c r="T22" i="1"/>
  <c r="U22" i="1"/>
  <c r="V22" i="1"/>
  <c r="W22" i="1"/>
  <c r="X22" i="1"/>
  <c r="Y22" i="1"/>
  <c r="P86" i="1"/>
  <c r="P78" i="1"/>
  <c r="P70" i="1"/>
  <c r="P62" i="1"/>
  <c r="P54" i="1"/>
  <c r="P46" i="1"/>
  <c r="P38" i="1"/>
  <c r="P30" i="1"/>
  <c r="P22" i="1"/>
  <c r="C86" i="1"/>
  <c r="D86" i="1"/>
  <c r="E86" i="1"/>
  <c r="F86" i="1"/>
  <c r="G86" i="1"/>
  <c r="H86" i="1"/>
  <c r="I86" i="1"/>
  <c r="J86" i="1"/>
  <c r="K86" i="1"/>
  <c r="B86" i="1"/>
  <c r="C78" i="1"/>
  <c r="D78" i="1"/>
  <c r="E78" i="1"/>
  <c r="F78" i="1"/>
  <c r="G78" i="1"/>
  <c r="H78" i="1"/>
  <c r="I78" i="1"/>
  <c r="J78" i="1"/>
  <c r="K78" i="1"/>
  <c r="B78" i="1"/>
  <c r="C70" i="1"/>
  <c r="D70" i="1"/>
  <c r="E70" i="1"/>
  <c r="F70" i="1"/>
  <c r="G70" i="1"/>
  <c r="H70" i="1"/>
  <c r="I70" i="1"/>
  <c r="J70" i="1"/>
  <c r="K70" i="1"/>
  <c r="B70" i="1"/>
  <c r="C62" i="1"/>
  <c r="D62" i="1"/>
  <c r="E62" i="1"/>
  <c r="F62" i="1"/>
  <c r="G62" i="1"/>
  <c r="H62" i="1"/>
  <c r="I62" i="1"/>
  <c r="J62" i="1"/>
  <c r="K62" i="1"/>
  <c r="B62" i="1"/>
  <c r="C54" i="1"/>
  <c r="D54" i="1"/>
  <c r="E54" i="1"/>
  <c r="F54" i="1"/>
  <c r="G54" i="1"/>
  <c r="H54" i="1"/>
  <c r="I54" i="1"/>
  <c r="J54" i="1"/>
  <c r="K54" i="1"/>
  <c r="B54" i="1"/>
  <c r="C46" i="1"/>
  <c r="D46" i="1"/>
  <c r="E46" i="1"/>
  <c r="F46" i="1"/>
  <c r="G46" i="1"/>
  <c r="H46" i="1"/>
  <c r="I46" i="1"/>
  <c r="J46" i="1"/>
  <c r="K46" i="1"/>
  <c r="B46" i="1"/>
  <c r="C38" i="1"/>
  <c r="D38" i="1"/>
  <c r="E38" i="1"/>
  <c r="F38" i="1"/>
  <c r="G38" i="1"/>
  <c r="H38" i="1"/>
  <c r="I38" i="1"/>
  <c r="J38" i="1"/>
  <c r="K38" i="1"/>
  <c r="B38" i="1"/>
  <c r="C22" i="1"/>
  <c r="D22" i="1"/>
  <c r="E22" i="1"/>
  <c r="F22" i="1"/>
  <c r="G22" i="1"/>
  <c r="H22" i="1"/>
  <c r="I22" i="1"/>
  <c r="J22" i="1"/>
  <c r="K22" i="1"/>
  <c r="B22" i="1"/>
  <c r="R13" i="1"/>
  <c r="S13" i="1"/>
  <c r="T13" i="1"/>
  <c r="U13" i="1"/>
  <c r="V13" i="1"/>
  <c r="W13" i="1"/>
  <c r="X13" i="1"/>
  <c r="Y13" i="1"/>
  <c r="Q13" i="1"/>
  <c r="P13" i="1"/>
  <c r="E13" i="1"/>
  <c r="F13" i="1"/>
  <c r="G13" i="1"/>
  <c r="H13" i="1"/>
  <c r="I13" i="1"/>
  <c r="J13" i="1"/>
  <c r="K13" i="1"/>
  <c r="C13" i="1"/>
  <c r="D13" i="1"/>
  <c r="B13" i="1"/>
  <c r="P84" i="1"/>
  <c r="Q84" i="1"/>
  <c r="R84" i="1"/>
  <c r="S84" i="1"/>
  <c r="T84" i="1"/>
  <c r="U84" i="1"/>
  <c r="V84" i="1"/>
  <c r="W84" i="1"/>
  <c r="X84" i="1"/>
  <c r="Y84" i="1"/>
  <c r="Z84" i="1"/>
  <c r="P85" i="1"/>
  <c r="Q85" i="1"/>
  <c r="R85" i="1"/>
  <c r="S85" i="1"/>
  <c r="T85" i="1"/>
  <c r="U85" i="1"/>
  <c r="V85" i="1"/>
  <c r="W85" i="1"/>
  <c r="X85" i="1"/>
  <c r="Y85" i="1"/>
  <c r="Z85" i="1"/>
  <c r="Q76" i="1"/>
  <c r="R76" i="1"/>
  <c r="S76" i="1"/>
  <c r="T76" i="1"/>
  <c r="U76" i="1"/>
  <c r="V76" i="1"/>
  <c r="W76" i="1"/>
  <c r="X76" i="1"/>
  <c r="Y76" i="1"/>
  <c r="P76" i="1"/>
  <c r="Z76" i="1"/>
  <c r="Q77" i="1"/>
  <c r="R77" i="1"/>
  <c r="S77" i="1"/>
  <c r="T77" i="1"/>
  <c r="U77" i="1"/>
  <c r="V77" i="1"/>
  <c r="W77" i="1"/>
  <c r="X77" i="1"/>
  <c r="Y77" i="1"/>
  <c r="P77" i="1"/>
  <c r="Z77" i="1"/>
  <c r="Q68" i="1"/>
  <c r="R68" i="1"/>
  <c r="S68" i="1"/>
  <c r="T68" i="1"/>
  <c r="U68" i="1"/>
  <c r="V68" i="1"/>
  <c r="W68" i="1"/>
  <c r="X68" i="1"/>
  <c r="Y68" i="1"/>
  <c r="P68" i="1"/>
  <c r="Z68" i="1"/>
  <c r="Q69" i="1"/>
  <c r="R69" i="1"/>
  <c r="S69" i="1"/>
  <c r="T69" i="1"/>
  <c r="U69" i="1"/>
  <c r="V69" i="1"/>
  <c r="W69" i="1"/>
  <c r="X69" i="1"/>
  <c r="Y69" i="1"/>
  <c r="P69" i="1"/>
  <c r="Z69" i="1"/>
  <c r="P60" i="1"/>
  <c r="Q60" i="1"/>
  <c r="R60" i="1"/>
  <c r="S60" i="1"/>
  <c r="T60" i="1"/>
  <c r="U60" i="1"/>
  <c r="V60" i="1"/>
  <c r="W60" i="1"/>
  <c r="X60" i="1"/>
  <c r="Y60" i="1"/>
  <c r="Z60" i="1"/>
  <c r="P61" i="1"/>
  <c r="Q61" i="1"/>
  <c r="R61" i="1"/>
  <c r="S61" i="1"/>
  <c r="T61" i="1"/>
  <c r="U61" i="1"/>
  <c r="V61" i="1"/>
  <c r="W61" i="1"/>
  <c r="X61" i="1"/>
  <c r="Y61" i="1"/>
  <c r="Z61" i="1"/>
  <c r="Q52" i="1"/>
  <c r="R52" i="1"/>
  <c r="S52" i="1"/>
  <c r="T52" i="1"/>
  <c r="U52" i="1"/>
  <c r="V52" i="1"/>
  <c r="W52" i="1"/>
  <c r="X52" i="1"/>
  <c r="Y52" i="1"/>
  <c r="P52" i="1"/>
  <c r="Z52" i="1"/>
  <c r="Q53" i="1"/>
  <c r="R53" i="1"/>
  <c r="S53" i="1"/>
  <c r="T53" i="1"/>
  <c r="U53" i="1"/>
  <c r="V53" i="1"/>
  <c r="W53" i="1"/>
  <c r="X53" i="1"/>
  <c r="Y53" i="1"/>
  <c r="P53" i="1"/>
  <c r="Z53" i="1"/>
  <c r="Q44" i="1"/>
  <c r="P44" i="1"/>
  <c r="R44" i="1"/>
  <c r="S44" i="1"/>
  <c r="T44" i="1"/>
  <c r="U44" i="1"/>
  <c r="V44" i="1"/>
  <c r="W44" i="1"/>
  <c r="X44" i="1"/>
  <c r="Y44" i="1"/>
  <c r="Z44" i="1"/>
  <c r="Q45" i="1"/>
  <c r="R45" i="1"/>
  <c r="S45" i="1"/>
  <c r="T45" i="1"/>
  <c r="U45" i="1"/>
  <c r="V45" i="1"/>
  <c r="W45" i="1"/>
  <c r="X45" i="1"/>
  <c r="Y45" i="1"/>
  <c r="P45" i="1"/>
  <c r="Z45" i="1"/>
  <c r="Q36" i="1"/>
  <c r="P36" i="1"/>
  <c r="R36" i="1"/>
  <c r="S36" i="1"/>
  <c r="T36" i="1"/>
  <c r="U36" i="1"/>
  <c r="V36" i="1"/>
  <c r="W36" i="1"/>
  <c r="X36" i="1"/>
  <c r="Y36" i="1"/>
  <c r="Z36" i="1"/>
  <c r="Q37" i="1"/>
  <c r="R37" i="1"/>
  <c r="S37" i="1"/>
  <c r="T37" i="1"/>
  <c r="U37" i="1"/>
  <c r="V37" i="1"/>
  <c r="W37" i="1"/>
  <c r="X37" i="1"/>
  <c r="Y37" i="1"/>
  <c r="P37" i="1"/>
  <c r="Z37" i="1"/>
  <c r="Q28" i="1"/>
  <c r="P28" i="1"/>
  <c r="R28" i="1"/>
  <c r="S28" i="1"/>
  <c r="T28" i="1"/>
  <c r="U28" i="1"/>
  <c r="V28" i="1"/>
  <c r="W28" i="1"/>
  <c r="X28" i="1"/>
  <c r="Y28" i="1"/>
  <c r="Z28" i="1"/>
  <c r="Q29" i="1"/>
  <c r="R29" i="1"/>
  <c r="S29" i="1"/>
  <c r="T29" i="1"/>
  <c r="U29" i="1"/>
  <c r="V29" i="1"/>
  <c r="W29" i="1"/>
  <c r="X29" i="1"/>
  <c r="Y29" i="1"/>
  <c r="P29" i="1"/>
  <c r="Z29" i="1"/>
  <c r="Q20" i="1"/>
  <c r="P20" i="1"/>
  <c r="R20" i="1"/>
  <c r="S20" i="1"/>
  <c r="T20" i="1"/>
  <c r="U20" i="1"/>
  <c r="V20" i="1"/>
  <c r="W20" i="1"/>
  <c r="X20" i="1"/>
  <c r="Y20" i="1"/>
  <c r="Z20" i="1"/>
  <c r="Q21" i="1"/>
  <c r="R21" i="1"/>
  <c r="S21" i="1"/>
  <c r="T21" i="1"/>
  <c r="U21" i="1"/>
  <c r="V21" i="1"/>
  <c r="W21" i="1"/>
  <c r="X21" i="1"/>
  <c r="Y21" i="1"/>
  <c r="P21" i="1"/>
  <c r="Z21" i="1"/>
  <c r="Q11" i="1"/>
  <c r="P11" i="1"/>
  <c r="R11" i="1"/>
  <c r="S11" i="1"/>
  <c r="T11" i="1"/>
  <c r="U11" i="1"/>
  <c r="V11" i="1"/>
  <c r="W11" i="1"/>
  <c r="X11" i="1"/>
  <c r="Y11" i="1"/>
  <c r="Z11" i="1"/>
  <c r="Q12" i="1"/>
  <c r="R12" i="1"/>
  <c r="S12" i="1"/>
  <c r="T12" i="1"/>
  <c r="U12" i="1"/>
  <c r="V12" i="1"/>
  <c r="W12" i="1"/>
  <c r="X12" i="1"/>
  <c r="Y12" i="1"/>
  <c r="P12" i="1"/>
  <c r="Z12" i="1"/>
  <c r="C84" i="1"/>
  <c r="B84" i="1"/>
  <c r="D84" i="1"/>
  <c r="E84" i="1"/>
  <c r="F84" i="1"/>
  <c r="G84" i="1"/>
  <c r="H84" i="1"/>
  <c r="I84" i="1"/>
  <c r="J84" i="1"/>
  <c r="K84" i="1"/>
  <c r="L84" i="1"/>
  <c r="C85" i="1"/>
  <c r="D85" i="1"/>
  <c r="E85" i="1"/>
  <c r="F85" i="1"/>
  <c r="G85" i="1"/>
  <c r="H85" i="1"/>
  <c r="I85" i="1"/>
  <c r="J85" i="1"/>
  <c r="K85" i="1"/>
  <c r="B85" i="1"/>
  <c r="L85" i="1"/>
  <c r="C76" i="1"/>
  <c r="B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B77" i="1"/>
  <c r="L77" i="1"/>
  <c r="B68" i="1"/>
  <c r="C68" i="1"/>
  <c r="D68" i="1"/>
  <c r="E68" i="1"/>
  <c r="F68" i="1"/>
  <c r="G68" i="1"/>
  <c r="H68" i="1"/>
  <c r="I68" i="1"/>
  <c r="J68" i="1"/>
  <c r="K68" i="1"/>
  <c r="L68" i="1"/>
  <c r="B69" i="1"/>
  <c r="C69" i="1"/>
  <c r="D69" i="1"/>
  <c r="E69" i="1"/>
  <c r="F69" i="1"/>
  <c r="G69" i="1"/>
  <c r="H69" i="1"/>
  <c r="I69" i="1"/>
  <c r="J69" i="1"/>
  <c r="K69" i="1"/>
  <c r="L69" i="1"/>
  <c r="B60" i="1"/>
  <c r="C60" i="1"/>
  <c r="D60" i="1"/>
  <c r="E60" i="1"/>
  <c r="F60" i="1"/>
  <c r="G60" i="1"/>
  <c r="H60" i="1"/>
  <c r="I60" i="1"/>
  <c r="J60" i="1"/>
  <c r="K60" i="1"/>
  <c r="L60" i="1"/>
  <c r="B61" i="1"/>
  <c r="C61" i="1"/>
  <c r="D61" i="1"/>
  <c r="E61" i="1"/>
  <c r="F61" i="1"/>
  <c r="G61" i="1"/>
  <c r="H61" i="1"/>
  <c r="I61" i="1"/>
  <c r="J61" i="1"/>
  <c r="K61" i="1"/>
  <c r="L61" i="1"/>
  <c r="B44" i="1"/>
  <c r="C44" i="1"/>
  <c r="D44" i="1"/>
  <c r="E44" i="1"/>
  <c r="F44" i="1"/>
  <c r="G44" i="1"/>
  <c r="H44" i="1"/>
  <c r="I44" i="1"/>
  <c r="J44" i="1"/>
  <c r="K44" i="1"/>
  <c r="L44" i="1"/>
  <c r="B45" i="1"/>
  <c r="C45" i="1"/>
  <c r="D45" i="1"/>
  <c r="E45" i="1"/>
  <c r="F45" i="1"/>
  <c r="G45" i="1"/>
  <c r="H45" i="1"/>
  <c r="I45" i="1"/>
  <c r="J45" i="1"/>
  <c r="K45" i="1"/>
  <c r="L45" i="1"/>
  <c r="B52" i="1"/>
  <c r="C52" i="1"/>
  <c r="D52" i="1"/>
  <c r="E52" i="1"/>
  <c r="F52" i="1"/>
  <c r="G52" i="1"/>
  <c r="H52" i="1"/>
  <c r="I52" i="1"/>
  <c r="J52" i="1"/>
  <c r="K52" i="1"/>
  <c r="L52" i="1"/>
  <c r="B53" i="1"/>
  <c r="C53" i="1"/>
  <c r="D53" i="1"/>
  <c r="E53" i="1"/>
  <c r="F53" i="1"/>
  <c r="G53" i="1"/>
  <c r="H53" i="1"/>
  <c r="I53" i="1"/>
  <c r="J53" i="1"/>
  <c r="K53" i="1"/>
  <c r="L53" i="1"/>
  <c r="C36" i="1"/>
  <c r="B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B37" i="1"/>
  <c r="C20" i="1"/>
  <c r="B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B21" i="1"/>
  <c r="C28" i="1"/>
  <c r="B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B29" i="1"/>
  <c r="L37" i="1"/>
  <c r="B11" i="1"/>
  <c r="C11" i="1"/>
  <c r="D11" i="1"/>
  <c r="E11" i="1"/>
  <c r="F11" i="1"/>
  <c r="G11" i="1"/>
  <c r="H11" i="1"/>
  <c r="I11" i="1"/>
  <c r="J11" i="1"/>
  <c r="K11" i="1"/>
  <c r="L11" i="1"/>
  <c r="K29" i="1"/>
  <c r="L29" i="1"/>
  <c r="K21" i="1"/>
  <c r="L21" i="1"/>
  <c r="B12" i="1"/>
  <c r="C12" i="1"/>
  <c r="D12" i="1"/>
  <c r="E12" i="1"/>
  <c r="F12" i="1"/>
  <c r="G12" i="1"/>
  <c r="H12" i="1"/>
  <c r="I12" i="1"/>
  <c r="J12" i="1"/>
  <c r="K12" i="1"/>
  <c r="L12" i="1"/>
</calcChain>
</file>

<file path=xl/sharedStrings.xml><?xml version="1.0" encoding="utf-8"?>
<sst xmlns="http://schemas.openxmlformats.org/spreadsheetml/2006/main" count="316" uniqueCount="104">
  <si>
    <t>data 2</t>
  </si>
  <si>
    <t>test 3</t>
  </si>
  <si>
    <t>test 5</t>
  </si>
  <si>
    <t>test 6</t>
  </si>
  <si>
    <t>test 7</t>
  </si>
  <si>
    <t>test 8</t>
  </si>
  <si>
    <t>test 9</t>
  </si>
  <si>
    <t>test 10</t>
  </si>
  <si>
    <t>test 4</t>
  </si>
  <si>
    <t>data 1</t>
  </si>
  <si>
    <t>Sorted</t>
  </si>
  <si>
    <t>small data sets</t>
  </si>
  <si>
    <t>Unsorted</t>
  </si>
  <si>
    <t>Test Cases</t>
  </si>
  <si>
    <t>t171</t>
  </si>
  <si>
    <t>t146</t>
  </si>
  <si>
    <t>t202</t>
  </si>
  <si>
    <t>t193</t>
  </si>
  <si>
    <t>t13</t>
  </si>
  <si>
    <t>t137</t>
  </si>
  <si>
    <t>t200</t>
  </si>
  <si>
    <t>t4</t>
  </si>
  <si>
    <t>t1</t>
  </si>
  <si>
    <t>t84</t>
  </si>
  <si>
    <t>Fitness1</t>
  </si>
  <si>
    <t>Fitness2</t>
  </si>
  <si>
    <t>t107</t>
  </si>
  <si>
    <t>t101</t>
  </si>
  <si>
    <t>t199</t>
  </si>
  <si>
    <t>t155</t>
  </si>
  <si>
    <t>t47</t>
  </si>
  <si>
    <t>t204</t>
  </si>
  <si>
    <t>t143</t>
  </si>
  <si>
    <t>t66</t>
  </si>
  <si>
    <t>t80</t>
  </si>
  <si>
    <t>t203</t>
  </si>
  <si>
    <t>t173</t>
  </si>
  <si>
    <t>t158</t>
  </si>
  <si>
    <t>t197</t>
  </si>
  <si>
    <t>t49</t>
  </si>
  <si>
    <t>t23</t>
  </si>
  <si>
    <t>t126</t>
  </si>
  <si>
    <t>t215</t>
  </si>
  <si>
    <t>t83</t>
  </si>
  <si>
    <t>t30</t>
  </si>
  <si>
    <t>t31</t>
  </si>
  <si>
    <t>t10</t>
  </si>
  <si>
    <t>t70</t>
  </si>
  <si>
    <t>t196</t>
  </si>
  <si>
    <t>t213</t>
  </si>
  <si>
    <t>t102</t>
  </si>
  <si>
    <t>t105</t>
  </si>
  <si>
    <t>t194</t>
  </si>
  <si>
    <t>t179</t>
  </si>
  <si>
    <t>t192</t>
  </si>
  <si>
    <t>t188</t>
  </si>
  <si>
    <t>t18</t>
  </si>
  <si>
    <t>t19</t>
  </si>
  <si>
    <t>t8</t>
  </si>
  <si>
    <t>t110</t>
  </si>
  <si>
    <t>t135</t>
  </si>
  <si>
    <t>t116</t>
  </si>
  <si>
    <t>t130</t>
  </si>
  <si>
    <t>t91</t>
  </si>
  <si>
    <t>t201</t>
  </si>
  <si>
    <t>t29</t>
  </si>
  <si>
    <t>t57</t>
  </si>
  <si>
    <t>t89</t>
  </si>
  <si>
    <t>t71</t>
  </si>
  <si>
    <t>t127</t>
  </si>
  <si>
    <t>t37</t>
  </si>
  <si>
    <t>t177</t>
  </si>
  <si>
    <t>t148</t>
  </si>
  <si>
    <t>t152</t>
  </si>
  <si>
    <t>t207</t>
  </si>
  <si>
    <t>t132</t>
  </si>
  <si>
    <t>t59</t>
  </si>
  <si>
    <t>t39</t>
  </si>
  <si>
    <t>t28</t>
  </si>
  <si>
    <t>t68</t>
  </si>
  <si>
    <t>t53</t>
  </si>
  <si>
    <t>t85</t>
  </si>
  <si>
    <t>t184</t>
  </si>
  <si>
    <t>t185</t>
  </si>
  <si>
    <t>t20</t>
  </si>
  <si>
    <t>t99</t>
  </si>
  <si>
    <t>t211</t>
  </si>
  <si>
    <t>t90</t>
  </si>
  <si>
    <t>t63</t>
  </si>
  <si>
    <t>t191</t>
  </si>
  <si>
    <t>t65</t>
  </si>
  <si>
    <t>t50</t>
  </si>
  <si>
    <t>t100</t>
  </si>
  <si>
    <t>t123</t>
  </si>
  <si>
    <t>t112</t>
  </si>
  <si>
    <t>t182</t>
  </si>
  <si>
    <t>t162</t>
  </si>
  <si>
    <t>t76</t>
  </si>
  <si>
    <t>t69</t>
  </si>
  <si>
    <t>Number of faults detected/Number of possible faults</t>
  </si>
  <si>
    <t>APFD</t>
  </si>
  <si>
    <t>data set 1 US</t>
  </si>
  <si>
    <t>data set 3 us</t>
  </si>
  <si>
    <t>data set 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</si>
</sst>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3" fillId="2" borderId="0" xfId="3"/>
    <xf numFmtId="0" fontId="4" fillId="0" borderId="0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/>
  </cellXfs>
  <cellStyles count="3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Sets</a:t>
            </a:r>
            <a:r>
              <a:rPr lang="en-US" baseline="0"/>
              <a:t>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682138416908"/>
          <c:y val="0.198905982905983"/>
          <c:w val="0.577214896582903"/>
          <c:h val="0.640740830473114"/>
        </c:manualLayout>
      </c:layout>
      <c:lineChart>
        <c:grouping val="standard"/>
        <c:varyColors val="0"/>
        <c:ser>
          <c:idx val="0"/>
          <c:order val="0"/>
          <c:tx>
            <c:v>Unordered: t123, t182, t123, t112, t162, t70, t49, t76, t69, t196, APFD=6.119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Sheet1!$AI$3:$AR$3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Sheet1!$P$13:$Y$13</c:f>
              <c:numCache>
                <c:formatCode>General</c:formatCode>
                <c:ptCount val="10"/>
                <c:pt idx="0">
                  <c:v>0.222222222222222</c:v>
                </c:pt>
                <c:pt idx="1">
                  <c:v>0.296296296296296</c:v>
                </c:pt>
                <c:pt idx="2">
                  <c:v>0.518518518518518</c:v>
                </c:pt>
                <c:pt idx="3">
                  <c:v>0.740740740740741</c:v>
                </c:pt>
                <c:pt idx="4">
                  <c:v>0.814814814814815</c:v>
                </c:pt>
                <c:pt idx="5">
                  <c:v>0.851851851851852</c:v>
                </c:pt>
                <c:pt idx="6">
                  <c:v>0.888888888888889</c:v>
                </c:pt>
                <c:pt idx="7">
                  <c:v>0.925925925925926</c:v>
                </c:pt>
                <c:pt idx="8">
                  <c:v>0.962962962962963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Ordered: t123, t123, t112, t182, t162, t70, t49, t76, t69, t196, APFD=6.907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Sheet1!$AI$3:$AR$3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Sheet1!$B$13:$K$13</c:f>
              <c:numCache>
                <c:formatCode>General</c:formatCode>
                <c:ptCount val="10"/>
                <c:pt idx="0">
                  <c:v>0.222222222222222</c:v>
                </c:pt>
                <c:pt idx="1">
                  <c:v>0.444444444444444</c:v>
                </c:pt>
                <c:pt idx="2">
                  <c:v>0.666666666666666</c:v>
                </c:pt>
                <c:pt idx="3">
                  <c:v>0.740740740740741</c:v>
                </c:pt>
                <c:pt idx="4">
                  <c:v>0.814814814814815</c:v>
                </c:pt>
                <c:pt idx="5">
                  <c:v>0.851851851851852</c:v>
                </c:pt>
                <c:pt idx="6">
                  <c:v>0.888888888888889</c:v>
                </c:pt>
                <c:pt idx="7">
                  <c:v>0.925925925925926</c:v>
                </c:pt>
                <c:pt idx="8">
                  <c:v>0.962962962962963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461952"/>
        <c:axId val="403801584"/>
      </c:lineChart>
      <c:catAx>
        <c:axId val="40446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tests performed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01584"/>
        <c:crosses val="autoZero"/>
        <c:auto val="1"/>
        <c:lblAlgn val="ctr"/>
        <c:lblOffset val="100"/>
        <c:noMultiLvlLbl val="0"/>
      </c:catAx>
      <c:valAx>
        <c:axId val="40380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Faults detected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91195418754"/>
          <c:y val="0.173905646409583"/>
          <c:w val="0.18429228045059"/>
          <c:h val="0.712265159162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3</a:t>
            </a:r>
          </a:p>
        </c:rich>
      </c:tx>
      <c:layout>
        <c:manualLayout>
          <c:xMode val="edge"/>
          <c:yMode val="edge"/>
          <c:x val="0.410576923076923"/>
          <c:y val="0.0275387263339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1469816273"/>
          <c:y val="0.201663778162912"/>
          <c:w val="0.643251968503937"/>
          <c:h val="0.635759767464076"/>
        </c:manualLayout>
      </c:layout>
      <c:lineChart>
        <c:grouping val="standard"/>
        <c:varyColors val="0"/>
        <c:ser>
          <c:idx val="0"/>
          <c:order val="0"/>
          <c:tx>
            <c:v>Unordered: t53, t213, t85, t184, t99, t215, t68, t185, t173, t20, APFD=4.46875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Sheet1!$P$7:$Y$7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Sheet1!$P$30:$Y$30</c:f>
              <c:numCache>
                <c:formatCode>General</c:formatCode>
                <c:ptCount val="10"/>
                <c:pt idx="0">
                  <c:v>0.0625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0.25</c:v>
                </c:pt>
                <c:pt idx="5">
                  <c:v>0.625</c:v>
                </c:pt>
                <c:pt idx="6">
                  <c:v>0.75</c:v>
                </c:pt>
                <c:pt idx="7">
                  <c:v>0.8125</c:v>
                </c:pt>
                <c:pt idx="8">
                  <c:v>0.9375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Ordered: t215, t68, t173, t53, t213, t85, t184, t185, t20, t99, APFD=6.875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Sheet1!$P$7:$Y$7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0.375</c:v>
                </c:pt>
                <c:pt idx="1">
                  <c:v>0.5</c:v>
                </c:pt>
                <c:pt idx="2">
                  <c:v>0.625</c:v>
                </c:pt>
                <c:pt idx="3">
                  <c:v>0.6875</c:v>
                </c:pt>
                <c:pt idx="4">
                  <c:v>0.75</c:v>
                </c:pt>
                <c:pt idx="5">
                  <c:v>0.8125</c:v>
                </c:pt>
                <c:pt idx="6">
                  <c:v>0.875</c:v>
                </c:pt>
                <c:pt idx="7">
                  <c:v>0.9375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504576"/>
        <c:axId val="427913840"/>
      </c:lineChart>
      <c:catAx>
        <c:axId val="36050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Tests performed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13840"/>
        <c:crosses val="autoZero"/>
        <c:auto val="1"/>
        <c:lblAlgn val="ctr"/>
        <c:lblOffset val="100"/>
        <c:noMultiLvlLbl val="0"/>
      </c:catAx>
      <c:valAx>
        <c:axId val="4279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Faults found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0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833333333333"/>
          <c:y val="0.149790799546937"/>
          <c:w val="0.19497619047619"/>
          <c:h val="0.714907135741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70199588361"/>
          <c:y val="0.140478632478632"/>
          <c:w val="0.638023565399649"/>
          <c:h val="0.699168180900464"/>
        </c:manualLayout>
      </c:layout>
      <c:lineChart>
        <c:grouping val="standard"/>
        <c:varyColors val="0"/>
        <c:ser>
          <c:idx val="0"/>
          <c:order val="0"/>
          <c:tx>
            <c:v>Unordered: t91,t135, t201, t29, t116, t57, t130, t89, t127, t71, APFD=5.78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Sheet1!$AI$3:$AR$3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Sheet1!$P$46:$Y$46</c:f>
              <c:numCache>
                <c:formatCode>General</c:formatCode>
                <c:ptCount val="10"/>
                <c:pt idx="0">
                  <c:v>0.08</c:v>
                </c:pt>
                <c:pt idx="1">
                  <c:v>0.32</c:v>
                </c:pt>
                <c:pt idx="2">
                  <c:v>0.36</c:v>
                </c:pt>
                <c:pt idx="3">
                  <c:v>0.4</c:v>
                </c:pt>
                <c:pt idx="4">
                  <c:v>0.64</c:v>
                </c:pt>
                <c:pt idx="5">
                  <c:v>0.68</c:v>
                </c:pt>
                <c:pt idx="6">
                  <c:v>0.92</c:v>
                </c:pt>
                <c:pt idx="7">
                  <c:v>0.96</c:v>
                </c:pt>
                <c:pt idx="8">
                  <c:v>0.96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v>Ordered, t135, t116, t130, t91, t201, t29, t57, t89, t71, t127, APFD =7.22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Sheet1!$AI$3:$AR$3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Sheet1!$B$46:$K$46</c:f>
              <c:numCache>
                <c:formatCode>General</c:formatCode>
                <c:ptCount val="10"/>
                <c:pt idx="0">
                  <c:v>0.24</c:v>
                </c:pt>
                <c:pt idx="1">
                  <c:v>0.48</c:v>
                </c:pt>
                <c:pt idx="2">
                  <c:v>0.72</c:v>
                </c:pt>
                <c:pt idx="3">
                  <c:v>0.8</c:v>
                </c:pt>
                <c:pt idx="4">
                  <c:v>0.84</c:v>
                </c:pt>
                <c:pt idx="5">
                  <c:v>0.88</c:v>
                </c:pt>
                <c:pt idx="6">
                  <c:v>0.92</c:v>
                </c:pt>
                <c:pt idx="7">
                  <c:v>0.96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74656"/>
        <c:axId val="75187232"/>
      </c:lineChart>
      <c:catAx>
        <c:axId val="1825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tests</a:t>
                </a:r>
                <a:r>
                  <a:rPr lang="en-US" baseline="0"/>
                  <a:t> performed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7232"/>
        <c:crosses val="autoZero"/>
        <c:auto val="1"/>
        <c:lblAlgn val="ctr"/>
        <c:lblOffset val="100"/>
        <c:noMultiLvlLbl val="0"/>
      </c:catAx>
      <c:valAx>
        <c:axId val="751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Faults found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386091127098"/>
          <c:y val="0.135195639006663"/>
          <c:w val="0.215827338129496"/>
          <c:h val="0.798292213473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254000</xdr:colOff>
      <xdr:row>6</xdr:row>
      <xdr:rowOff>184150</xdr:rowOff>
    </xdr:from>
    <xdr:to>
      <xdr:col>42</xdr:col>
      <xdr:colOff>609600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101600</xdr:colOff>
      <xdr:row>6</xdr:row>
      <xdr:rowOff>95250</xdr:rowOff>
    </xdr:from>
    <xdr:to>
      <xdr:col>35</xdr:col>
      <xdr:colOff>431800</xdr:colOff>
      <xdr:row>25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444500</xdr:colOff>
      <xdr:row>26</xdr:row>
      <xdr:rowOff>184150</xdr:rowOff>
    </xdr:from>
    <xdr:to>
      <xdr:col>34</xdr:col>
      <xdr:colOff>787400</xdr:colOff>
      <xdr:row>45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6"/>
  <sheetViews>
    <sheetView tabSelected="1" workbookViewId="0">
      <selection activeCell="L15" sqref="L15"/>
    </sheetView>
  </sheetViews>
  <sheetFormatPr baseColWidth="10" defaultRowHeight="16" x14ac:dyDescent="0.2"/>
  <cols>
    <col min="13" max="13" width="10.83203125" style="8"/>
  </cols>
  <sheetData>
    <row r="1" spans="1:44" x14ac:dyDescent="0.2">
      <c r="A1" t="s">
        <v>11</v>
      </c>
    </row>
    <row r="3" spans="1:44" x14ac:dyDescent="0.2">
      <c r="A3" t="s">
        <v>10</v>
      </c>
      <c r="O3" t="s">
        <v>12</v>
      </c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</row>
    <row r="6" spans="1:44" s="8" customFormat="1" x14ac:dyDescent="0.2">
      <c r="M6" s="8" t="s">
        <v>9</v>
      </c>
    </row>
    <row r="7" spans="1:44" x14ac:dyDescent="0.2">
      <c r="B7" s="1">
        <v>0</v>
      </c>
      <c r="C7" s="1">
        <v>2</v>
      </c>
      <c r="D7" s="1">
        <v>3</v>
      </c>
      <c r="E7" s="1">
        <v>1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6"/>
      <c r="O7" s="2"/>
      <c r="P7" s="3">
        <v>0</v>
      </c>
      <c r="Q7" s="4">
        <v>1</v>
      </c>
      <c r="R7" s="4">
        <v>2</v>
      </c>
      <c r="S7" s="4">
        <v>3</v>
      </c>
      <c r="T7" s="4">
        <v>4</v>
      </c>
      <c r="U7" s="4">
        <v>5</v>
      </c>
      <c r="V7" s="4">
        <v>6</v>
      </c>
      <c r="W7" s="4">
        <v>7</v>
      </c>
      <c r="X7" s="4">
        <v>8</v>
      </c>
      <c r="Y7" s="4">
        <v>9</v>
      </c>
      <c r="Z7" s="7"/>
    </row>
    <row r="8" spans="1:44" x14ac:dyDescent="0.2">
      <c r="A8" s="1" t="s">
        <v>13</v>
      </c>
      <c r="B8" t="s">
        <v>93</v>
      </c>
      <c r="C8" t="s">
        <v>93</v>
      </c>
      <c r="D8" t="s">
        <v>94</v>
      </c>
      <c r="E8" t="s">
        <v>95</v>
      </c>
      <c r="F8" t="s">
        <v>96</v>
      </c>
      <c r="G8" t="s">
        <v>47</v>
      </c>
      <c r="H8" t="s">
        <v>39</v>
      </c>
      <c r="I8" t="s">
        <v>97</v>
      </c>
      <c r="J8" t="s">
        <v>98</v>
      </c>
      <c r="K8" t="s">
        <v>48</v>
      </c>
      <c r="O8" s="3" t="s">
        <v>13</v>
      </c>
      <c r="P8" s="2" t="s">
        <v>93</v>
      </c>
      <c r="Q8" s="2" t="s">
        <v>95</v>
      </c>
      <c r="R8" s="2" t="s">
        <v>93</v>
      </c>
      <c r="S8" s="2" t="s">
        <v>94</v>
      </c>
      <c r="T8" s="2" t="s">
        <v>96</v>
      </c>
      <c r="U8" s="2" t="s">
        <v>47</v>
      </c>
      <c r="V8" s="2" t="s">
        <v>39</v>
      </c>
      <c r="W8" s="2" t="s">
        <v>97</v>
      </c>
      <c r="X8" s="2" t="s">
        <v>98</v>
      </c>
      <c r="Y8" s="2" t="s">
        <v>48</v>
      </c>
      <c r="Z8" s="2"/>
    </row>
    <row r="9" spans="1:44" x14ac:dyDescent="0.2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 s="5" t="s">
        <v>24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</row>
    <row r="10" spans="1:44" x14ac:dyDescent="0.2">
      <c r="A10" s="1" t="s">
        <v>25</v>
      </c>
      <c r="B10">
        <v>6</v>
      </c>
      <c r="C10">
        <v>6</v>
      </c>
      <c r="D10">
        <v>6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O10" s="5" t="s">
        <v>25</v>
      </c>
      <c r="P10" s="2">
        <v>6</v>
      </c>
      <c r="Q10" s="2">
        <v>2</v>
      </c>
      <c r="R10" s="2">
        <v>6</v>
      </c>
      <c r="S10" s="2">
        <v>6</v>
      </c>
      <c r="T10" s="2">
        <v>2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/>
    </row>
    <row r="11" spans="1:44" x14ac:dyDescent="0.2">
      <c r="A11" s="9" t="s">
        <v>99</v>
      </c>
      <c r="B11">
        <f>(B9+B10)/9</f>
        <v>0.66666666666666663</v>
      </c>
      <c r="C11">
        <f t="shared" ref="C11:K11" si="0">(C9+C10)/9</f>
        <v>0.66666666666666663</v>
      </c>
      <c r="D11">
        <f t="shared" si="0"/>
        <v>0.66666666666666663</v>
      </c>
      <c r="E11">
        <f t="shared" si="0"/>
        <v>0.22222222222222221</v>
      </c>
      <c r="F11">
        <f t="shared" si="0"/>
        <v>0.22222222222222221</v>
      </c>
      <c r="G11">
        <f t="shared" si="0"/>
        <v>0.1111111111111111</v>
      </c>
      <c r="H11">
        <f t="shared" si="0"/>
        <v>0.1111111111111111</v>
      </c>
      <c r="I11">
        <f t="shared" si="0"/>
        <v>0.1111111111111111</v>
      </c>
      <c r="J11">
        <f t="shared" si="0"/>
        <v>0.1111111111111111</v>
      </c>
      <c r="K11">
        <f t="shared" si="0"/>
        <v>0.1111111111111111</v>
      </c>
      <c r="L11">
        <f>SUM(B11:K11)</f>
        <v>3.0000000000000004</v>
      </c>
      <c r="O11" s="10" t="s">
        <v>99</v>
      </c>
      <c r="P11">
        <f>(P9+P10)/9</f>
        <v>0.66666666666666663</v>
      </c>
      <c r="Q11">
        <f t="shared" ref="Q11:Y11" si="1">(Q9+Q10)/9</f>
        <v>0.22222222222222221</v>
      </c>
      <c r="R11">
        <f t="shared" si="1"/>
        <v>0.66666666666666663</v>
      </c>
      <c r="S11">
        <f t="shared" si="1"/>
        <v>0.66666666666666663</v>
      </c>
      <c r="T11">
        <f t="shared" si="1"/>
        <v>0.22222222222222221</v>
      </c>
      <c r="U11">
        <f t="shared" si="1"/>
        <v>0.1111111111111111</v>
      </c>
      <c r="V11">
        <f t="shared" si="1"/>
        <v>0.1111111111111111</v>
      </c>
      <c r="W11">
        <f t="shared" si="1"/>
        <v>0.1111111111111111</v>
      </c>
      <c r="X11">
        <f t="shared" si="1"/>
        <v>0.1111111111111111</v>
      </c>
      <c r="Y11">
        <f t="shared" si="1"/>
        <v>0.1111111111111111</v>
      </c>
      <c r="Z11">
        <f>SUM(P11:Y11)</f>
        <v>3</v>
      </c>
    </row>
    <row r="12" spans="1:44" x14ac:dyDescent="0.2">
      <c r="A12" s="9" t="s">
        <v>100</v>
      </c>
      <c r="B12">
        <f>B11/$L$11</f>
        <v>0.22222222222222218</v>
      </c>
      <c r="C12">
        <f t="shared" ref="C12:K12" si="2">C11/$L$11</f>
        <v>0.22222222222222218</v>
      </c>
      <c r="D12">
        <f t="shared" si="2"/>
        <v>0.22222222222222218</v>
      </c>
      <c r="E12">
        <f t="shared" si="2"/>
        <v>7.4074074074074056E-2</v>
      </c>
      <c r="F12">
        <f t="shared" si="2"/>
        <v>7.4074074074074056E-2</v>
      </c>
      <c r="G12">
        <f t="shared" si="2"/>
        <v>3.7037037037037028E-2</v>
      </c>
      <c r="H12">
        <f t="shared" si="2"/>
        <v>3.7037037037037028E-2</v>
      </c>
      <c r="I12">
        <f t="shared" si="2"/>
        <v>3.7037037037037028E-2</v>
      </c>
      <c r="J12">
        <f t="shared" si="2"/>
        <v>3.7037037037037028E-2</v>
      </c>
      <c r="K12">
        <f t="shared" si="2"/>
        <v>3.7037037037037028E-2</v>
      </c>
      <c r="L12">
        <f>SUM(B12:K12)</f>
        <v>0.99999999999999956</v>
      </c>
      <c r="O12" s="10" t="s">
        <v>100</v>
      </c>
      <c r="P12">
        <f>P11/$Z$11</f>
        <v>0.22222222222222221</v>
      </c>
      <c r="Q12">
        <f t="shared" ref="Q12:Y12" si="3">Q11/$Z$11</f>
        <v>7.407407407407407E-2</v>
      </c>
      <c r="R12">
        <f t="shared" si="3"/>
        <v>0.22222222222222221</v>
      </c>
      <c r="S12">
        <f t="shared" si="3"/>
        <v>0.22222222222222221</v>
      </c>
      <c r="T12">
        <f t="shared" si="3"/>
        <v>7.407407407407407E-2</v>
      </c>
      <c r="U12">
        <f t="shared" si="3"/>
        <v>3.7037037037037035E-2</v>
      </c>
      <c r="V12">
        <f t="shared" si="3"/>
        <v>3.7037037037037035E-2</v>
      </c>
      <c r="W12">
        <f t="shared" si="3"/>
        <v>3.7037037037037035E-2</v>
      </c>
      <c r="X12">
        <f t="shared" si="3"/>
        <v>3.7037037037037035E-2</v>
      </c>
      <c r="Y12">
        <f t="shared" si="3"/>
        <v>3.7037037037037035E-2</v>
      </c>
      <c r="Z12">
        <f>SUM(P12:Y12)</f>
        <v>0.99999999999999978</v>
      </c>
    </row>
    <row r="13" spans="1:44" x14ac:dyDescent="0.2">
      <c r="B13">
        <f>B12+A13</f>
        <v>0.22222222222222218</v>
      </c>
      <c r="C13">
        <f t="shared" ref="C13:E13" si="4">C12+B13</f>
        <v>0.44444444444444436</v>
      </c>
      <c r="D13">
        <f t="shared" si="4"/>
        <v>0.66666666666666652</v>
      </c>
      <c r="E13">
        <f t="shared" si="4"/>
        <v>0.74074074074074059</v>
      </c>
      <c r="F13">
        <f t="shared" ref="F13" si="5">F12+E13</f>
        <v>0.81481481481481466</v>
      </c>
      <c r="G13">
        <f t="shared" ref="G13:H13" si="6">G12+F13</f>
        <v>0.85185185185185164</v>
      </c>
      <c r="H13">
        <f t="shared" si="6"/>
        <v>0.88888888888888862</v>
      </c>
      <c r="I13">
        <f t="shared" ref="I13" si="7">I12+H13</f>
        <v>0.9259259259259256</v>
      </c>
      <c r="J13">
        <f t="shared" ref="J13:K13" si="8">J12+I13</f>
        <v>0.96296296296296258</v>
      </c>
      <c r="K13">
        <f t="shared" si="8"/>
        <v>0.99999999999999956</v>
      </c>
      <c r="P13">
        <f>P12+O13</f>
        <v>0.22222222222222221</v>
      </c>
      <c r="Q13">
        <f>Q12+P13</f>
        <v>0.29629629629629628</v>
      </c>
      <c r="R13">
        <f t="shared" ref="R13:Y13" si="9">R12+Q13</f>
        <v>0.51851851851851849</v>
      </c>
      <c r="S13">
        <f t="shared" si="9"/>
        <v>0.7407407407407407</v>
      </c>
      <c r="T13">
        <f t="shared" si="9"/>
        <v>0.81481481481481477</v>
      </c>
      <c r="U13">
        <f t="shared" si="9"/>
        <v>0.85185185185185186</v>
      </c>
      <c r="V13">
        <f t="shared" si="9"/>
        <v>0.88888888888888884</v>
      </c>
      <c r="W13">
        <f t="shared" si="9"/>
        <v>0.92592592592592582</v>
      </c>
      <c r="X13">
        <f t="shared" si="9"/>
        <v>0.9629629629629628</v>
      </c>
      <c r="Y13">
        <f t="shared" si="9"/>
        <v>0.99999999999999978</v>
      </c>
    </row>
    <row r="14" spans="1:44" x14ac:dyDescent="0.2">
      <c r="B14">
        <f>(B13+C13)/2</f>
        <v>0.33333333333333326</v>
      </c>
      <c r="C14">
        <f t="shared" ref="C14:J14" si="10">(C13+D13)/2</f>
        <v>0.55555555555555547</v>
      </c>
      <c r="D14">
        <f t="shared" si="10"/>
        <v>0.7037037037037035</v>
      </c>
      <c r="E14">
        <f t="shared" si="10"/>
        <v>0.77777777777777768</v>
      </c>
      <c r="F14">
        <f t="shared" si="10"/>
        <v>0.83333333333333315</v>
      </c>
      <c r="G14">
        <f t="shared" si="10"/>
        <v>0.87037037037037013</v>
      </c>
      <c r="H14">
        <f t="shared" si="10"/>
        <v>0.90740740740740711</v>
      </c>
      <c r="I14">
        <f t="shared" si="10"/>
        <v>0.94444444444444409</v>
      </c>
      <c r="J14">
        <f t="shared" si="10"/>
        <v>0.98148148148148107</v>
      </c>
      <c r="L14">
        <f>SUM(B14:J14)</f>
        <v>6.9074074074074048</v>
      </c>
    </row>
    <row r="15" spans="1:44" s="8" customFormat="1" x14ac:dyDescent="0.2">
      <c r="M15" s="8" t="s">
        <v>0</v>
      </c>
    </row>
    <row r="16" spans="1:44" x14ac:dyDescent="0.2">
      <c r="B16" s="1">
        <v>1</v>
      </c>
      <c r="C16" s="1">
        <v>0</v>
      </c>
      <c r="D16" s="1">
        <v>2</v>
      </c>
      <c r="E16" s="1">
        <v>5</v>
      </c>
      <c r="F16" s="1">
        <v>8</v>
      </c>
      <c r="G16" s="1">
        <v>9</v>
      </c>
      <c r="H16" s="1">
        <v>3</v>
      </c>
      <c r="I16" s="1">
        <v>6</v>
      </c>
      <c r="J16" s="1">
        <v>7</v>
      </c>
      <c r="K16" s="1">
        <v>4</v>
      </c>
      <c r="L16" s="6"/>
      <c r="P16" s="1">
        <v>0</v>
      </c>
      <c r="Q16" s="1">
        <v>1</v>
      </c>
      <c r="R16" s="1">
        <v>2</v>
      </c>
      <c r="S16" s="1">
        <v>3</v>
      </c>
      <c r="T16" s="1">
        <v>4</v>
      </c>
      <c r="U16" s="1">
        <v>5</v>
      </c>
      <c r="V16" s="1">
        <v>6</v>
      </c>
      <c r="W16" s="1">
        <v>7</v>
      </c>
      <c r="X16" s="1">
        <v>8</v>
      </c>
      <c r="Y16" s="1">
        <v>9</v>
      </c>
      <c r="Z16" s="6"/>
    </row>
    <row r="17" spans="1:64" x14ac:dyDescent="0.2">
      <c r="A17" s="1" t="s">
        <v>13</v>
      </c>
      <c r="B17" t="s">
        <v>42</v>
      </c>
      <c r="C17" t="s">
        <v>63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56</v>
      </c>
      <c r="K17" t="s">
        <v>92</v>
      </c>
      <c r="O17" s="1" t="s">
        <v>13</v>
      </c>
      <c r="P17" t="s">
        <v>63</v>
      </c>
      <c r="Q17" t="s">
        <v>42</v>
      </c>
      <c r="R17" t="s">
        <v>86</v>
      </c>
      <c r="S17" t="s">
        <v>90</v>
      </c>
      <c r="T17" t="s">
        <v>92</v>
      </c>
      <c r="U17" t="s">
        <v>87</v>
      </c>
      <c r="V17" t="s">
        <v>91</v>
      </c>
      <c r="W17" t="s">
        <v>56</v>
      </c>
      <c r="X17" t="s">
        <v>88</v>
      </c>
      <c r="Y17" t="s">
        <v>89</v>
      </c>
      <c r="AS17">
        <v>0.22222222222222218</v>
      </c>
      <c r="AT17">
        <v>0.44444444444444436</v>
      </c>
      <c r="AU17">
        <v>0.66666666666666652</v>
      </c>
      <c r="AV17">
        <v>0.74074074074074059</v>
      </c>
      <c r="AW17">
        <v>0.81481481481481466</v>
      </c>
      <c r="AX17">
        <v>0.85185185185185164</v>
      </c>
      <c r="AY17">
        <v>0.88888888888888862</v>
      </c>
      <c r="AZ17">
        <v>0.9259259259259256</v>
      </c>
      <c r="BA17">
        <v>0.96296296296296258</v>
      </c>
      <c r="BB17">
        <v>0.99999999999999956</v>
      </c>
      <c r="BD17">
        <f>(AS17+AT17)/2</f>
        <v>0.33333333333333326</v>
      </c>
      <c r="BE17">
        <f t="shared" ref="BE17:BL18" si="11">(AT17+AU17)/2</f>
        <v>0.55555555555555547</v>
      </c>
      <c r="BF17">
        <f t="shared" si="11"/>
        <v>0.7037037037037035</v>
      </c>
      <c r="BG17">
        <f t="shared" si="11"/>
        <v>0.77777777777777768</v>
      </c>
      <c r="BH17">
        <f t="shared" si="11"/>
        <v>0.83333333333333315</v>
      </c>
      <c r="BI17">
        <f t="shared" si="11"/>
        <v>0.87037037037037013</v>
      </c>
      <c r="BJ17">
        <f t="shared" si="11"/>
        <v>0.90740740740740711</v>
      </c>
      <c r="BK17">
        <f t="shared" si="11"/>
        <v>0.94444444444444409</v>
      </c>
      <c r="BL17">
        <f t="shared" si="11"/>
        <v>0.98148148148148107</v>
      </c>
    </row>
    <row r="18" spans="1:64" x14ac:dyDescent="0.2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 s="1" t="s">
        <v>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S18">
        <v>0.37499999999999989</v>
      </c>
      <c r="AT18">
        <v>0.49999999999999989</v>
      </c>
      <c r="AU18">
        <v>0.62499999999999989</v>
      </c>
      <c r="AV18">
        <v>0.68749999999999989</v>
      </c>
      <c r="AW18">
        <v>0.74999999999999989</v>
      </c>
      <c r="AX18">
        <v>0.81249999999999989</v>
      </c>
      <c r="AY18">
        <v>0.87499999999999989</v>
      </c>
      <c r="AZ18">
        <v>0.93749999999999989</v>
      </c>
      <c r="BA18">
        <v>0.99999999999999989</v>
      </c>
      <c r="BB18">
        <v>0.99999999999999989</v>
      </c>
      <c r="BD18">
        <f>(AS18+AT18)/2</f>
        <v>0.43749999999999989</v>
      </c>
      <c r="BE18">
        <f t="shared" si="11"/>
        <v>0.56249999999999989</v>
      </c>
      <c r="BF18">
        <f t="shared" si="11"/>
        <v>0.65624999999999989</v>
      </c>
      <c r="BG18">
        <f t="shared" si="11"/>
        <v>0.71874999999999989</v>
      </c>
      <c r="BH18">
        <f t="shared" si="11"/>
        <v>0.78124999999999989</v>
      </c>
      <c r="BI18">
        <f t="shared" si="11"/>
        <v>0.84374999999999989</v>
      </c>
      <c r="BJ18">
        <f t="shared" si="11"/>
        <v>0.90624999999999989</v>
      </c>
      <c r="BK18">
        <f t="shared" si="11"/>
        <v>0.96874999999999989</v>
      </c>
      <c r="BL18">
        <f t="shared" si="11"/>
        <v>0.99999999999999989</v>
      </c>
    </row>
    <row r="19" spans="1:64" x14ac:dyDescent="0.2">
      <c r="A19" s="1" t="s">
        <v>25</v>
      </c>
      <c r="B19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0</v>
      </c>
      <c r="O19" s="1" t="s">
        <v>25</v>
      </c>
      <c r="P19">
        <v>2</v>
      </c>
      <c r="Q19">
        <v>6</v>
      </c>
      <c r="R19">
        <v>2</v>
      </c>
      <c r="S19">
        <v>1</v>
      </c>
      <c r="T19">
        <v>0</v>
      </c>
      <c r="U19">
        <v>2</v>
      </c>
      <c r="V19">
        <v>1</v>
      </c>
      <c r="W19">
        <v>1</v>
      </c>
      <c r="X19">
        <v>2</v>
      </c>
      <c r="Y19">
        <v>2</v>
      </c>
      <c r="AS19">
        <v>0.23999999999999996</v>
      </c>
      <c r="AT19">
        <v>0.47999999999999993</v>
      </c>
      <c r="AU19">
        <v>0.71999999999999986</v>
      </c>
      <c r="AV19">
        <v>0.79999999999999982</v>
      </c>
      <c r="AW19">
        <v>0.83999999999999986</v>
      </c>
      <c r="AX19">
        <v>0.87999999999999989</v>
      </c>
      <c r="AY19">
        <v>0.91999999999999993</v>
      </c>
      <c r="AZ19">
        <v>0.96</v>
      </c>
      <c r="BA19">
        <v>1</v>
      </c>
      <c r="BB19">
        <v>1</v>
      </c>
      <c r="BD19">
        <f>(AS19+AT19)/2</f>
        <v>0.35999999999999993</v>
      </c>
      <c r="BE19">
        <f t="shared" ref="BE19" si="12">(AT19+AU19)/2</f>
        <v>0.59999999999999987</v>
      </c>
      <c r="BF19">
        <f t="shared" ref="BF19" si="13">(AU19+AV19)/2</f>
        <v>0.75999999999999979</v>
      </c>
      <c r="BG19">
        <f t="shared" ref="BG19" si="14">(AV19+AW19)/2</f>
        <v>0.81999999999999984</v>
      </c>
      <c r="BH19">
        <f t="shared" ref="BH19" si="15">(AW19+AX19)/2</f>
        <v>0.85999999999999988</v>
      </c>
      <c r="BI19">
        <f t="shared" ref="BI19" si="16">(AX19+AY19)/2</f>
        <v>0.89999999999999991</v>
      </c>
      <c r="BJ19">
        <f t="shared" ref="BJ19" si="17">(AY19+AZ19)/2</f>
        <v>0.94</v>
      </c>
      <c r="BK19">
        <f t="shared" ref="BK19" si="18">(AZ19+BA19)/2</f>
        <v>0.98</v>
      </c>
      <c r="BL19">
        <f t="shared" ref="BL19" si="19">(BA19+BB19)/2</f>
        <v>1</v>
      </c>
    </row>
    <row r="20" spans="1:64" x14ac:dyDescent="0.2">
      <c r="A20" s="9" t="s">
        <v>99</v>
      </c>
      <c r="B20">
        <f>(B18+B19)/9</f>
        <v>0.66666666666666663</v>
      </c>
      <c r="C20">
        <f t="shared" ref="C20" si="20">(C18+C19)/9</f>
        <v>0.22222222222222221</v>
      </c>
      <c r="D20">
        <f t="shared" ref="D20" si="21">(D18+D19)/9</f>
        <v>0.22222222222222221</v>
      </c>
      <c r="E20">
        <f t="shared" ref="E20" si="22">(E18+E19)/9</f>
        <v>0.22222222222222221</v>
      </c>
      <c r="F20">
        <f t="shared" ref="F20" si="23">(F18+F19)/9</f>
        <v>0.22222222222222221</v>
      </c>
      <c r="G20">
        <f t="shared" ref="G20" si="24">(G18+G19)/9</f>
        <v>0.22222222222222221</v>
      </c>
      <c r="H20">
        <f t="shared" ref="H20" si="25">(H18+H19)/9</f>
        <v>0.1111111111111111</v>
      </c>
      <c r="I20">
        <f t="shared" ref="I20" si="26">(I18+I19)/9</f>
        <v>0.1111111111111111</v>
      </c>
      <c r="J20">
        <f t="shared" ref="J20" si="27">(J18+J19)/9</f>
        <v>0.1111111111111111</v>
      </c>
      <c r="K20">
        <f t="shared" ref="K20" si="28">(K18+K19)/9</f>
        <v>0</v>
      </c>
      <c r="L20">
        <f>SUM(B20:K20)</f>
        <v>2.1111111111111116</v>
      </c>
      <c r="O20" s="10" t="s">
        <v>99</v>
      </c>
      <c r="P20">
        <f>SUM(P18:P19)/9</f>
        <v>0.22222222222222221</v>
      </c>
      <c r="Q20">
        <f t="shared" ref="Q20:Y20" si="29">SUM(Q18:Q19)/9</f>
        <v>0.66666666666666663</v>
      </c>
      <c r="R20">
        <f t="shared" si="29"/>
        <v>0.22222222222222221</v>
      </c>
      <c r="S20">
        <f t="shared" si="29"/>
        <v>0.1111111111111111</v>
      </c>
      <c r="T20">
        <f t="shared" si="29"/>
        <v>0</v>
      </c>
      <c r="U20">
        <f t="shared" si="29"/>
        <v>0.22222222222222221</v>
      </c>
      <c r="V20">
        <f t="shared" si="29"/>
        <v>0.1111111111111111</v>
      </c>
      <c r="W20">
        <f t="shared" si="29"/>
        <v>0.1111111111111111</v>
      </c>
      <c r="X20">
        <f t="shared" si="29"/>
        <v>0.22222222222222221</v>
      </c>
      <c r="Y20">
        <f t="shared" si="29"/>
        <v>0.22222222222222221</v>
      </c>
      <c r="Z20">
        <f>SUM(P20:Y20)</f>
        <v>2.1111111111111116</v>
      </c>
    </row>
    <row r="21" spans="1:64" x14ac:dyDescent="0.2">
      <c r="A21" s="9" t="s">
        <v>100</v>
      </c>
      <c r="B21">
        <f>B20/$L$20</f>
        <v>0.31578947368421045</v>
      </c>
      <c r="C21">
        <f t="shared" ref="C21:J21" si="30">C20/$L$20</f>
        <v>0.10526315789473681</v>
      </c>
      <c r="D21">
        <f t="shared" si="30"/>
        <v>0.10526315789473681</v>
      </c>
      <c r="E21">
        <f t="shared" si="30"/>
        <v>0.10526315789473681</v>
      </c>
      <c r="F21">
        <f t="shared" si="30"/>
        <v>0.10526315789473681</v>
      </c>
      <c r="G21">
        <f t="shared" si="30"/>
        <v>0.10526315789473681</v>
      </c>
      <c r="H21">
        <f t="shared" si="30"/>
        <v>5.2631578947368404E-2</v>
      </c>
      <c r="I21">
        <f t="shared" si="30"/>
        <v>5.2631578947368404E-2</v>
      </c>
      <c r="J21">
        <f t="shared" si="30"/>
        <v>5.2631578947368404E-2</v>
      </c>
      <c r="K21">
        <f t="shared" ref="K21" si="31">K20/$L$11</f>
        <v>0</v>
      </c>
      <c r="L21">
        <f>SUM(B21:K21)</f>
        <v>0.99999999999999967</v>
      </c>
      <c r="O21" s="10" t="s">
        <v>100</v>
      </c>
      <c r="P21">
        <f>P20/$Z$20</f>
        <v>0.10526315789473681</v>
      </c>
      <c r="Q21">
        <f t="shared" ref="Q21:Y21" si="32">Q20/$Z$20</f>
        <v>0.31578947368421045</v>
      </c>
      <c r="R21">
        <f t="shared" si="32"/>
        <v>0.10526315789473681</v>
      </c>
      <c r="S21">
        <f t="shared" si="32"/>
        <v>5.2631578947368404E-2</v>
      </c>
      <c r="T21">
        <f t="shared" si="32"/>
        <v>0</v>
      </c>
      <c r="U21">
        <f t="shared" si="32"/>
        <v>0.10526315789473681</v>
      </c>
      <c r="V21">
        <f t="shared" si="32"/>
        <v>5.2631578947368404E-2</v>
      </c>
      <c r="W21">
        <f t="shared" si="32"/>
        <v>5.2631578947368404E-2</v>
      </c>
      <c r="X21">
        <f t="shared" si="32"/>
        <v>0.10526315789473681</v>
      </c>
      <c r="Y21">
        <f t="shared" si="32"/>
        <v>0.10526315789473681</v>
      </c>
      <c r="Z21">
        <f>SUM(P21:Y21)</f>
        <v>0.99999999999999967</v>
      </c>
    </row>
    <row r="22" spans="1:64" x14ac:dyDescent="0.2">
      <c r="B22">
        <f>B21+A22</f>
        <v>0.31578947368421045</v>
      </c>
      <c r="C22">
        <f t="shared" ref="C22:K22" si="33">C21+B22</f>
        <v>0.42105263157894723</v>
      </c>
      <c r="D22">
        <f t="shared" si="33"/>
        <v>0.52631578947368407</v>
      </c>
      <c r="E22">
        <f t="shared" si="33"/>
        <v>0.63157894736842091</v>
      </c>
      <c r="F22">
        <f t="shared" si="33"/>
        <v>0.73684210526315774</v>
      </c>
      <c r="G22">
        <f t="shared" si="33"/>
        <v>0.84210526315789458</v>
      </c>
      <c r="H22">
        <f t="shared" si="33"/>
        <v>0.89473684210526294</v>
      </c>
      <c r="I22">
        <f t="shared" si="33"/>
        <v>0.9473684210526313</v>
      </c>
      <c r="J22">
        <f t="shared" si="33"/>
        <v>0.99999999999999967</v>
      </c>
      <c r="K22">
        <f t="shared" si="33"/>
        <v>0.99999999999999967</v>
      </c>
      <c r="P22">
        <f>P21+O22</f>
        <v>0.10526315789473681</v>
      </c>
      <c r="Q22">
        <f t="shared" ref="Q22:Y22" si="34">Q21+P22</f>
        <v>0.42105263157894723</v>
      </c>
      <c r="R22">
        <f t="shared" si="34"/>
        <v>0.52631578947368407</v>
      </c>
      <c r="S22">
        <f t="shared" si="34"/>
        <v>0.57894736842105243</v>
      </c>
      <c r="T22">
        <f t="shared" si="34"/>
        <v>0.57894736842105243</v>
      </c>
      <c r="U22">
        <f t="shared" si="34"/>
        <v>0.68421052631578927</v>
      </c>
      <c r="V22">
        <f t="shared" si="34"/>
        <v>0.73684210526315763</v>
      </c>
      <c r="W22">
        <f t="shared" si="34"/>
        <v>0.78947368421052599</v>
      </c>
      <c r="X22">
        <f t="shared" si="34"/>
        <v>0.89473684210526283</v>
      </c>
      <c r="Y22">
        <f t="shared" si="34"/>
        <v>0.99999999999999967</v>
      </c>
    </row>
    <row r="23" spans="1:64" s="8" customFormat="1" x14ac:dyDescent="0.2">
      <c r="M23" s="8" t="s">
        <v>1</v>
      </c>
    </row>
    <row r="24" spans="1:64" x14ac:dyDescent="0.2">
      <c r="B24" s="1">
        <v>5</v>
      </c>
      <c r="C24" s="1">
        <v>6</v>
      </c>
      <c r="D24" s="1">
        <v>8</v>
      </c>
      <c r="E24" s="1">
        <v>0</v>
      </c>
      <c r="F24" s="1">
        <v>1</v>
      </c>
      <c r="G24" s="1">
        <v>2</v>
      </c>
      <c r="H24" s="1">
        <v>3</v>
      </c>
      <c r="I24" s="1">
        <v>7</v>
      </c>
      <c r="J24" s="1">
        <v>9</v>
      </c>
      <c r="K24" s="1">
        <v>4</v>
      </c>
      <c r="L24" s="6"/>
      <c r="P24" s="1">
        <v>0</v>
      </c>
      <c r="Q24" s="1">
        <v>1</v>
      </c>
      <c r="R24" s="1">
        <v>2</v>
      </c>
      <c r="S24" s="1">
        <v>3</v>
      </c>
      <c r="T24" s="1">
        <v>4</v>
      </c>
      <c r="U24" s="1">
        <v>5</v>
      </c>
      <c r="V24" s="1">
        <v>6</v>
      </c>
      <c r="W24" s="1">
        <v>7</v>
      </c>
      <c r="X24" s="1">
        <v>8</v>
      </c>
      <c r="Y24" s="1">
        <v>9</v>
      </c>
      <c r="Z24" s="6"/>
    </row>
    <row r="25" spans="1:64" x14ac:dyDescent="0.2">
      <c r="A25" s="1" t="s">
        <v>13</v>
      </c>
      <c r="B25" t="s">
        <v>42</v>
      </c>
      <c r="C25" t="s">
        <v>79</v>
      </c>
      <c r="D25" t="s">
        <v>36</v>
      </c>
      <c r="E25" t="s">
        <v>80</v>
      </c>
      <c r="F25" t="s">
        <v>49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O25" s="1" t="s">
        <v>13</v>
      </c>
      <c r="P25" t="s">
        <v>80</v>
      </c>
      <c r="Q25" t="s">
        <v>49</v>
      </c>
      <c r="R25" t="s">
        <v>81</v>
      </c>
      <c r="S25" t="s">
        <v>82</v>
      </c>
      <c r="T25" t="s">
        <v>85</v>
      </c>
      <c r="U25" t="s">
        <v>42</v>
      </c>
      <c r="V25" t="s">
        <v>79</v>
      </c>
      <c r="W25" t="s">
        <v>83</v>
      </c>
      <c r="X25" t="s">
        <v>36</v>
      </c>
      <c r="Y25" t="s">
        <v>84</v>
      </c>
    </row>
    <row r="26" spans="1:64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 t="s">
        <v>24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BE26">
        <f>SUM(BD17:BL17)</f>
        <v>6.9074074074074048</v>
      </c>
    </row>
    <row r="27" spans="1:64" x14ac:dyDescent="0.2">
      <c r="A27" s="1" t="s">
        <v>25</v>
      </c>
      <c r="B27">
        <v>6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O27" s="1" t="s">
        <v>25</v>
      </c>
      <c r="P27">
        <v>1</v>
      </c>
      <c r="Q27">
        <v>1</v>
      </c>
      <c r="R27">
        <v>1</v>
      </c>
      <c r="S27">
        <v>1</v>
      </c>
      <c r="T27">
        <v>0</v>
      </c>
      <c r="U27">
        <v>6</v>
      </c>
      <c r="V27">
        <v>2</v>
      </c>
      <c r="W27">
        <v>1</v>
      </c>
      <c r="X27">
        <v>2</v>
      </c>
      <c r="Y27">
        <v>1</v>
      </c>
      <c r="BE27">
        <f>SUM(BD18:BL18)</f>
        <v>6.8749999999999991</v>
      </c>
    </row>
    <row r="28" spans="1:64" x14ac:dyDescent="0.2">
      <c r="A28" s="9" t="s">
        <v>99</v>
      </c>
      <c r="B28">
        <f>(B26+B27)/9</f>
        <v>0.66666666666666663</v>
      </c>
      <c r="C28">
        <f t="shared" ref="C28" si="35">(C26+C27)/9</f>
        <v>0.22222222222222221</v>
      </c>
      <c r="D28">
        <f t="shared" ref="D28" si="36">(D26+D27)/9</f>
        <v>0.22222222222222221</v>
      </c>
      <c r="E28">
        <f t="shared" ref="E28" si="37">(E26+E27)/9</f>
        <v>0.1111111111111111</v>
      </c>
      <c r="F28">
        <f t="shared" ref="F28" si="38">(F26+F27)/9</f>
        <v>0.1111111111111111</v>
      </c>
      <c r="G28">
        <f t="shared" ref="G28" si="39">(G26+G27)/9</f>
        <v>0.1111111111111111</v>
      </c>
      <c r="H28">
        <f t="shared" ref="H28" si="40">(H26+H27)/9</f>
        <v>0.1111111111111111</v>
      </c>
      <c r="I28">
        <f t="shared" ref="I28" si="41">(I26+I27)/9</f>
        <v>0.1111111111111111</v>
      </c>
      <c r="J28">
        <f t="shared" ref="J28" si="42">(J26+J27)/9</f>
        <v>0.1111111111111111</v>
      </c>
      <c r="K28">
        <f t="shared" ref="K28" si="43">(K26+K27)/9</f>
        <v>0</v>
      </c>
      <c r="L28">
        <f>SUM(B28:K28)</f>
        <v>1.7777777777777781</v>
      </c>
      <c r="O28" s="10" t="s">
        <v>99</v>
      </c>
      <c r="P28">
        <f>(P27+P26)/9</f>
        <v>0.1111111111111111</v>
      </c>
      <c r="Q28">
        <f t="shared" ref="Q28:Y28" si="44">(Q27+Q26)/9</f>
        <v>0.1111111111111111</v>
      </c>
      <c r="R28">
        <f t="shared" si="44"/>
        <v>0.1111111111111111</v>
      </c>
      <c r="S28">
        <f t="shared" si="44"/>
        <v>0.1111111111111111</v>
      </c>
      <c r="T28">
        <f t="shared" si="44"/>
        <v>0</v>
      </c>
      <c r="U28">
        <f t="shared" si="44"/>
        <v>0.66666666666666663</v>
      </c>
      <c r="V28">
        <f t="shared" si="44"/>
        <v>0.22222222222222221</v>
      </c>
      <c r="W28">
        <f t="shared" si="44"/>
        <v>0.1111111111111111</v>
      </c>
      <c r="X28">
        <f t="shared" si="44"/>
        <v>0.22222222222222221</v>
      </c>
      <c r="Y28">
        <f t="shared" si="44"/>
        <v>0.1111111111111111</v>
      </c>
      <c r="Z28">
        <f>SUM(P28:Y28)</f>
        <v>1.7777777777777781</v>
      </c>
      <c r="BE28">
        <f>SUM(BD19:BL19)</f>
        <v>7.2199999999999989</v>
      </c>
    </row>
    <row r="29" spans="1:64" x14ac:dyDescent="0.2">
      <c r="A29" s="9" t="s">
        <v>100</v>
      </c>
      <c r="B29">
        <f>B28/$L$28</f>
        <v>0.37499999999999989</v>
      </c>
      <c r="C29">
        <f t="shared" ref="C29:J29" si="45">C28/$L$28</f>
        <v>0.12499999999999997</v>
      </c>
      <c r="D29">
        <f t="shared" si="45"/>
        <v>0.12499999999999997</v>
      </c>
      <c r="E29">
        <f t="shared" si="45"/>
        <v>6.2499999999999986E-2</v>
      </c>
      <c r="F29">
        <f t="shared" si="45"/>
        <v>6.2499999999999986E-2</v>
      </c>
      <c r="G29">
        <f t="shared" si="45"/>
        <v>6.2499999999999986E-2</v>
      </c>
      <c r="H29">
        <f t="shared" si="45"/>
        <v>6.2499999999999986E-2</v>
      </c>
      <c r="I29">
        <f t="shared" si="45"/>
        <v>6.2499999999999986E-2</v>
      </c>
      <c r="J29">
        <f t="shared" si="45"/>
        <v>6.2499999999999986E-2</v>
      </c>
      <c r="K29">
        <f t="shared" ref="K29" si="46">K28/$L$11</f>
        <v>0</v>
      </c>
      <c r="L29">
        <f>SUM(B29:K29)</f>
        <v>0.99999999999999989</v>
      </c>
      <c r="O29" s="10" t="s">
        <v>100</v>
      </c>
      <c r="P29">
        <f>P28/$Z$28</f>
        <v>6.2499999999999986E-2</v>
      </c>
      <c r="Q29">
        <f t="shared" ref="Q29:Y29" si="47">Q28/$Z$28</f>
        <v>6.2499999999999986E-2</v>
      </c>
      <c r="R29">
        <f t="shared" si="47"/>
        <v>6.2499999999999986E-2</v>
      </c>
      <c r="S29">
        <f t="shared" si="47"/>
        <v>6.2499999999999986E-2</v>
      </c>
      <c r="T29">
        <f t="shared" si="47"/>
        <v>0</v>
      </c>
      <c r="U29">
        <f t="shared" si="47"/>
        <v>0.37499999999999989</v>
      </c>
      <c r="V29">
        <f t="shared" si="47"/>
        <v>0.12499999999999997</v>
      </c>
      <c r="W29">
        <f t="shared" si="47"/>
        <v>6.2499999999999986E-2</v>
      </c>
      <c r="X29">
        <f t="shared" si="47"/>
        <v>0.12499999999999997</v>
      </c>
      <c r="Y29">
        <f t="shared" si="47"/>
        <v>6.2499999999999986E-2</v>
      </c>
      <c r="Z29">
        <f>SUM(P29:Y29)</f>
        <v>0.99999999999999978</v>
      </c>
    </row>
    <row r="30" spans="1:64" x14ac:dyDescent="0.2">
      <c r="B30">
        <f>B29+A30</f>
        <v>0.37499999999999989</v>
      </c>
      <c r="C30">
        <f t="shared" ref="C30:K30" si="48">C29+B30</f>
        <v>0.49999999999999989</v>
      </c>
      <c r="D30">
        <f t="shared" si="48"/>
        <v>0.62499999999999989</v>
      </c>
      <c r="E30">
        <f t="shared" si="48"/>
        <v>0.68749999999999989</v>
      </c>
      <c r="F30">
        <f t="shared" si="48"/>
        <v>0.74999999999999989</v>
      </c>
      <c r="G30">
        <f t="shared" si="48"/>
        <v>0.81249999999999989</v>
      </c>
      <c r="H30">
        <f t="shared" si="48"/>
        <v>0.87499999999999989</v>
      </c>
      <c r="I30">
        <f t="shared" si="48"/>
        <v>0.93749999999999989</v>
      </c>
      <c r="J30">
        <f t="shared" si="48"/>
        <v>0.99999999999999989</v>
      </c>
      <c r="K30">
        <f t="shared" si="48"/>
        <v>0.99999999999999989</v>
      </c>
      <c r="P30">
        <f>P29+O30</f>
        <v>6.2499999999999986E-2</v>
      </c>
      <c r="Q30">
        <f t="shared" ref="Q30:Y30" si="49">Q29+P30</f>
        <v>0.12499999999999997</v>
      </c>
      <c r="R30">
        <f t="shared" si="49"/>
        <v>0.18749999999999994</v>
      </c>
      <c r="S30">
        <f t="shared" si="49"/>
        <v>0.24999999999999994</v>
      </c>
      <c r="T30">
        <f t="shared" si="49"/>
        <v>0.24999999999999994</v>
      </c>
      <c r="U30">
        <f t="shared" si="49"/>
        <v>0.62499999999999978</v>
      </c>
      <c r="V30">
        <f t="shared" si="49"/>
        <v>0.74999999999999978</v>
      </c>
      <c r="W30">
        <f t="shared" si="49"/>
        <v>0.81249999999999978</v>
      </c>
      <c r="X30">
        <f t="shared" si="49"/>
        <v>0.93749999999999978</v>
      </c>
      <c r="Y30">
        <f t="shared" si="49"/>
        <v>0.99999999999999978</v>
      </c>
    </row>
    <row r="31" spans="1:64" s="8" customFormat="1" x14ac:dyDescent="0.2">
      <c r="M31" s="8" t="s">
        <v>8</v>
      </c>
    </row>
    <row r="32" spans="1:64" x14ac:dyDescent="0.2">
      <c r="A32" s="2"/>
      <c r="B32" s="3">
        <v>0</v>
      </c>
      <c r="C32" s="4">
        <v>2</v>
      </c>
      <c r="D32" s="4">
        <v>4</v>
      </c>
      <c r="E32" s="4">
        <v>5</v>
      </c>
      <c r="F32" s="4">
        <v>7</v>
      </c>
      <c r="G32" s="4">
        <v>9</v>
      </c>
      <c r="H32" s="4">
        <v>1</v>
      </c>
      <c r="I32" s="4">
        <v>3</v>
      </c>
      <c r="J32" s="4">
        <v>6</v>
      </c>
      <c r="K32" s="4">
        <v>8</v>
      </c>
      <c r="L32" s="7"/>
      <c r="O32" s="2"/>
      <c r="P32" s="3">
        <v>0</v>
      </c>
      <c r="Q32" s="4">
        <v>1</v>
      </c>
      <c r="R32" s="4">
        <v>2</v>
      </c>
      <c r="S32" s="4">
        <v>3</v>
      </c>
      <c r="T32" s="4">
        <v>4</v>
      </c>
      <c r="U32" s="4">
        <v>5</v>
      </c>
      <c r="V32" s="4">
        <v>6</v>
      </c>
      <c r="W32" s="4">
        <v>7</v>
      </c>
      <c r="X32" s="4">
        <v>8</v>
      </c>
      <c r="Y32" s="4">
        <v>9</v>
      </c>
      <c r="Z32" s="7"/>
      <c r="AM32" t="s">
        <v>101</v>
      </c>
      <c r="AO32" t="s">
        <v>102</v>
      </c>
      <c r="AQ32" t="s">
        <v>103</v>
      </c>
    </row>
    <row r="33" spans="1:44" x14ac:dyDescent="0.2">
      <c r="A33" s="3" t="s">
        <v>13</v>
      </c>
      <c r="B33" s="2" t="s">
        <v>70</v>
      </c>
      <c r="C33" s="2" t="s">
        <v>15</v>
      </c>
      <c r="D33" s="2" t="s">
        <v>71</v>
      </c>
      <c r="E33" s="2" t="s">
        <v>72</v>
      </c>
      <c r="F33" s="2" t="s">
        <v>73</v>
      </c>
      <c r="G33" s="2" t="s">
        <v>74</v>
      </c>
      <c r="H33" s="2" t="s">
        <v>75</v>
      </c>
      <c r="I33" s="2" t="s">
        <v>76</v>
      </c>
      <c r="J33" s="2" t="s">
        <v>77</v>
      </c>
      <c r="K33" s="2" t="s">
        <v>78</v>
      </c>
      <c r="L33" s="2"/>
      <c r="O33" s="3" t="s">
        <v>13</v>
      </c>
      <c r="P33" s="2" t="s">
        <v>70</v>
      </c>
      <c r="Q33" s="2" t="s">
        <v>75</v>
      </c>
      <c r="R33" s="2" t="s">
        <v>15</v>
      </c>
      <c r="S33" s="2" t="s">
        <v>76</v>
      </c>
      <c r="T33" s="2" t="s">
        <v>71</v>
      </c>
      <c r="U33" s="2" t="s">
        <v>72</v>
      </c>
      <c r="V33" s="2" t="s">
        <v>77</v>
      </c>
      <c r="W33" s="2" t="s">
        <v>73</v>
      </c>
      <c r="X33" s="2" t="s">
        <v>78</v>
      </c>
      <c r="Y33" s="2" t="s">
        <v>74</v>
      </c>
      <c r="Z33" s="2"/>
      <c r="AL33">
        <v>1</v>
      </c>
      <c r="AM33">
        <v>0.22220000000000001</v>
      </c>
      <c r="AN33">
        <f>(AM34+AM33)/2</f>
        <v>0.25924999999999998</v>
      </c>
      <c r="AO33">
        <v>6.25E-2</v>
      </c>
      <c r="AP33">
        <f>(AO33+AO34)/2</f>
        <v>9.375E-2</v>
      </c>
      <c r="AQ33">
        <v>0.08</v>
      </c>
      <c r="AR33">
        <f>(AQ33+AQ34)/2</f>
        <v>0.2</v>
      </c>
    </row>
    <row r="34" spans="1:44" x14ac:dyDescent="0.2">
      <c r="A34" s="5" t="s">
        <v>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/>
      <c r="O34" s="5" t="s">
        <v>24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L34">
        <v>2</v>
      </c>
      <c r="AM34">
        <v>0.29630000000000001</v>
      </c>
      <c r="AN34">
        <f t="shared" ref="AN34:AN41" si="50">(AM35+AM34)/2</f>
        <v>0.40739999999999998</v>
      </c>
      <c r="AO34">
        <v>0.125</v>
      </c>
      <c r="AP34">
        <f t="shared" ref="AP34:AP41" si="51">(AO34+AO35)/2</f>
        <v>0.15625</v>
      </c>
      <c r="AQ34">
        <v>0.32</v>
      </c>
      <c r="AR34">
        <f t="shared" ref="AR34:AR41" si="52">(AQ34+AQ35)/2</f>
        <v>0.33999999999999997</v>
      </c>
    </row>
    <row r="35" spans="1:44" x14ac:dyDescent="0.2">
      <c r="A35" s="5" t="s">
        <v>25</v>
      </c>
      <c r="B35" s="2">
        <v>6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1</v>
      </c>
      <c r="I35" s="2">
        <v>1</v>
      </c>
      <c r="J35" s="2">
        <v>1</v>
      </c>
      <c r="K35" s="2">
        <v>1</v>
      </c>
      <c r="L35" s="2"/>
      <c r="O35" s="5" t="s">
        <v>25</v>
      </c>
      <c r="P35" s="2">
        <v>6</v>
      </c>
      <c r="Q35" s="2">
        <v>1</v>
      </c>
      <c r="R35" s="2">
        <v>2</v>
      </c>
      <c r="S35" s="2">
        <v>1</v>
      </c>
      <c r="T35" s="2">
        <v>2</v>
      </c>
      <c r="U35" s="2">
        <v>2</v>
      </c>
      <c r="V35" s="2">
        <v>1</v>
      </c>
      <c r="W35" s="2">
        <v>2</v>
      </c>
      <c r="X35" s="2">
        <v>1</v>
      </c>
      <c r="Y35" s="2">
        <v>2</v>
      </c>
      <c r="Z35" s="2"/>
      <c r="AL35">
        <v>3</v>
      </c>
      <c r="AM35">
        <v>0.51849999999999996</v>
      </c>
      <c r="AN35">
        <f t="shared" si="50"/>
        <v>0.62959999999999994</v>
      </c>
      <c r="AO35">
        <v>0.1875</v>
      </c>
      <c r="AP35">
        <f t="shared" si="51"/>
        <v>0.21875</v>
      </c>
      <c r="AQ35">
        <v>0.36</v>
      </c>
      <c r="AR35">
        <f t="shared" si="52"/>
        <v>0.38</v>
      </c>
    </row>
    <row r="36" spans="1:44" x14ac:dyDescent="0.2">
      <c r="A36" s="9" t="s">
        <v>99</v>
      </c>
      <c r="B36">
        <f>(B34+B35)/9</f>
        <v>0.66666666666666663</v>
      </c>
      <c r="C36">
        <f t="shared" ref="C36" si="53">(C34+C35)/9</f>
        <v>0.22222222222222221</v>
      </c>
      <c r="D36">
        <f t="shared" ref="D36" si="54">(D34+D35)/9</f>
        <v>0.22222222222222221</v>
      </c>
      <c r="E36">
        <f t="shared" ref="E36" si="55">(E34+E35)/9</f>
        <v>0.22222222222222221</v>
      </c>
      <c r="F36">
        <f t="shared" ref="F36" si="56">(F34+F35)/9</f>
        <v>0.22222222222222221</v>
      </c>
      <c r="G36">
        <f t="shared" ref="G36" si="57">(G34+G35)/9</f>
        <v>0.22222222222222221</v>
      </c>
      <c r="H36">
        <f t="shared" ref="H36" si="58">(H34+H35)/9</f>
        <v>0.1111111111111111</v>
      </c>
      <c r="I36">
        <f t="shared" ref="I36" si="59">(I34+I35)/9</f>
        <v>0.1111111111111111</v>
      </c>
      <c r="J36">
        <f t="shared" ref="J36" si="60">(J34+J35)/9</f>
        <v>0.1111111111111111</v>
      </c>
      <c r="K36">
        <f t="shared" ref="K36" si="61">(K34+K35)/9</f>
        <v>0.1111111111111111</v>
      </c>
      <c r="L36">
        <f>SUM(B36:K36)</f>
        <v>2.2222222222222228</v>
      </c>
      <c r="O36" s="10" t="s">
        <v>99</v>
      </c>
      <c r="P36">
        <f>(P35+P34)/9</f>
        <v>0.66666666666666663</v>
      </c>
      <c r="Q36">
        <f t="shared" ref="Q36:Y36" si="62">(Q35+Q34)/9</f>
        <v>0.1111111111111111</v>
      </c>
      <c r="R36">
        <f t="shared" si="62"/>
        <v>0.22222222222222221</v>
      </c>
      <c r="S36">
        <f t="shared" si="62"/>
        <v>0.1111111111111111</v>
      </c>
      <c r="T36">
        <f t="shared" si="62"/>
        <v>0.22222222222222221</v>
      </c>
      <c r="U36">
        <f t="shared" si="62"/>
        <v>0.22222222222222221</v>
      </c>
      <c r="V36">
        <f t="shared" si="62"/>
        <v>0.1111111111111111</v>
      </c>
      <c r="W36">
        <f t="shared" si="62"/>
        <v>0.22222222222222221</v>
      </c>
      <c r="X36">
        <f t="shared" si="62"/>
        <v>0.1111111111111111</v>
      </c>
      <c r="Y36">
        <f t="shared" si="62"/>
        <v>0.22222222222222221</v>
      </c>
      <c r="Z36">
        <f>SUM(P36:Y36)</f>
        <v>2.2222222222222223</v>
      </c>
      <c r="AL36">
        <v>4</v>
      </c>
      <c r="AM36">
        <v>0.74070000000000003</v>
      </c>
      <c r="AN36">
        <f t="shared" si="50"/>
        <v>0.77774999999999994</v>
      </c>
      <c r="AO36">
        <v>0.25</v>
      </c>
      <c r="AP36">
        <f t="shared" si="51"/>
        <v>0.25</v>
      </c>
      <c r="AQ36">
        <v>0.4</v>
      </c>
      <c r="AR36">
        <f t="shared" si="52"/>
        <v>0.52</v>
      </c>
    </row>
    <row r="37" spans="1:44" x14ac:dyDescent="0.2">
      <c r="A37" s="9" t="s">
        <v>100</v>
      </c>
      <c r="B37">
        <f>B36/$L$36</f>
        <v>0.29999999999999993</v>
      </c>
      <c r="C37">
        <f t="shared" ref="C37:K37" si="63">C36/$L$36</f>
        <v>9.9999999999999964E-2</v>
      </c>
      <c r="D37">
        <f t="shared" si="63"/>
        <v>9.9999999999999964E-2</v>
      </c>
      <c r="E37">
        <f t="shared" si="63"/>
        <v>9.9999999999999964E-2</v>
      </c>
      <c r="F37">
        <f t="shared" si="63"/>
        <v>9.9999999999999964E-2</v>
      </c>
      <c r="G37">
        <f t="shared" si="63"/>
        <v>9.9999999999999964E-2</v>
      </c>
      <c r="H37">
        <f t="shared" si="63"/>
        <v>4.9999999999999982E-2</v>
      </c>
      <c r="I37">
        <f t="shared" si="63"/>
        <v>4.9999999999999982E-2</v>
      </c>
      <c r="J37">
        <f t="shared" si="63"/>
        <v>4.9999999999999982E-2</v>
      </c>
      <c r="K37">
        <f t="shared" si="63"/>
        <v>4.9999999999999982E-2</v>
      </c>
      <c r="L37">
        <f>SUM(B37:K37)</f>
        <v>0.99999999999999956</v>
      </c>
      <c r="O37" s="10" t="s">
        <v>100</v>
      </c>
      <c r="P37">
        <f>P36/$Z$36</f>
        <v>0.3</v>
      </c>
      <c r="Q37">
        <f t="shared" ref="Q37:Y37" si="64">Q36/$Z$36</f>
        <v>4.9999999999999996E-2</v>
      </c>
      <c r="R37">
        <f t="shared" si="64"/>
        <v>9.9999999999999992E-2</v>
      </c>
      <c r="S37">
        <f t="shared" si="64"/>
        <v>4.9999999999999996E-2</v>
      </c>
      <c r="T37">
        <f t="shared" si="64"/>
        <v>9.9999999999999992E-2</v>
      </c>
      <c r="U37">
        <f t="shared" si="64"/>
        <v>9.9999999999999992E-2</v>
      </c>
      <c r="V37">
        <f t="shared" si="64"/>
        <v>4.9999999999999996E-2</v>
      </c>
      <c r="W37">
        <f t="shared" si="64"/>
        <v>9.9999999999999992E-2</v>
      </c>
      <c r="X37">
        <f t="shared" si="64"/>
        <v>4.9999999999999996E-2</v>
      </c>
      <c r="Y37">
        <f t="shared" si="64"/>
        <v>9.9999999999999992E-2</v>
      </c>
      <c r="Z37">
        <f>SUM(P37:Y37)</f>
        <v>1</v>
      </c>
      <c r="AL37">
        <v>5</v>
      </c>
      <c r="AM37">
        <v>0.81479999999999997</v>
      </c>
      <c r="AN37">
        <f t="shared" si="50"/>
        <v>0.83329999999999993</v>
      </c>
      <c r="AO37">
        <v>0.25</v>
      </c>
      <c r="AP37">
        <f t="shared" si="51"/>
        <v>0.4375</v>
      </c>
      <c r="AQ37">
        <v>0.64</v>
      </c>
      <c r="AR37">
        <f t="shared" si="52"/>
        <v>0.66</v>
      </c>
    </row>
    <row r="38" spans="1:44" x14ac:dyDescent="0.2">
      <c r="B38">
        <f>B37+A38</f>
        <v>0.29999999999999993</v>
      </c>
      <c r="C38">
        <f t="shared" ref="C38:K38" si="65">C37+B38</f>
        <v>0.39999999999999991</v>
      </c>
      <c r="D38">
        <f t="shared" si="65"/>
        <v>0.49999999999999989</v>
      </c>
      <c r="E38">
        <f t="shared" si="65"/>
        <v>0.59999999999999987</v>
      </c>
      <c r="F38">
        <f t="shared" si="65"/>
        <v>0.69999999999999984</v>
      </c>
      <c r="G38">
        <f t="shared" si="65"/>
        <v>0.79999999999999982</v>
      </c>
      <c r="H38">
        <f t="shared" si="65"/>
        <v>0.84999999999999976</v>
      </c>
      <c r="I38">
        <f t="shared" si="65"/>
        <v>0.89999999999999969</v>
      </c>
      <c r="J38">
        <f t="shared" si="65"/>
        <v>0.94999999999999962</v>
      </c>
      <c r="K38">
        <f t="shared" si="65"/>
        <v>0.99999999999999956</v>
      </c>
      <c r="P38">
        <f>P37+O38</f>
        <v>0.3</v>
      </c>
      <c r="Q38">
        <f t="shared" ref="Q38:Y38" si="66">Q37+P38</f>
        <v>0.35</v>
      </c>
      <c r="R38">
        <f t="shared" si="66"/>
        <v>0.44999999999999996</v>
      </c>
      <c r="S38">
        <f t="shared" si="66"/>
        <v>0.49999999999999994</v>
      </c>
      <c r="T38">
        <f t="shared" si="66"/>
        <v>0.6</v>
      </c>
      <c r="U38">
        <f t="shared" si="66"/>
        <v>0.7</v>
      </c>
      <c r="V38">
        <f t="shared" si="66"/>
        <v>0.75</v>
      </c>
      <c r="W38">
        <f t="shared" si="66"/>
        <v>0.85</v>
      </c>
      <c r="X38">
        <f t="shared" si="66"/>
        <v>0.9</v>
      </c>
      <c r="Y38">
        <f t="shared" si="66"/>
        <v>1</v>
      </c>
      <c r="AL38">
        <v>6</v>
      </c>
      <c r="AM38">
        <v>0.8518</v>
      </c>
      <c r="AN38">
        <f t="shared" si="50"/>
        <v>0.87034999999999996</v>
      </c>
      <c r="AO38">
        <v>0.625</v>
      </c>
      <c r="AP38">
        <f t="shared" si="51"/>
        <v>0.6875</v>
      </c>
      <c r="AQ38">
        <v>0.68</v>
      </c>
      <c r="AR38">
        <f t="shared" si="52"/>
        <v>0.8</v>
      </c>
    </row>
    <row r="39" spans="1:44" s="8" customFormat="1" x14ac:dyDescent="0.2">
      <c r="M39" s="8" t="s">
        <v>2</v>
      </c>
      <c r="AL39">
        <v>7</v>
      </c>
      <c r="AM39" s="8">
        <v>0.88890000000000002</v>
      </c>
      <c r="AN39">
        <f t="shared" si="50"/>
        <v>0.90739999999999998</v>
      </c>
      <c r="AO39" s="8">
        <v>0.75</v>
      </c>
      <c r="AP39">
        <f t="shared" si="51"/>
        <v>0.78125</v>
      </c>
      <c r="AQ39" s="8">
        <v>0.92</v>
      </c>
      <c r="AR39">
        <f t="shared" si="52"/>
        <v>0.94</v>
      </c>
    </row>
    <row r="40" spans="1:44" x14ac:dyDescent="0.2">
      <c r="B40" s="1">
        <v>1</v>
      </c>
      <c r="C40" s="1">
        <v>4</v>
      </c>
      <c r="D40" s="1">
        <v>6</v>
      </c>
      <c r="E40" s="1">
        <v>0</v>
      </c>
      <c r="F40" s="1">
        <v>2</v>
      </c>
      <c r="G40" s="1">
        <v>3</v>
      </c>
      <c r="H40" s="1">
        <v>5</v>
      </c>
      <c r="I40" s="1">
        <v>7</v>
      </c>
      <c r="J40" s="1">
        <v>9</v>
      </c>
      <c r="K40" s="1">
        <v>8</v>
      </c>
      <c r="L40" s="6"/>
      <c r="P40" s="1">
        <v>0</v>
      </c>
      <c r="Q40" s="1">
        <v>1</v>
      </c>
      <c r="R40" s="1">
        <v>2</v>
      </c>
      <c r="S40" s="1">
        <v>3</v>
      </c>
      <c r="T40" s="1">
        <v>4</v>
      </c>
      <c r="U40" s="1">
        <v>5</v>
      </c>
      <c r="V40" s="1">
        <v>6</v>
      </c>
      <c r="W40" s="1">
        <v>7</v>
      </c>
      <c r="X40" s="1">
        <v>8</v>
      </c>
      <c r="Y40" s="1">
        <v>9</v>
      </c>
      <c r="Z40" s="6"/>
      <c r="AL40">
        <v>8</v>
      </c>
      <c r="AM40">
        <v>0.92589999999999995</v>
      </c>
      <c r="AN40">
        <f t="shared" si="50"/>
        <v>0.94489999999999996</v>
      </c>
      <c r="AO40">
        <v>0.8125</v>
      </c>
      <c r="AP40">
        <f t="shared" si="51"/>
        <v>0.875</v>
      </c>
      <c r="AQ40">
        <v>0.96</v>
      </c>
      <c r="AR40">
        <f t="shared" si="52"/>
        <v>0.96</v>
      </c>
    </row>
    <row r="41" spans="1:44" x14ac:dyDescent="0.2">
      <c r="A41" s="1" t="s">
        <v>13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O41" s="1" t="s">
        <v>13</v>
      </c>
      <c r="P41" t="s">
        <v>63</v>
      </c>
      <c r="Q41" t="s">
        <v>60</v>
      </c>
      <c r="R41" t="s">
        <v>64</v>
      </c>
      <c r="S41" t="s">
        <v>65</v>
      </c>
      <c r="T41" t="s">
        <v>61</v>
      </c>
      <c r="U41" t="s">
        <v>66</v>
      </c>
      <c r="V41" t="s">
        <v>62</v>
      </c>
      <c r="W41" t="s">
        <v>67</v>
      </c>
      <c r="X41" t="s">
        <v>69</v>
      </c>
      <c r="Y41" t="s">
        <v>68</v>
      </c>
      <c r="AL41">
        <v>9</v>
      </c>
      <c r="AM41">
        <v>0.96389999999999998</v>
      </c>
      <c r="AN41">
        <f t="shared" si="50"/>
        <v>0.98194999999999999</v>
      </c>
      <c r="AO41">
        <v>0.9375</v>
      </c>
      <c r="AP41">
        <f t="shared" si="51"/>
        <v>0.96875</v>
      </c>
      <c r="AQ41">
        <v>0.96</v>
      </c>
      <c r="AR41">
        <f t="shared" si="52"/>
        <v>0.98</v>
      </c>
    </row>
    <row r="42" spans="1:44" x14ac:dyDescent="0.2">
      <c r="A42" s="1" t="s">
        <v>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O42" s="1" t="s">
        <v>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L42">
        <v>10</v>
      </c>
      <c r="AM42">
        <v>1</v>
      </c>
      <c r="AO42">
        <v>1</v>
      </c>
      <c r="AQ42">
        <v>1</v>
      </c>
    </row>
    <row r="43" spans="1:44" x14ac:dyDescent="0.2">
      <c r="A43" s="1" t="s">
        <v>25</v>
      </c>
      <c r="B43">
        <v>6</v>
      </c>
      <c r="C43">
        <v>6</v>
      </c>
      <c r="D43">
        <v>6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O43" s="1" t="s">
        <v>25</v>
      </c>
      <c r="P43">
        <v>2</v>
      </c>
      <c r="Q43">
        <v>6</v>
      </c>
      <c r="R43">
        <v>1</v>
      </c>
      <c r="S43">
        <v>1</v>
      </c>
      <c r="T43">
        <v>6</v>
      </c>
      <c r="U43">
        <v>1</v>
      </c>
      <c r="V43">
        <v>6</v>
      </c>
      <c r="W43">
        <v>1</v>
      </c>
      <c r="X43">
        <v>0</v>
      </c>
      <c r="Y43">
        <v>1</v>
      </c>
    </row>
    <row r="44" spans="1:44" x14ac:dyDescent="0.2">
      <c r="A44" s="10" t="s">
        <v>99</v>
      </c>
      <c r="B44" s="11">
        <f>(B42+B43)/9</f>
        <v>0.66666666666666663</v>
      </c>
      <c r="C44" s="11">
        <f t="shared" ref="C44:K44" si="67">(C42+C43)/9</f>
        <v>0.66666666666666663</v>
      </c>
      <c r="D44" s="11">
        <f t="shared" si="67"/>
        <v>0.66666666666666663</v>
      </c>
      <c r="E44" s="11">
        <f t="shared" si="67"/>
        <v>0.22222222222222221</v>
      </c>
      <c r="F44" s="11">
        <f t="shared" si="67"/>
        <v>0.1111111111111111</v>
      </c>
      <c r="G44" s="11">
        <f t="shared" si="67"/>
        <v>0.1111111111111111</v>
      </c>
      <c r="H44" s="11">
        <f t="shared" si="67"/>
        <v>0.1111111111111111</v>
      </c>
      <c r="I44" s="11">
        <f t="shared" si="67"/>
        <v>0.1111111111111111</v>
      </c>
      <c r="J44" s="11">
        <f t="shared" si="67"/>
        <v>0.1111111111111111</v>
      </c>
      <c r="K44" s="11">
        <f t="shared" si="67"/>
        <v>0</v>
      </c>
      <c r="L44" s="11">
        <f>SUM(B44:K44)</f>
        <v>2.7777777777777781</v>
      </c>
      <c r="O44" s="10" t="s">
        <v>99</v>
      </c>
      <c r="P44">
        <f>(P43+P42)/9</f>
        <v>0.22222222222222221</v>
      </c>
      <c r="Q44">
        <f t="shared" ref="Q44:Y44" si="68">(Q43+Q42)/9</f>
        <v>0.66666666666666663</v>
      </c>
      <c r="R44">
        <f t="shared" si="68"/>
        <v>0.1111111111111111</v>
      </c>
      <c r="S44">
        <f t="shared" si="68"/>
        <v>0.1111111111111111</v>
      </c>
      <c r="T44">
        <f t="shared" si="68"/>
        <v>0.66666666666666663</v>
      </c>
      <c r="U44">
        <f t="shared" si="68"/>
        <v>0.1111111111111111</v>
      </c>
      <c r="V44">
        <f t="shared" si="68"/>
        <v>0.66666666666666663</v>
      </c>
      <c r="W44">
        <f t="shared" si="68"/>
        <v>0.1111111111111111</v>
      </c>
      <c r="X44">
        <f t="shared" si="68"/>
        <v>0</v>
      </c>
      <c r="Y44">
        <f t="shared" si="68"/>
        <v>0.1111111111111111</v>
      </c>
      <c r="Z44">
        <f>SUM(P44:Y44)</f>
        <v>2.7777777777777777</v>
      </c>
      <c r="AN44">
        <f>SUM(AN33:AN41)</f>
        <v>6.6118999999999994</v>
      </c>
      <c r="AP44">
        <f>SUM(AP33:AP41)</f>
        <v>4.46875</v>
      </c>
      <c r="AR44">
        <f>SUM(AR33:AR41)</f>
        <v>5.7800000000000011</v>
      </c>
    </row>
    <row r="45" spans="1:44" x14ac:dyDescent="0.2">
      <c r="A45" s="10" t="s">
        <v>100</v>
      </c>
      <c r="B45" s="11">
        <f>B44/$L$44</f>
        <v>0.23999999999999996</v>
      </c>
      <c r="C45" s="11">
        <f t="shared" ref="C45:K45" si="69">C44/$L$44</f>
        <v>0.23999999999999996</v>
      </c>
      <c r="D45" s="11">
        <f t="shared" si="69"/>
        <v>0.23999999999999996</v>
      </c>
      <c r="E45" s="11">
        <f t="shared" si="69"/>
        <v>7.9999999999999988E-2</v>
      </c>
      <c r="F45" s="11">
        <f t="shared" si="69"/>
        <v>3.9999999999999994E-2</v>
      </c>
      <c r="G45" s="11">
        <f t="shared" si="69"/>
        <v>3.9999999999999994E-2</v>
      </c>
      <c r="H45" s="11">
        <f t="shared" si="69"/>
        <v>3.9999999999999994E-2</v>
      </c>
      <c r="I45" s="11">
        <f t="shared" si="69"/>
        <v>3.9999999999999994E-2</v>
      </c>
      <c r="J45" s="11">
        <f t="shared" si="69"/>
        <v>3.9999999999999994E-2</v>
      </c>
      <c r="K45" s="11">
        <f t="shared" si="69"/>
        <v>0</v>
      </c>
      <c r="L45" s="11">
        <f>SUM(B45:K45)</f>
        <v>1</v>
      </c>
      <c r="O45" s="10" t="s">
        <v>100</v>
      </c>
      <c r="P45">
        <f>P44/$Z$44</f>
        <v>0.08</v>
      </c>
      <c r="Q45">
        <f t="shared" ref="Q45:Y45" si="70">Q44/$Z$44</f>
        <v>0.24</v>
      </c>
      <c r="R45">
        <f t="shared" si="70"/>
        <v>0.04</v>
      </c>
      <c r="S45">
        <f t="shared" si="70"/>
        <v>0.04</v>
      </c>
      <c r="T45">
        <f t="shared" si="70"/>
        <v>0.24</v>
      </c>
      <c r="U45">
        <f t="shared" si="70"/>
        <v>0.04</v>
      </c>
      <c r="V45">
        <f t="shared" si="70"/>
        <v>0.24</v>
      </c>
      <c r="W45">
        <f t="shared" si="70"/>
        <v>0.04</v>
      </c>
      <c r="X45">
        <f t="shared" si="70"/>
        <v>0</v>
      </c>
      <c r="Y45">
        <f t="shared" si="70"/>
        <v>0.04</v>
      </c>
      <c r="Z45">
        <f>SUM(P45:Y45)</f>
        <v>1</v>
      </c>
    </row>
    <row r="46" spans="1:44" x14ac:dyDescent="0.2">
      <c r="B46">
        <f>B45+A46</f>
        <v>0.23999999999999996</v>
      </c>
      <c r="C46">
        <f t="shared" ref="C46:K46" si="71">C45+B46</f>
        <v>0.47999999999999993</v>
      </c>
      <c r="D46">
        <f t="shared" si="71"/>
        <v>0.71999999999999986</v>
      </c>
      <c r="E46">
        <f t="shared" si="71"/>
        <v>0.79999999999999982</v>
      </c>
      <c r="F46">
        <f t="shared" si="71"/>
        <v>0.83999999999999986</v>
      </c>
      <c r="G46">
        <f t="shared" si="71"/>
        <v>0.87999999999999989</v>
      </c>
      <c r="H46">
        <f t="shared" si="71"/>
        <v>0.91999999999999993</v>
      </c>
      <c r="I46">
        <f t="shared" si="71"/>
        <v>0.96</v>
      </c>
      <c r="J46">
        <f t="shared" si="71"/>
        <v>1</v>
      </c>
      <c r="K46">
        <f t="shared" si="71"/>
        <v>1</v>
      </c>
      <c r="P46">
        <f>P45+O46</f>
        <v>0.08</v>
      </c>
      <c r="Q46">
        <f t="shared" ref="Q46:Y46" si="72">Q45+P46</f>
        <v>0.32</v>
      </c>
      <c r="R46">
        <f t="shared" si="72"/>
        <v>0.36</v>
      </c>
      <c r="S46">
        <f t="shared" si="72"/>
        <v>0.39999999999999997</v>
      </c>
      <c r="T46">
        <f t="shared" si="72"/>
        <v>0.6399999999999999</v>
      </c>
      <c r="U46">
        <f t="shared" si="72"/>
        <v>0.67999999999999994</v>
      </c>
      <c r="V46">
        <f t="shared" si="72"/>
        <v>0.91999999999999993</v>
      </c>
      <c r="W46">
        <f t="shared" si="72"/>
        <v>0.96</v>
      </c>
      <c r="X46">
        <f t="shared" si="72"/>
        <v>0.96</v>
      </c>
      <c r="Y46">
        <f t="shared" si="72"/>
        <v>1</v>
      </c>
    </row>
    <row r="47" spans="1:44" s="8" customFormat="1" x14ac:dyDescent="0.2">
      <c r="M47" s="8" t="s">
        <v>3</v>
      </c>
    </row>
    <row r="48" spans="1:44" x14ac:dyDescent="0.2">
      <c r="B48" s="1">
        <v>1</v>
      </c>
      <c r="C48" s="1">
        <v>2</v>
      </c>
      <c r="D48" s="1">
        <v>3</v>
      </c>
      <c r="E48" s="1">
        <v>4</v>
      </c>
      <c r="F48" s="1">
        <v>0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6"/>
      <c r="P48" s="1">
        <v>0</v>
      </c>
      <c r="Q48" s="1">
        <v>1</v>
      </c>
      <c r="R48" s="1">
        <v>2</v>
      </c>
      <c r="S48" s="1">
        <v>3</v>
      </c>
      <c r="T48" s="1">
        <v>4</v>
      </c>
      <c r="U48" s="1">
        <v>5</v>
      </c>
      <c r="V48" s="1">
        <v>6</v>
      </c>
      <c r="W48" s="1">
        <v>7</v>
      </c>
      <c r="X48" s="1">
        <v>8</v>
      </c>
      <c r="Y48" s="1">
        <v>9</v>
      </c>
      <c r="Z48" s="6"/>
    </row>
    <row r="49" spans="1:26" x14ac:dyDescent="0.2">
      <c r="A49" s="1" t="s">
        <v>13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59</v>
      </c>
      <c r="O49" s="1" t="s">
        <v>13</v>
      </c>
      <c r="P49" t="s">
        <v>54</v>
      </c>
      <c r="Q49" t="s">
        <v>50</v>
      </c>
      <c r="R49" t="s">
        <v>51</v>
      </c>
      <c r="S49" t="s">
        <v>52</v>
      </c>
      <c r="T49" t="s">
        <v>53</v>
      </c>
      <c r="U49" t="s">
        <v>55</v>
      </c>
      <c r="V49" t="s">
        <v>56</v>
      </c>
      <c r="W49" t="s">
        <v>57</v>
      </c>
      <c r="X49" t="s">
        <v>58</v>
      </c>
      <c r="Y49" t="s">
        <v>59</v>
      </c>
    </row>
    <row r="50" spans="1:26" x14ac:dyDescent="0.2">
      <c r="A50" s="1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O50" s="1" t="s">
        <v>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 x14ac:dyDescent="0.2">
      <c r="A51" s="1" t="s">
        <v>25</v>
      </c>
      <c r="B51">
        <v>6</v>
      </c>
      <c r="C51">
        <v>6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O51" s="1" t="s">
        <v>25</v>
      </c>
      <c r="P51">
        <v>1</v>
      </c>
      <c r="Q51">
        <v>6</v>
      </c>
      <c r="R51">
        <v>6</v>
      </c>
      <c r="S51">
        <v>2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6" x14ac:dyDescent="0.2">
      <c r="A52" s="10" t="s">
        <v>99</v>
      </c>
      <c r="B52" s="11">
        <f>(B50+B51)/9</f>
        <v>0.66666666666666663</v>
      </c>
      <c r="C52" s="11">
        <f t="shared" ref="C52" si="73">(C50+C51)/9</f>
        <v>0.66666666666666663</v>
      </c>
      <c r="D52" s="11">
        <f t="shared" ref="D52" si="74">(D50+D51)/9</f>
        <v>0.22222222222222221</v>
      </c>
      <c r="E52" s="11">
        <f t="shared" ref="E52" si="75">(E50+E51)/9</f>
        <v>0.22222222222222221</v>
      </c>
      <c r="F52" s="11">
        <f t="shared" ref="F52" si="76">(F50+F51)/9</f>
        <v>0.1111111111111111</v>
      </c>
      <c r="G52" s="11">
        <f t="shared" ref="G52" si="77">(G50+G51)/9</f>
        <v>0.1111111111111111</v>
      </c>
      <c r="H52" s="11">
        <f t="shared" ref="H52" si="78">(H50+H51)/9</f>
        <v>0.1111111111111111</v>
      </c>
      <c r="I52" s="11">
        <f t="shared" ref="I52" si="79">(I50+I51)/9</f>
        <v>0.1111111111111111</v>
      </c>
      <c r="J52" s="11">
        <f t="shared" ref="J52" si="80">(J50+J51)/9</f>
        <v>0.1111111111111111</v>
      </c>
      <c r="K52" s="11">
        <f t="shared" ref="K52" si="81">(K50+K51)/9</f>
        <v>0.1111111111111111</v>
      </c>
      <c r="L52" s="11">
        <f>SUM(B52:K52)</f>
        <v>2.4444444444444446</v>
      </c>
      <c r="O52" s="10" t="s">
        <v>99</v>
      </c>
      <c r="P52">
        <f>(P51+P50)/9</f>
        <v>0.1111111111111111</v>
      </c>
      <c r="Q52">
        <f t="shared" ref="Q52:Y52" si="82">(Q51+Q50)/9</f>
        <v>0.66666666666666663</v>
      </c>
      <c r="R52">
        <f t="shared" si="82"/>
        <v>0.66666666666666663</v>
      </c>
      <c r="S52">
        <f t="shared" si="82"/>
        <v>0.22222222222222221</v>
      </c>
      <c r="T52">
        <f t="shared" si="82"/>
        <v>0.22222222222222221</v>
      </c>
      <c r="U52">
        <f t="shared" si="82"/>
        <v>0.1111111111111111</v>
      </c>
      <c r="V52">
        <f t="shared" si="82"/>
        <v>0.1111111111111111</v>
      </c>
      <c r="W52">
        <f t="shared" si="82"/>
        <v>0.1111111111111111</v>
      </c>
      <c r="X52">
        <f t="shared" si="82"/>
        <v>0.1111111111111111</v>
      </c>
      <c r="Y52">
        <f t="shared" si="82"/>
        <v>0.1111111111111111</v>
      </c>
      <c r="Z52">
        <f>SUM(P52:Y52)</f>
        <v>2.4444444444444446</v>
      </c>
    </row>
    <row r="53" spans="1:26" x14ac:dyDescent="0.2">
      <c r="A53" s="10" t="s">
        <v>100</v>
      </c>
      <c r="B53" s="11">
        <f>B52/$L$52</f>
        <v>0.27272727272727271</v>
      </c>
      <c r="C53" s="11">
        <f t="shared" ref="C53:K53" si="83">C52/$L$52</f>
        <v>0.27272727272727271</v>
      </c>
      <c r="D53" s="11">
        <f t="shared" si="83"/>
        <v>9.0909090909090898E-2</v>
      </c>
      <c r="E53" s="11">
        <f t="shared" si="83"/>
        <v>9.0909090909090898E-2</v>
      </c>
      <c r="F53" s="11">
        <f t="shared" si="83"/>
        <v>4.5454545454545449E-2</v>
      </c>
      <c r="G53" s="11">
        <f t="shared" si="83"/>
        <v>4.5454545454545449E-2</v>
      </c>
      <c r="H53" s="11">
        <f t="shared" si="83"/>
        <v>4.5454545454545449E-2</v>
      </c>
      <c r="I53" s="11">
        <f t="shared" si="83"/>
        <v>4.5454545454545449E-2</v>
      </c>
      <c r="J53" s="11">
        <f t="shared" si="83"/>
        <v>4.5454545454545449E-2</v>
      </c>
      <c r="K53" s="11">
        <f t="shared" si="83"/>
        <v>4.5454545454545449E-2</v>
      </c>
      <c r="L53" s="11">
        <f>SUM(B53:K53)</f>
        <v>0.99999999999999978</v>
      </c>
      <c r="O53" s="10" t="s">
        <v>100</v>
      </c>
      <c r="P53">
        <f>P52/$Z$52</f>
        <v>4.5454545454545449E-2</v>
      </c>
      <c r="Q53">
        <f t="shared" ref="Q53:Y53" si="84">Q52/$Z$52</f>
        <v>0.27272727272727271</v>
      </c>
      <c r="R53">
        <f t="shared" si="84"/>
        <v>0.27272727272727271</v>
      </c>
      <c r="S53">
        <f t="shared" si="84"/>
        <v>9.0909090909090898E-2</v>
      </c>
      <c r="T53">
        <f t="shared" si="84"/>
        <v>9.0909090909090898E-2</v>
      </c>
      <c r="U53">
        <f t="shared" si="84"/>
        <v>4.5454545454545449E-2</v>
      </c>
      <c r="V53">
        <f t="shared" si="84"/>
        <v>4.5454545454545449E-2</v>
      </c>
      <c r="W53">
        <f t="shared" si="84"/>
        <v>4.5454545454545449E-2</v>
      </c>
      <c r="X53">
        <f t="shared" si="84"/>
        <v>4.5454545454545449E-2</v>
      </c>
      <c r="Y53">
        <f t="shared" si="84"/>
        <v>4.5454545454545449E-2</v>
      </c>
      <c r="Z53">
        <f>SUM(P53:Y53)</f>
        <v>0.99999999999999978</v>
      </c>
    </row>
    <row r="54" spans="1:26" x14ac:dyDescent="0.2">
      <c r="B54">
        <f>B53+A54</f>
        <v>0.27272727272727271</v>
      </c>
      <c r="C54">
        <f t="shared" ref="C54:K54" si="85">C53+B54</f>
        <v>0.54545454545454541</v>
      </c>
      <c r="D54">
        <f t="shared" si="85"/>
        <v>0.63636363636363635</v>
      </c>
      <c r="E54">
        <f t="shared" si="85"/>
        <v>0.72727272727272729</v>
      </c>
      <c r="F54">
        <f t="shared" si="85"/>
        <v>0.77272727272727271</v>
      </c>
      <c r="G54">
        <f t="shared" si="85"/>
        <v>0.81818181818181812</v>
      </c>
      <c r="H54">
        <f t="shared" si="85"/>
        <v>0.86363636363636354</v>
      </c>
      <c r="I54">
        <f t="shared" si="85"/>
        <v>0.90909090909090895</v>
      </c>
      <c r="J54">
        <f t="shared" si="85"/>
        <v>0.95454545454545436</v>
      </c>
      <c r="K54">
        <f t="shared" si="85"/>
        <v>0.99999999999999978</v>
      </c>
      <c r="P54">
        <f>P53+O54</f>
        <v>4.5454545454545449E-2</v>
      </c>
      <c r="Q54">
        <f t="shared" ref="Q54:Y54" si="86">Q53+P54</f>
        <v>0.31818181818181818</v>
      </c>
      <c r="R54">
        <f t="shared" si="86"/>
        <v>0.59090909090909083</v>
      </c>
      <c r="S54">
        <f t="shared" si="86"/>
        <v>0.68181818181818177</v>
      </c>
      <c r="T54">
        <f t="shared" si="86"/>
        <v>0.77272727272727271</v>
      </c>
      <c r="U54">
        <f t="shared" si="86"/>
        <v>0.81818181818181812</v>
      </c>
      <c r="V54">
        <f t="shared" si="86"/>
        <v>0.86363636363636354</v>
      </c>
      <c r="W54">
        <f t="shared" si="86"/>
        <v>0.90909090909090895</v>
      </c>
      <c r="X54">
        <f t="shared" si="86"/>
        <v>0.95454545454545436</v>
      </c>
      <c r="Y54">
        <f t="shared" si="86"/>
        <v>0.99999999999999978</v>
      </c>
    </row>
    <row r="55" spans="1:26" s="8" customFormat="1" x14ac:dyDescent="0.2">
      <c r="M55" s="8" t="s">
        <v>4</v>
      </c>
    </row>
    <row r="56" spans="1:26" x14ac:dyDescent="0.2">
      <c r="B56" s="1">
        <v>0</v>
      </c>
      <c r="C56" s="1">
        <v>7</v>
      </c>
      <c r="D56" s="1">
        <v>4</v>
      </c>
      <c r="E56" s="1">
        <v>9</v>
      </c>
      <c r="F56" s="1">
        <v>1</v>
      </c>
      <c r="G56" s="1">
        <v>2</v>
      </c>
      <c r="H56" s="1">
        <v>3</v>
      </c>
      <c r="I56" s="1">
        <v>5</v>
      </c>
      <c r="J56" s="1">
        <v>6</v>
      </c>
      <c r="K56" s="1">
        <v>8</v>
      </c>
      <c r="L56" s="6"/>
      <c r="P56" s="1">
        <v>0</v>
      </c>
      <c r="Q56" s="1">
        <v>1</v>
      </c>
      <c r="R56" s="1">
        <v>2</v>
      </c>
      <c r="S56" s="1">
        <v>3</v>
      </c>
      <c r="T56" s="1">
        <v>4</v>
      </c>
      <c r="U56" s="1">
        <v>5</v>
      </c>
      <c r="V56" s="1">
        <v>6</v>
      </c>
      <c r="W56" s="1">
        <v>7</v>
      </c>
      <c r="X56" s="1">
        <v>8</v>
      </c>
      <c r="Y56" s="1">
        <v>9</v>
      </c>
      <c r="Z56" s="6"/>
    </row>
    <row r="57" spans="1:26" x14ac:dyDescent="0.2">
      <c r="A57" s="1" t="s">
        <v>13</v>
      </c>
      <c r="B57" t="s">
        <v>42</v>
      </c>
      <c r="C57" t="s">
        <v>43</v>
      </c>
      <c r="D57" t="s">
        <v>44</v>
      </c>
      <c r="E57" t="s">
        <v>45</v>
      </c>
      <c r="F57" t="s">
        <v>20</v>
      </c>
      <c r="G57" t="s">
        <v>46</v>
      </c>
      <c r="H57" t="s">
        <v>47</v>
      </c>
      <c r="I57" t="s">
        <v>48</v>
      </c>
      <c r="J57" t="s">
        <v>38</v>
      </c>
      <c r="K57" t="s">
        <v>49</v>
      </c>
      <c r="O57" s="1" t="s">
        <v>13</v>
      </c>
      <c r="P57" t="s">
        <v>42</v>
      </c>
      <c r="Q57" t="s">
        <v>20</v>
      </c>
      <c r="R57" t="s">
        <v>46</v>
      </c>
      <c r="S57" t="s">
        <v>47</v>
      </c>
      <c r="T57" t="s">
        <v>44</v>
      </c>
      <c r="U57" t="s">
        <v>48</v>
      </c>
      <c r="V57" t="s">
        <v>38</v>
      </c>
      <c r="W57" t="s">
        <v>43</v>
      </c>
      <c r="X57" t="s">
        <v>49</v>
      </c>
      <c r="Y57" t="s">
        <v>45</v>
      </c>
    </row>
    <row r="58" spans="1:26" x14ac:dyDescent="0.2">
      <c r="A58" s="1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O58" s="1" t="s">
        <v>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6" x14ac:dyDescent="0.2">
      <c r="A59" s="1" t="s">
        <v>25</v>
      </c>
      <c r="B59">
        <v>6</v>
      </c>
      <c r="C59">
        <v>6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O59" s="1" t="s">
        <v>25</v>
      </c>
      <c r="P59">
        <v>6</v>
      </c>
      <c r="Q59">
        <v>1</v>
      </c>
      <c r="R59">
        <v>1</v>
      </c>
      <c r="S59">
        <v>1</v>
      </c>
      <c r="T59">
        <v>2</v>
      </c>
      <c r="U59">
        <v>1</v>
      </c>
      <c r="V59">
        <v>1</v>
      </c>
      <c r="W59">
        <v>6</v>
      </c>
      <c r="X59">
        <v>1</v>
      </c>
      <c r="Y59">
        <v>2</v>
      </c>
    </row>
    <row r="60" spans="1:26" x14ac:dyDescent="0.2">
      <c r="A60" s="10" t="s">
        <v>99</v>
      </c>
      <c r="B60" s="11">
        <f>(B59+B58)/9</f>
        <v>0.66666666666666663</v>
      </c>
      <c r="C60" s="11">
        <f t="shared" ref="C60:K60" si="87">(C59+C58)/9</f>
        <v>0.66666666666666663</v>
      </c>
      <c r="D60" s="11">
        <f t="shared" si="87"/>
        <v>0.22222222222222221</v>
      </c>
      <c r="E60" s="11">
        <f t="shared" si="87"/>
        <v>0.22222222222222221</v>
      </c>
      <c r="F60" s="11">
        <f t="shared" si="87"/>
        <v>0.1111111111111111</v>
      </c>
      <c r="G60" s="11">
        <f t="shared" si="87"/>
        <v>0.1111111111111111</v>
      </c>
      <c r="H60" s="11">
        <f t="shared" si="87"/>
        <v>0.1111111111111111</v>
      </c>
      <c r="I60" s="11">
        <f t="shared" si="87"/>
        <v>0.1111111111111111</v>
      </c>
      <c r="J60" s="11">
        <f t="shared" si="87"/>
        <v>0.1111111111111111</v>
      </c>
      <c r="K60" s="11">
        <f t="shared" si="87"/>
        <v>0.1111111111111111</v>
      </c>
      <c r="L60" s="11">
        <f>SUM(B60:K60)</f>
        <v>2.4444444444444446</v>
      </c>
      <c r="O60" s="10" t="s">
        <v>99</v>
      </c>
      <c r="P60">
        <f>(P59+P58)/9</f>
        <v>0.66666666666666663</v>
      </c>
      <c r="Q60">
        <f t="shared" ref="Q60:Y60" si="88">(Q59+Q58)/9</f>
        <v>0.1111111111111111</v>
      </c>
      <c r="R60">
        <f t="shared" si="88"/>
        <v>0.1111111111111111</v>
      </c>
      <c r="S60">
        <f t="shared" si="88"/>
        <v>0.1111111111111111</v>
      </c>
      <c r="T60">
        <f t="shared" si="88"/>
        <v>0.22222222222222221</v>
      </c>
      <c r="U60">
        <f t="shared" si="88"/>
        <v>0.1111111111111111</v>
      </c>
      <c r="V60">
        <f t="shared" si="88"/>
        <v>0.1111111111111111</v>
      </c>
      <c r="W60">
        <f t="shared" si="88"/>
        <v>0.66666666666666663</v>
      </c>
      <c r="X60">
        <f t="shared" si="88"/>
        <v>0.1111111111111111</v>
      </c>
      <c r="Y60">
        <f t="shared" si="88"/>
        <v>0.22222222222222221</v>
      </c>
      <c r="Z60">
        <f>SUM(P60:Y60)</f>
        <v>2.4444444444444446</v>
      </c>
    </row>
    <row r="61" spans="1:26" x14ac:dyDescent="0.2">
      <c r="A61" s="10" t="s">
        <v>100</v>
      </c>
      <c r="B61" s="11">
        <f>B60/$L$60</f>
        <v>0.27272727272727271</v>
      </c>
      <c r="C61" s="11">
        <f t="shared" ref="C61:J61" si="89">C60/$L$60</f>
        <v>0.27272727272727271</v>
      </c>
      <c r="D61" s="11">
        <f t="shared" si="89"/>
        <v>9.0909090909090898E-2</v>
      </c>
      <c r="E61" s="11">
        <f t="shared" si="89"/>
        <v>9.0909090909090898E-2</v>
      </c>
      <c r="F61" s="11">
        <f t="shared" si="89"/>
        <v>4.5454545454545449E-2</v>
      </c>
      <c r="G61" s="11">
        <f t="shared" si="89"/>
        <v>4.5454545454545449E-2</v>
      </c>
      <c r="H61" s="11">
        <f t="shared" si="89"/>
        <v>4.5454545454545449E-2</v>
      </c>
      <c r="I61" s="11">
        <f t="shared" si="89"/>
        <v>4.5454545454545449E-2</v>
      </c>
      <c r="J61" s="11">
        <f t="shared" si="89"/>
        <v>4.5454545454545449E-2</v>
      </c>
      <c r="K61" s="11">
        <f>K60/$L$60</f>
        <v>4.5454545454545449E-2</v>
      </c>
      <c r="L61" s="11">
        <f>SUM(B61:K61)</f>
        <v>0.99999999999999978</v>
      </c>
      <c r="O61" s="10" t="s">
        <v>100</v>
      </c>
      <c r="P61">
        <f>P60/$Z$60</f>
        <v>0.27272727272727271</v>
      </c>
      <c r="Q61">
        <f t="shared" ref="Q61:Y61" si="90">Q60/$Z$60</f>
        <v>4.5454545454545449E-2</v>
      </c>
      <c r="R61">
        <f t="shared" si="90"/>
        <v>4.5454545454545449E-2</v>
      </c>
      <c r="S61">
        <f t="shared" si="90"/>
        <v>4.5454545454545449E-2</v>
      </c>
      <c r="T61">
        <f t="shared" si="90"/>
        <v>9.0909090909090898E-2</v>
      </c>
      <c r="U61">
        <f t="shared" si="90"/>
        <v>4.5454545454545449E-2</v>
      </c>
      <c r="V61">
        <f t="shared" si="90"/>
        <v>4.5454545454545449E-2</v>
      </c>
      <c r="W61">
        <f t="shared" si="90"/>
        <v>0.27272727272727271</v>
      </c>
      <c r="X61">
        <f t="shared" si="90"/>
        <v>4.5454545454545449E-2</v>
      </c>
      <c r="Y61">
        <f t="shared" si="90"/>
        <v>9.0909090909090898E-2</v>
      </c>
      <c r="Z61">
        <f>SUM(P61:Y61)</f>
        <v>0.99999999999999989</v>
      </c>
    </row>
    <row r="62" spans="1:26" x14ac:dyDescent="0.2">
      <c r="B62">
        <f>B61+A62</f>
        <v>0.27272727272727271</v>
      </c>
      <c r="C62">
        <f t="shared" ref="C62:K62" si="91">C61+B62</f>
        <v>0.54545454545454541</v>
      </c>
      <c r="D62">
        <f t="shared" si="91"/>
        <v>0.63636363636363635</v>
      </c>
      <c r="E62">
        <f t="shared" si="91"/>
        <v>0.72727272727272729</v>
      </c>
      <c r="F62">
        <f t="shared" si="91"/>
        <v>0.77272727272727271</v>
      </c>
      <c r="G62">
        <f t="shared" si="91"/>
        <v>0.81818181818181812</v>
      </c>
      <c r="H62">
        <f t="shared" si="91"/>
        <v>0.86363636363636354</v>
      </c>
      <c r="I62">
        <f t="shared" si="91"/>
        <v>0.90909090909090895</v>
      </c>
      <c r="J62">
        <f t="shared" si="91"/>
        <v>0.95454545454545436</v>
      </c>
      <c r="K62">
        <f t="shared" si="91"/>
        <v>0.99999999999999978</v>
      </c>
      <c r="P62">
        <f>P61+O62</f>
        <v>0.27272727272727271</v>
      </c>
      <c r="Q62">
        <f t="shared" ref="Q62:Y62" si="92">Q61+P62</f>
        <v>0.31818181818181818</v>
      </c>
      <c r="R62">
        <f t="shared" si="92"/>
        <v>0.36363636363636365</v>
      </c>
      <c r="S62">
        <f t="shared" si="92"/>
        <v>0.40909090909090912</v>
      </c>
      <c r="T62">
        <f t="shared" si="92"/>
        <v>0.5</v>
      </c>
      <c r="U62">
        <f t="shared" si="92"/>
        <v>0.54545454545454541</v>
      </c>
      <c r="V62">
        <f t="shared" si="92"/>
        <v>0.59090909090909083</v>
      </c>
      <c r="W62">
        <f t="shared" si="92"/>
        <v>0.86363636363636354</v>
      </c>
      <c r="X62">
        <f t="shared" si="92"/>
        <v>0.90909090909090895</v>
      </c>
      <c r="Y62">
        <f t="shared" si="92"/>
        <v>0.99999999999999989</v>
      </c>
    </row>
    <row r="63" spans="1:26" s="8" customFormat="1" x14ac:dyDescent="0.2">
      <c r="M63" s="8" t="s">
        <v>5</v>
      </c>
    </row>
    <row r="64" spans="1:26" x14ac:dyDescent="0.2">
      <c r="B64" s="1">
        <v>1</v>
      </c>
      <c r="C64" s="1">
        <v>3</v>
      </c>
      <c r="D64" s="1">
        <v>5</v>
      </c>
      <c r="E64" s="1">
        <v>6</v>
      </c>
      <c r="F64" s="1">
        <v>0</v>
      </c>
      <c r="G64" s="1">
        <v>2</v>
      </c>
      <c r="H64" s="1">
        <v>8</v>
      </c>
      <c r="I64" s="1">
        <v>9</v>
      </c>
      <c r="J64" s="1">
        <v>4</v>
      </c>
      <c r="K64" s="1">
        <v>7</v>
      </c>
      <c r="L64" s="6"/>
      <c r="P64" s="1">
        <v>0</v>
      </c>
      <c r="Q64" s="1">
        <v>1</v>
      </c>
      <c r="R64" s="1">
        <v>2</v>
      </c>
      <c r="S64" s="1">
        <v>3</v>
      </c>
      <c r="T64" s="1">
        <v>4</v>
      </c>
      <c r="U64" s="1">
        <v>5</v>
      </c>
      <c r="V64" s="1">
        <v>6</v>
      </c>
      <c r="W64" s="1">
        <v>7</v>
      </c>
      <c r="X64" s="1">
        <v>8</v>
      </c>
      <c r="Y64" s="1">
        <v>9</v>
      </c>
      <c r="Z64" s="6"/>
    </row>
    <row r="65" spans="1:26" x14ac:dyDescent="0.2">
      <c r="A65" s="1" t="s">
        <v>13</v>
      </c>
      <c r="B65" t="s">
        <v>35</v>
      </c>
      <c r="C65" t="s">
        <v>36</v>
      </c>
      <c r="D65" t="s">
        <v>28</v>
      </c>
      <c r="E65" t="s">
        <v>37</v>
      </c>
      <c r="F65" t="s">
        <v>38</v>
      </c>
      <c r="G65" t="s">
        <v>39</v>
      </c>
      <c r="H65" t="s">
        <v>40</v>
      </c>
      <c r="I65" t="s">
        <v>32</v>
      </c>
      <c r="J65" t="s">
        <v>41</v>
      </c>
      <c r="K65" t="s">
        <v>41</v>
      </c>
      <c r="O65" s="1" t="s">
        <v>13</v>
      </c>
      <c r="P65" t="s">
        <v>38</v>
      </c>
      <c r="Q65" t="s">
        <v>35</v>
      </c>
      <c r="R65" t="s">
        <v>39</v>
      </c>
      <c r="S65" t="s">
        <v>36</v>
      </c>
      <c r="T65" t="s">
        <v>41</v>
      </c>
      <c r="U65" t="s">
        <v>28</v>
      </c>
      <c r="V65" t="s">
        <v>37</v>
      </c>
      <c r="W65" t="s">
        <v>41</v>
      </c>
      <c r="X65" t="s">
        <v>40</v>
      </c>
      <c r="Y65" t="s">
        <v>32</v>
      </c>
    </row>
    <row r="66" spans="1:26" x14ac:dyDescent="0.2">
      <c r="A66" s="1" t="s">
        <v>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 s="1" t="s">
        <v>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 x14ac:dyDescent="0.2">
      <c r="A67" s="1" t="s">
        <v>25</v>
      </c>
      <c r="B67">
        <v>2</v>
      </c>
      <c r="C67">
        <v>2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O67" s="1" t="s">
        <v>25</v>
      </c>
      <c r="P67">
        <v>1</v>
      </c>
      <c r="Q67">
        <v>2</v>
      </c>
      <c r="R67">
        <v>1</v>
      </c>
      <c r="S67">
        <v>2</v>
      </c>
      <c r="T67">
        <v>0</v>
      </c>
      <c r="U67">
        <v>2</v>
      </c>
      <c r="V67">
        <v>2</v>
      </c>
      <c r="W67">
        <v>0</v>
      </c>
      <c r="X67">
        <v>1</v>
      </c>
      <c r="Y67">
        <v>1</v>
      </c>
    </row>
    <row r="68" spans="1:26" x14ac:dyDescent="0.2">
      <c r="A68" s="10" t="s">
        <v>99</v>
      </c>
      <c r="B68" s="11">
        <f>(B67+B66)/9</f>
        <v>0.22222222222222221</v>
      </c>
      <c r="C68" s="11">
        <f t="shared" ref="C68:K68" si="93">(C67+C66)/9</f>
        <v>0.22222222222222221</v>
      </c>
      <c r="D68" s="11">
        <f t="shared" si="93"/>
        <v>0.22222222222222221</v>
      </c>
      <c r="E68" s="11">
        <f t="shared" si="93"/>
        <v>0.22222222222222221</v>
      </c>
      <c r="F68" s="11">
        <f t="shared" si="93"/>
        <v>0.1111111111111111</v>
      </c>
      <c r="G68" s="11">
        <f t="shared" si="93"/>
        <v>0.1111111111111111</v>
      </c>
      <c r="H68" s="11">
        <f t="shared" si="93"/>
        <v>0.1111111111111111</v>
      </c>
      <c r="I68" s="11">
        <f t="shared" si="93"/>
        <v>0.1111111111111111</v>
      </c>
      <c r="J68" s="11">
        <f t="shared" si="93"/>
        <v>0</v>
      </c>
      <c r="K68" s="11">
        <f t="shared" si="93"/>
        <v>0</v>
      </c>
      <c r="L68" s="11">
        <f>SUM(B68:K68)</f>
        <v>1.3333333333333335</v>
      </c>
      <c r="O68" s="10" t="s">
        <v>99</v>
      </c>
      <c r="P68">
        <f>(P67+P66)/9</f>
        <v>0.1111111111111111</v>
      </c>
      <c r="Q68">
        <f t="shared" ref="Q68:Y68" si="94">(Q67+Q66)/9</f>
        <v>0.22222222222222221</v>
      </c>
      <c r="R68">
        <f t="shared" si="94"/>
        <v>0.1111111111111111</v>
      </c>
      <c r="S68">
        <f t="shared" si="94"/>
        <v>0.22222222222222221</v>
      </c>
      <c r="T68">
        <f t="shared" si="94"/>
        <v>0</v>
      </c>
      <c r="U68">
        <f t="shared" si="94"/>
        <v>0.22222222222222221</v>
      </c>
      <c r="V68">
        <f t="shared" si="94"/>
        <v>0.22222222222222221</v>
      </c>
      <c r="W68">
        <f t="shared" si="94"/>
        <v>0</v>
      </c>
      <c r="X68">
        <f t="shared" si="94"/>
        <v>0.1111111111111111</v>
      </c>
      <c r="Y68">
        <f t="shared" si="94"/>
        <v>0.1111111111111111</v>
      </c>
      <c r="Z68">
        <f>SUM(P68:Y68)</f>
        <v>1.3333333333333335</v>
      </c>
    </row>
    <row r="69" spans="1:26" x14ac:dyDescent="0.2">
      <c r="A69" s="10" t="s">
        <v>100</v>
      </c>
      <c r="B69" s="11">
        <f>B68/$L$68</f>
        <v>0.16666666666666663</v>
      </c>
      <c r="C69" s="11">
        <f t="shared" ref="C69:K69" si="95">C68/$L$68</f>
        <v>0.16666666666666663</v>
      </c>
      <c r="D69" s="11">
        <f t="shared" si="95"/>
        <v>0.16666666666666663</v>
      </c>
      <c r="E69" s="11">
        <f t="shared" si="95"/>
        <v>0.16666666666666663</v>
      </c>
      <c r="F69" s="11">
        <f t="shared" si="95"/>
        <v>8.3333333333333315E-2</v>
      </c>
      <c r="G69" s="11">
        <f t="shared" si="95"/>
        <v>8.3333333333333315E-2</v>
      </c>
      <c r="H69" s="11">
        <f t="shared" si="95"/>
        <v>8.3333333333333315E-2</v>
      </c>
      <c r="I69" s="11">
        <f t="shared" si="95"/>
        <v>8.3333333333333315E-2</v>
      </c>
      <c r="J69" s="11">
        <f t="shared" si="95"/>
        <v>0</v>
      </c>
      <c r="K69" s="11">
        <f t="shared" si="95"/>
        <v>0</v>
      </c>
      <c r="L69" s="11">
        <f>SUM(B69:K69)</f>
        <v>0.99999999999999956</v>
      </c>
      <c r="O69" s="10" t="s">
        <v>100</v>
      </c>
      <c r="P69">
        <f>P68/$Z$68</f>
        <v>8.3333333333333315E-2</v>
      </c>
      <c r="Q69">
        <f t="shared" ref="Q69:Y69" si="96">Q68/$Z$68</f>
        <v>0.16666666666666663</v>
      </c>
      <c r="R69">
        <f t="shared" si="96"/>
        <v>8.3333333333333315E-2</v>
      </c>
      <c r="S69">
        <f t="shared" si="96"/>
        <v>0.16666666666666663</v>
      </c>
      <c r="T69">
        <f t="shared" si="96"/>
        <v>0</v>
      </c>
      <c r="U69">
        <f t="shared" si="96"/>
        <v>0.16666666666666663</v>
      </c>
      <c r="V69">
        <f t="shared" si="96"/>
        <v>0.16666666666666663</v>
      </c>
      <c r="W69">
        <f t="shared" si="96"/>
        <v>0</v>
      </c>
      <c r="X69">
        <f t="shared" si="96"/>
        <v>8.3333333333333315E-2</v>
      </c>
      <c r="Y69">
        <f t="shared" si="96"/>
        <v>8.3333333333333315E-2</v>
      </c>
      <c r="Z69">
        <f>SUM(P69:Y69)</f>
        <v>0.99999999999999978</v>
      </c>
    </row>
    <row r="70" spans="1:26" x14ac:dyDescent="0.2">
      <c r="B70">
        <f>B69+A70</f>
        <v>0.16666666666666663</v>
      </c>
      <c r="C70">
        <f t="shared" ref="C70:K70" si="97">C69+B70</f>
        <v>0.33333333333333326</v>
      </c>
      <c r="D70">
        <f t="shared" si="97"/>
        <v>0.49999999999999989</v>
      </c>
      <c r="E70">
        <f t="shared" si="97"/>
        <v>0.66666666666666652</v>
      </c>
      <c r="F70">
        <f t="shared" si="97"/>
        <v>0.74999999999999978</v>
      </c>
      <c r="G70">
        <f t="shared" si="97"/>
        <v>0.83333333333333304</v>
      </c>
      <c r="H70">
        <f t="shared" si="97"/>
        <v>0.9166666666666663</v>
      </c>
      <c r="I70">
        <f t="shared" si="97"/>
        <v>0.99999999999999956</v>
      </c>
      <c r="J70">
        <f t="shared" si="97"/>
        <v>0.99999999999999956</v>
      </c>
      <c r="K70">
        <f t="shared" si="97"/>
        <v>0.99999999999999956</v>
      </c>
      <c r="P70">
        <f>P69+O70</f>
        <v>8.3333333333333315E-2</v>
      </c>
      <c r="Q70">
        <f t="shared" ref="Q70:Y70" si="98">Q69+P70</f>
        <v>0.24999999999999994</v>
      </c>
      <c r="R70">
        <f t="shared" si="98"/>
        <v>0.33333333333333326</v>
      </c>
      <c r="S70">
        <f t="shared" si="98"/>
        <v>0.49999999999999989</v>
      </c>
      <c r="T70">
        <f t="shared" si="98"/>
        <v>0.49999999999999989</v>
      </c>
      <c r="U70">
        <f t="shared" si="98"/>
        <v>0.66666666666666652</v>
      </c>
      <c r="V70">
        <f t="shared" si="98"/>
        <v>0.83333333333333315</v>
      </c>
      <c r="W70">
        <f t="shared" si="98"/>
        <v>0.83333333333333315</v>
      </c>
      <c r="X70">
        <f t="shared" si="98"/>
        <v>0.91666666666666652</v>
      </c>
      <c r="Y70">
        <f t="shared" si="98"/>
        <v>0.99999999999999978</v>
      </c>
    </row>
    <row r="71" spans="1:26" s="8" customFormat="1" x14ac:dyDescent="0.2">
      <c r="M71" s="8" t="s">
        <v>6</v>
      </c>
    </row>
    <row r="72" spans="1:26" x14ac:dyDescent="0.2">
      <c r="B72" s="1">
        <v>3</v>
      </c>
      <c r="C72" s="1">
        <v>8</v>
      </c>
      <c r="D72" s="1">
        <v>2</v>
      </c>
      <c r="E72" s="1">
        <v>6</v>
      </c>
      <c r="F72" s="1">
        <v>7</v>
      </c>
      <c r="G72" s="1">
        <v>0</v>
      </c>
      <c r="H72" s="1">
        <v>1</v>
      </c>
      <c r="I72" s="1">
        <v>4</v>
      </c>
      <c r="J72" s="1">
        <v>5</v>
      </c>
      <c r="K72" s="1">
        <v>9</v>
      </c>
      <c r="L72" s="6"/>
      <c r="P72" s="1">
        <v>0</v>
      </c>
      <c r="Q72" s="1">
        <v>1</v>
      </c>
      <c r="R72" s="1">
        <v>2</v>
      </c>
      <c r="S72" s="1">
        <v>3</v>
      </c>
      <c r="T72" s="1">
        <v>4</v>
      </c>
      <c r="U72" s="1">
        <v>5</v>
      </c>
      <c r="V72" s="1">
        <v>6</v>
      </c>
      <c r="W72" s="1">
        <v>7</v>
      </c>
      <c r="X72" s="1">
        <v>8</v>
      </c>
      <c r="Y72" s="1">
        <v>9</v>
      </c>
      <c r="Z72" s="6"/>
    </row>
    <row r="73" spans="1:26" x14ac:dyDescent="0.2">
      <c r="A73" s="1" t="s">
        <v>13</v>
      </c>
      <c r="B73" t="s">
        <v>26</v>
      </c>
      <c r="C73" t="s">
        <v>27</v>
      </c>
      <c r="D73" t="s">
        <v>17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O73" s="1" t="s">
        <v>13</v>
      </c>
      <c r="P73" t="s">
        <v>30</v>
      </c>
      <c r="Q73" t="s">
        <v>31</v>
      </c>
      <c r="R73" t="s">
        <v>17</v>
      </c>
      <c r="S73" t="s">
        <v>26</v>
      </c>
      <c r="T73" t="s">
        <v>32</v>
      </c>
      <c r="U73" t="s">
        <v>33</v>
      </c>
      <c r="V73" t="s">
        <v>28</v>
      </c>
      <c r="W73" t="s">
        <v>29</v>
      </c>
      <c r="X73" t="s">
        <v>27</v>
      </c>
      <c r="Y73" t="s">
        <v>34</v>
      </c>
    </row>
    <row r="74" spans="1:26" x14ac:dyDescent="0.2">
      <c r="A74" s="1" t="s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O74" s="1" t="s">
        <v>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6" x14ac:dyDescent="0.2">
      <c r="A75" s="1" t="s">
        <v>25</v>
      </c>
      <c r="B75">
        <v>6</v>
      </c>
      <c r="C75">
        <v>6</v>
      </c>
      <c r="D75">
        <v>2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O75" s="1" t="s">
        <v>25</v>
      </c>
      <c r="P75">
        <v>1</v>
      </c>
      <c r="Q75">
        <v>1</v>
      </c>
      <c r="R75">
        <v>2</v>
      </c>
      <c r="S75">
        <v>6</v>
      </c>
      <c r="T75">
        <v>1</v>
      </c>
      <c r="U75">
        <v>1</v>
      </c>
      <c r="V75">
        <v>2</v>
      </c>
      <c r="W75">
        <v>2</v>
      </c>
      <c r="X75">
        <v>6</v>
      </c>
      <c r="Y75">
        <v>1</v>
      </c>
    </row>
    <row r="76" spans="1:26" x14ac:dyDescent="0.2">
      <c r="A76" s="10" t="s">
        <v>99</v>
      </c>
      <c r="B76">
        <f>(B75+B74)/9</f>
        <v>0.66666666666666663</v>
      </c>
      <c r="C76">
        <f t="shared" ref="C76:K76" si="99">(C75+C74)/9</f>
        <v>0.66666666666666663</v>
      </c>
      <c r="D76">
        <f t="shared" si="99"/>
        <v>0.22222222222222221</v>
      </c>
      <c r="E76">
        <f t="shared" si="99"/>
        <v>0.22222222222222221</v>
      </c>
      <c r="F76">
        <f t="shared" si="99"/>
        <v>0.22222222222222221</v>
      </c>
      <c r="G76">
        <f t="shared" si="99"/>
        <v>0.1111111111111111</v>
      </c>
      <c r="H76">
        <f t="shared" si="99"/>
        <v>0.1111111111111111</v>
      </c>
      <c r="I76">
        <f t="shared" si="99"/>
        <v>0.1111111111111111</v>
      </c>
      <c r="J76">
        <f t="shared" si="99"/>
        <v>0.1111111111111111</v>
      </c>
      <c r="K76">
        <f t="shared" si="99"/>
        <v>0.1111111111111111</v>
      </c>
      <c r="L76">
        <f>SUM(B76:K76)</f>
        <v>2.5555555555555558</v>
      </c>
      <c r="O76" s="10" t="s">
        <v>99</v>
      </c>
      <c r="P76">
        <f>(P75+P74)/9</f>
        <v>0.1111111111111111</v>
      </c>
      <c r="Q76">
        <f t="shared" ref="Q76:Y76" si="100">(Q75+Q74)/9</f>
        <v>0.1111111111111111</v>
      </c>
      <c r="R76">
        <f t="shared" si="100"/>
        <v>0.22222222222222221</v>
      </c>
      <c r="S76">
        <f t="shared" si="100"/>
        <v>0.66666666666666663</v>
      </c>
      <c r="T76">
        <f t="shared" si="100"/>
        <v>0.1111111111111111</v>
      </c>
      <c r="U76">
        <f t="shared" si="100"/>
        <v>0.1111111111111111</v>
      </c>
      <c r="V76">
        <f t="shared" si="100"/>
        <v>0.22222222222222221</v>
      </c>
      <c r="W76">
        <f t="shared" si="100"/>
        <v>0.22222222222222221</v>
      </c>
      <c r="X76">
        <f t="shared" si="100"/>
        <v>0.66666666666666663</v>
      </c>
      <c r="Y76">
        <f t="shared" si="100"/>
        <v>0.1111111111111111</v>
      </c>
      <c r="Z76">
        <f>SUM(P76:Y76)</f>
        <v>2.5555555555555558</v>
      </c>
    </row>
    <row r="77" spans="1:26" x14ac:dyDescent="0.2">
      <c r="A77" s="10" t="s">
        <v>100</v>
      </c>
      <c r="B77">
        <f>B76/$L$76</f>
        <v>0.26086956521739124</v>
      </c>
      <c r="C77">
        <f t="shared" ref="C77:K77" si="101">C76/$L$76</f>
        <v>0.26086956521739124</v>
      </c>
      <c r="D77">
        <f t="shared" si="101"/>
        <v>8.6956521739130418E-2</v>
      </c>
      <c r="E77">
        <f t="shared" si="101"/>
        <v>8.6956521739130418E-2</v>
      </c>
      <c r="F77">
        <f t="shared" si="101"/>
        <v>8.6956521739130418E-2</v>
      </c>
      <c r="G77">
        <f t="shared" si="101"/>
        <v>4.3478260869565209E-2</v>
      </c>
      <c r="H77">
        <f t="shared" si="101"/>
        <v>4.3478260869565209E-2</v>
      </c>
      <c r="I77">
        <f t="shared" si="101"/>
        <v>4.3478260869565209E-2</v>
      </c>
      <c r="J77">
        <f t="shared" si="101"/>
        <v>4.3478260869565209E-2</v>
      </c>
      <c r="K77">
        <f t="shared" si="101"/>
        <v>4.3478260869565209E-2</v>
      </c>
      <c r="L77">
        <f>SUM(B77:K77)</f>
        <v>0.99999999999999956</v>
      </c>
      <c r="O77" s="10" t="s">
        <v>100</v>
      </c>
      <c r="P77">
        <f>P76/$Z$76</f>
        <v>4.3478260869565209E-2</v>
      </c>
      <c r="Q77">
        <f t="shared" ref="Q77:Y77" si="102">Q76/$Z$76</f>
        <v>4.3478260869565209E-2</v>
      </c>
      <c r="R77">
        <f t="shared" si="102"/>
        <v>8.6956521739130418E-2</v>
      </c>
      <c r="S77">
        <f t="shared" si="102"/>
        <v>0.26086956521739124</v>
      </c>
      <c r="T77">
        <f t="shared" si="102"/>
        <v>4.3478260869565209E-2</v>
      </c>
      <c r="U77">
        <f t="shared" si="102"/>
        <v>4.3478260869565209E-2</v>
      </c>
      <c r="V77">
        <f t="shared" si="102"/>
        <v>8.6956521739130418E-2</v>
      </c>
      <c r="W77">
        <f t="shared" si="102"/>
        <v>8.6956521739130418E-2</v>
      </c>
      <c r="X77">
        <f t="shared" si="102"/>
        <v>0.26086956521739124</v>
      </c>
      <c r="Y77">
        <f t="shared" si="102"/>
        <v>4.3478260869565209E-2</v>
      </c>
      <c r="Z77">
        <f>SUM(P77:Y77)</f>
        <v>0.99999999999999967</v>
      </c>
    </row>
    <row r="78" spans="1:26" x14ac:dyDescent="0.2">
      <c r="B78">
        <f>B77+A78</f>
        <v>0.26086956521739124</v>
      </c>
      <c r="C78">
        <f t="shared" ref="C78:K78" si="103">C77+B78</f>
        <v>0.52173913043478248</v>
      </c>
      <c r="D78">
        <f t="shared" si="103"/>
        <v>0.60869565217391286</v>
      </c>
      <c r="E78">
        <f t="shared" si="103"/>
        <v>0.69565217391304324</v>
      </c>
      <c r="F78">
        <f t="shared" si="103"/>
        <v>0.78260869565217361</v>
      </c>
      <c r="G78">
        <f t="shared" si="103"/>
        <v>0.8260869565217388</v>
      </c>
      <c r="H78">
        <f t="shared" si="103"/>
        <v>0.86956521739130399</v>
      </c>
      <c r="I78">
        <f t="shared" si="103"/>
        <v>0.91304347826086918</v>
      </c>
      <c r="J78">
        <f t="shared" si="103"/>
        <v>0.95652173913043437</v>
      </c>
      <c r="K78">
        <f t="shared" si="103"/>
        <v>0.99999999999999956</v>
      </c>
      <c r="P78">
        <f>P77+O78</f>
        <v>4.3478260869565209E-2</v>
      </c>
      <c r="Q78">
        <f t="shared" ref="Q78:Y78" si="104">Q77+P78</f>
        <v>8.6956521739130418E-2</v>
      </c>
      <c r="R78">
        <f t="shared" si="104"/>
        <v>0.17391304347826084</v>
      </c>
      <c r="S78">
        <f t="shared" si="104"/>
        <v>0.43478260869565211</v>
      </c>
      <c r="T78">
        <f t="shared" si="104"/>
        <v>0.47826086956521729</v>
      </c>
      <c r="U78">
        <f t="shared" si="104"/>
        <v>0.52173913043478248</v>
      </c>
      <c r="V78">
        <f t="shared" si="104"/>
        <v>0.60869565217391286</v>
      </c>
      <c r="W78">
        <f t="shared" si="104"/>
        <v>0.69565217391304324</v>
      </c>
      <c r="X78">
        <f t="shared" si="104"/>
        <v>0.95652173913043448</v>
      </c>
      <c r="Y78">
        <f t="shared" si="104"/>
        <v>0.99999999999999967</v>
      </c>
    </row>
    <row r="79" spans="1:26" s="8" customFormat="1" x14ac:dyDescent="0.2">
      <c r="M79" s="8" t="s">
        <v>7</v>
      </c>
    </row>
    <row r="80" spans="1:26" x14ac:dyDescent="0.2">
      <c r="B80" s="1">
        <v>3</v>
      </c>
      <c r="C80" s="1">
        <v>5</v>
      </c>
      <c r="D80" s="1">
        <v>8</v>
      </c>
      <c r="E80" s="1">
        <v>9</v>
      </c>
      <c r="F80" s="1">
        <v>0</v>
      </c>
      <c r="G80" s="1">
        <v>1</v>
      </c>
      <c r="H80" s="1">
        <v>2</v>
      </c>
      <c r="I80" s="1">
        <v>4</v>
      </c>
      <c r="J80" s="1">
        <v>6</v>
      </c>
      <c r="K80" s="1">
        <v>7</v>
      </c>
      <c r="L80" s="6"/>
      <c r="P80" s="1">
        <v>0</v>
      </c>
      <c r="Q80" s="1">
        <v>1</v>
      </c>
      <c r="R80" s="1">
        <v>2</v>
      </c>
      <c r="S80" s="1">
        <v>3</v>
      </c>
      <c r="T80" s="1">
        <v>4</v>
      </c>
      <c r="U80" s="1">
        <v>5</v>
      </c>
      <c r="V80" s="1">
        <v>6</v>
      </c>
      <c r="W80" s="1">
        <v>7</v>
      </c>
      <c r="X80" s="1">
        <v>8</v>
      </c>
      <c r="Y80" s="1">
        <v>9</v>
      </c>
      <c r="Z80" s="6"/>
    </row>
    <row r="81" spans="1:26" x14ac:dyDescent="0.2">
      <c r="A81" s="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O81" s="1" t="s">
        <v>13</v>
      </c>
      <c r="P81" t="s">
        <v>18</v>
      </c>
      <c r="Q81" t="s">
        <v>19</v>
      </c>
      <c r="R81" t="s">
        <v>20</v>
      </c>
      <c r="S81" t="s">
        <v>14</v>
      </c>
      <c r="T81" t="s">
        <v>21</v>
      </c>
      <c r="U81" t="s">
        <v>15</v>
      </c>
      <c r="V81" t="s">
        <v>22</v>
      </c>
      <c r="W81" t="s">
        <v>23</v>
      </c>
      <c r="X81" t="s">
        <v>16</v>
      </c>
      <c r="Y81" t="s">
        <v>17</v>
      </c>
    </row>
    <row r="82" spans="1:26" x14ac:dyDescent="0.2">
      <c r="A82" s="1" t="s">
        <v>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 s="1" t="s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6" x14ac:dyDescent="0.2">
      <c r="A83" s="1" t="s">
        <v>25</v>
      </c>
      <c r="B83">
        <v>2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O83" s="1" t="s">
        <v>25</v>
      </c>
      <c r="P83">
        <v>1</v>
      </c>
      <c r="Q83">
        <v>1</v>
      </c>
      <c r="R83">
        <v>1</v>
      </c>
      <c r="S83">
        <v>2</v>
      </c>
      <c r="T83">
        <v>1</v>
      </c>
      <c r="U83">
        <v>2</v>
      </c>
      <c r="V83">
        <v>1</v>
      </c>
      <c r="W83">
        <v>1</v>
      </c>
      <c r="X83">
        <v>2</v>
      </c>
      <c r="Y83">
        <v>2</v>
      </c>
    </row>
    <row r="84" spans="1:26" x14ac:dyDescent="0.2">
      <c r="A84" s="10" t="s">
        <v>99</v>
      </c>
      <c r="B84">
        <f>(B82+B83)/9</f>
        <v>0.22222222222222221</v>
      </c>
      <c r="C84">
        <f t="shared" ref="C84:K84" si="105">(C82+C83)/9</f>
        <v>0.22222222222222221</v>
      </c>
      <c r="D84">
        <f t="shared" si="105"/>
        <v>0.22222222222222221</v>
      </c>
      <c r="E84">
        <f t="shared" si="105"/>
        <v>0.22222222222222221</v>
      </c>
      <c r="F84">
        <f t="shared" si="105"/>
        <v>0.1111111111111111</v>
      </c>
      <c r="G84">
        <f t="shared" si="105"/>
        <v>0.1111111111111111</v>
      </c>
      <c r="H84">
        <f t="shared" si="105"/>
        <v>0.1111111111111111</v>
      </c>
      <c r="I84">
        <f t="shared" si="105"/>
        <v>0.1111111111111111</v>
      </c>
      <c r="J84">
        <f t="shared" si="105"/>
        <v>0.1111111111111111</v>
      </c>
      <c r="K84">
        <f t="shared" si="105"/>
        <v>0.1111111111111111</v>
      </c>
      <c r="L84">
        <f>SUM(B84:K84)</f>
        <v>1.5555555555555558</v>
      </c>
      <c r="O84" s="10" t="s">
        <v>99</v>
      </c>
      <c r="P84">
        <f>(P83+P82)/9</f>
        <v>0.1111111111111111</v>
      </c>
      <c r="Q84">
        <f t="shared" ref="Q84:Y84" si="106">(Q83+Q82)/9</f>
        <v>0.1111111111111111</v>
      </c>
      <c r="R84">
        <f t="shared" si="106"/>
        <v>0.1111111111111111</v>
      </c>
      <c r="S84">
        <f t="shared" si="106"/>
        <v>0.22222222222222221</v>
      </c>
      <c r="T84">
        <f t="shared" si="106"/>
        <v>0.1111111111111111</v>
      </c>
      <c r="U84">
        <f t="shared" si="106"/>
        <v>0.22222222222222221</v>
      </c>
      <c r="V84">
        <f t="shared" si="106"/>
        <v>0.1111111111111111</v>
      </c>
      <c r="W84">
        <f t="shared" si="106"/>
        <v>0.1111111111111111</v>
      </c>
      <c r="X84">
        <f t="shared" si="106"/>
        <v>0.22222222222222221</v>
      </c>
      <c r="Y84">
        <f t="shared" si="106"/>
        <v>0.22222222222222221</v>
      </c>
      <c r="Z84">
        <f>SUM(P84:Y84)</f>
        <v>1.5555555555555558</v>
      </c>
    </row>
    <row r="85" spans="1:26" x14ac:dyDescent="0.2">
      <c r="A85" s="10" t="s">
        <v>100</v>
      </c>
      <c r="B85">
        <f>B84/$L$84</f>
        <v>0.14285714285714282</v>
      </c>
      <c r="C85">
        <f t="shared" ref="C85:K85" si="107">C84/$L$84</f>
        <v>0.14285714285714282</v>
      </c>
      <c r="D85">
        <f t="shared" si="107"/>
        <v>0.14285714285714282</v>
      </c>
      <c r="E85">
        <f t="shared" si="107"/>
        <v>0.14285714285714282</v>
      </c>
      <c r="F85">
        <f t="shared" si="107"/>
        <v>7.1428571428571411E-2</v>
      </c>
      <c r="G85">
        <f t="shared" si="107"/>
        <v>7.1428571428571411E-2</v>
      </c>
      <c r="H85">
        <f t="shared" si="107"/>
        <v>7.1428571428571411E-2</v>
      </c>
      <c r="I85">
        <f t="shared" si="107"/>
        <v>7.1428571428571411E-2</v>
      </c>
      <c r="J85">
        <f t="shared" si="107"/>
        <v>7.1428571428571411E-2</v>
      </c>
      <c r="K85">
        <f t="shared" si="107"/>
        <v>7.1428571428571411E-2</v>
      </c>
      <c r="L85">
        <f>SUM(B85:K85)</f>
        <v>0.99999999999999967</v>
      </c>
      <c r="O85" s="10" t="s">
        <v>100</v>
      </c>
      <c r="P85">
        <f>P84/$Z$84</f>
        <v>7.1428571428571411E-2</v>
      </c>
      <c r="Q85">
        <f t="shared" ref="Q85:Y85" si="108">Q84/$Z$84</f>
        <v>7.1428571428571411E-2</v>
      </c>
      <c r="R85">
        <f t="shared" si="108"/>
        <v>7.1428571428571411E-2</v>
      </c>
      <c r="S85">
        <f t="shared" si="108"/>
        <v>0.14285714285714282</v>
      </c>
      <c r="T85">
        <f t="shared" si="108"/>
        <v>7.1428571428571411E-2</v>
      </c>
      <c r="U85">
        <f t="shared" si="108"/>
        <v>0.14285714285714282</v>
      </c>
      <c r="V85">
        <f t="shared" si="108"/>
        <v>7.1428571428571411E-2</v>
      </c>
      <c r="W85">
        <f t="shared" si="108"/>
        <v>7.1428571428571411E-2</v>
      </c>
      <c r="X85">
        <f t="shared" si="108"/>
        <v>0.14285714285714282</v>
      </c>
      <c r="Y85">
        <f t="shared" si="108"/>
        <v>0.14285714285714282</v>
      </c>
      <c r="Z85">
        <f>SUM(P85:Y85)</f>
        <v>0.99999999999999967</v>
      </c>
    </row>
    <row r="86" spans="1:26" x14ac:dyDescent="0.2">
      <c r="B86">
        <f>B85+A86</f>
        <v>0.14285714285714282</v>
      </c>
      <c r="C86">
        <f t="shared" ref="C86:K86" si="109">C85+B86</f>
        <v>0.28571428571428564</v>
      </c>
      <c r="D86">
        <f t="shared" si="109"/>
        <v>0.42857142857142849</v>
      </c>
      <c r="E86">
        <f t="shared" si="109"/>
        <v>0.57142857142857129</v>
      </c>
      <c r="F86">
        <f t="shared" si="109"/>
        <v>0.64285714285714268</v>
      </c>
      <c r="G86">
        <f t="shared" si="109"/>
        <v>0.71428571428571408</v>
      </c>
      <c r="H86">
        <f t="shared" si="109"/>
        <v>0.78571428571428548</v>
      </c>
      <c r="I86">
        <f t="shared" si="109"/>
        <v>0.85714285714285687</v>
      </c>
      <c r="J86">
        <f t="shared" si="109"/>
        <v>0.92857142857142827</v>
      </c>
      <c r="K86">
        <f t="shared" si="109"/>
        <v>0.99999999999999967</v>
      </c>
      <c r="P86">
        <f>P85+O86</f>
        <v>7.1428571428571411E-2</v>
      </c>
      <c r="Q86">
        <f t="shared" ref="Q86:Y86" si="110">Q85+P86</f>
        <v>0.14285714285714282</v>
      </c>
      <c r="R86">
        <f t="shared" si="110"/>
        <v>0.21428571428571425</v>
      </c>
      <c r="S86">
        <f t="shared" si="110"/>
        <v>0.3571428571428571</v>
      </c>
      <c r="T86">
        <f t="shared" si="110"/>
        <v>0.42857142857142849</v>
      </c>
      <c r="U86">
        <f t="shared" si="110"/>
        <v>0.57142857142857129</v>
      </c>
      <c r="V86">
        <f t="shared" si="110"/>
        <v>0.64285714285714268</v>
      </c>
      <c r="W86">
        <f t="shared" si="110"/>
        <v>0.71428571428571408</v>
      </c>
      <c r="X86">
        <f t="shared" si="110"/>
        <v>0.85714285714285687</v>
      </c>
      <c r="Y86">
        <f t="shared" si="110"/>
        <v>0.99999999999999967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sukhpal</dc:creator>
  <cp:lastModifiedBy>sukhpal</cp:lastModifiedBy>
  <dcterms:created xsi:type="dcterms:W3CDTF">2017-10-16T07:37:08Z</dcterms:created>
  <dcterms:modified xsi:type="dcterms:W3CDTF">2017-10-16T15:16:57Z</dcterms:modified>
</cp:coreProperties>
</file>