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2525\Desktop\Request Analyst\241108\"/>
    </mc:Choice>
  </mc:AlternateContent>
  <xr:revisionPtr revIDLastSave="0" documentId="13_ncr:1_{FCE511ED-33B4-419D-A49E-59E82CFCAE76}" xr6:coauthVersionLast="47" xr6:coauthVersionMax="47" xr10:uidLastSave="{00000000-0000-0000-0000-000000000000}"/>
  <bookViews>
    <workbookView xWindow="4545" yWindow="4545" windowWidth="21270" windowHeight="10275" xr2:uid="{FC377E00-F070-4819-8843-5BEC1477F388}"/>
  </bookViews>
  <sheets>
    <sheet name="PL + CO" sheetId="1" r:id="rId1"/>
  </sheets>
  <externalReferences>
    <externalReference r:id="rId2"/>
  </externalReferences>
  <definedNames>
    <definedName name="_xlnm._FilterDatabase" localSheetId="0" hidden="1">'PL + CO'!$O$1:$O$129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9" i="1" l="1"/>
  <c r="M129" i="1"/>
  <c r="H129" i="1"/>
  <c r="N128" i="1"/>
  <c r="M128" i="1"/>
  <c r="H128" i="1"/>
  <c r="N127" i="1"/>
  <c r="M127" i="1"/>
  <c r="H127" i="1"/>
  <c r="N126" i="1"/>
  <c r="M126" i="1"/>
  <c r="H126" i="1"/>
  <c r="N125" i="1"/>
  <c r="M125" i="1"/>
  <c r="H125" i="1"/>
  <c r="N124" i="1"/>
  <c r="M124" i="1"/>
  <c r="H124" i="1"/>
  <c r="N123" i="1"/>
  <c r="M123" i="1"/>
  <c r="H123" i="1"/>
  <c r="N122" i="1"/>
  <c r="M122" i="1"/>
  <c r="H122" i="1"/>
  <c r="N121" i="1"/>
  <c r="M121" i="1"/>
  <c r="H121" i="1"/>
  <c r="N120" i="1"/>
  <c r="M120" i="1"/>
  <c r="H120" i="1"/>
  <c r="N119" i="1"/>
  <c r="M119" i="1"/>
  <c r="H119" i="1"/>
  <c r="N118" i="1"/>
  <c r="M118" i="1"/>
  <c r="H118" i="1"/>
  <c r="N117" i="1"/>
  <c r="M117" i="1"/>
  <c r="H117" i="1"/>
  <c r="N116" i="1"/>
  <c r="M116" i="1"/>
  <c r="H116" i="1"/>
  <c r="N115" i="1"/>
  <c r="M115" i="1"/>
  <c r="H115" i="1"/>
  <c r="N114" i="1"/>
  <c r="M114" i="1"/>
  <c r="H114" i="1"/>
  <c r="N113" i="1"/>
  <c r="M113" i="1"/>
  <c r="H113" i="1"/>
  <c r="N112" i="1"/>
  <c r="M112" i="1"/>
  <c r="H112" i="1"/>
  <c r="N111" i="1"/>
  <c r="M111" i="1"/>
  <c r="H111" i="1"/>
  <c r="N110" i="1"/>
  <c r="M110" i="1"/>
  <c r="H110" i="1"/>
  <c r="N109" i="1"/>
  <c r="M109" i="1"/>
  <c r="H109" i="1"/>
  <c r="N108" i="1"/>
  <c r="M108" i="1"/>
  <c r="H108" i="1"/>
  <c r="N107" i="1"/>
  <c r="M107" i="1"/>
  <c r="H107" i="1"/>
  <c r="N106" i="1"/>
  <c r="M106" i="1"/>
  <c r="H106" i="1"/>
  <c r="N105" i="1"/>
  <c r="M105" i="1"/>
  <c r="H105" i="1"/>
  <c r="N104" i="1"/>
  <c r="M104" i="1"/>
  <c r="H104" i="1"/>
  <c r="N103" i="1"/>
  <c r="M103" i="1"/>
  <c r="H103" i="1"/>
  <c r="N102" i="1"/>
  <c r="M102" i="1"/>
  <c r="H102" i="1"/>
  <c r="N101" i="1"/>
  <c r="M101" i="1"/>
  <c r="H101" i="1"/>
  <c r="N100" i="1"/>
  <c r="M100" i="1"/>
  <c r="H100" i="1"/>
  <c r="N99" i="1"/>
  <c r="M99" i="1"/>
  <c r="H99" i="1"/>
  <c r="N98" i="1"/>
  <c r="M98" i="1"/>
  <c r="H98" i="1"/>
  <c r="N97" i="1"/>
  <c r="M97" i="1"/>
  <c r="H97" i="1"/>
  <c r="N96" i="1"/>
  <c r="M96" i="1"/>
  <c r="H96" i="1"/>
  <c r="N95" i="1"/>
  <c r="M95" i="1"/>
  <c r="H95" i="1"/>
  <c r="N94" i="1"/>
  <c r="M94" i="1"/>
  <c r="H94" i="1"/>
  <c r="N93" i="1"/>
  <c r="M93" i="1"/>
  <c r="H93" i="1"/>
  <c r="N92" i="1"/>
  <c r="M92" i="1"/>
  <c r="H92" i="1"/>
  <c r="N91" i="1"/>
  <c r="M91" i="1"/>
  <c r="H91" i="1"/>
  <c r="N90" i="1"/>
  <c r="M90" i="1"/>
  <c r="H90" i="1"/>
  <c r="N89" i="1"/>
  <c r="M89" i="1"/>
  <c r="H89" i="1"/>
  <c r="N88" i="1"/>
  <c r="M88" i="1"/>
  <c r="H88" i="1"/>
  <c r="N87" i="1"/>
  <c r="M87" i="1"/>
  <c r="H87" i="1"/>
  <c r="N86" i="1"/>
  <c r="M86" i="1"/>
  <c r="H86" i="1"/>
  <c r="N85" i="1"/>
  <c r="M85" i="1"/>
  <c r="H85" i="1"/>
  <c r="N84" i="1"/>
  <c r="M84" i="1"/>
  <c r="H84" i="1"/>
  <c r="N83" i="1"/>
  <c r="M83" i="1"/>
  <c r="H83" i="1"/>
  <c r="N82" i="1"/>
  <c r="M82" i="1"/>
  <c r="H82" i="1"/>
  <c r="N81" i="1"/>
  <c r="M81" i="1"/>
  <c r="H81" i="1"/>
  <c r="N80" i="1"/>
  <c r="M80" i="1"/>
  <c r="H80" i="1"/>
  <c r="N79" i="1"/>
  <c r="M79" i="1"/>
  <c r="H79" i="1"/>
  <c r="N78" i="1"/>
  <c r="M78" i="1"/>
  <c r="H78" i="1"/>
  <c r="N77" i="1"/>
  <c r="M77" i="1"/>
  <c r="H77" i="1"/>
  <c r="N76" i="1"/>
  <c r="M76" i="1"/>
  <c r="H76" i="1"/>
  <c r="N75" i="1"/>
  <c r="M75" i="1"/>
  <c r="H75" i="1"/>
  <c r="N74" i="1"/>
  <c r="M74" i="1"/>
  <c r="H74" i="1"/>
  <c r="N73" i="1"/>
  <c r="M73" i="1"/>
  <c r="H73" i="1"/>
  <c r="N72" i="1"/>
  <c r="M72" i="1"/>
  <c r="H72" i="1"/>
  <c r="N71" i="1"/>
  <c r="M71" i="1"/>
  <c r="H71" i="1"/>
  <c r="N70" i="1"/>
  <c r="M70" i="1"/>
  <c r="H70" i="1"/>
  <c r="N69" i="1"/>
  <c r="M69" i="1"/>
  <c r="H69" i="1"/>
  <c r="N68" i="1"/>
  <c r="M68" i="1"/>
  <c r="H68" i="1"/>
  <c r="N67" i="1"/>
  <c r="M67" i="1"/>
  <c r="H67" i="1"/>
  <c r="N66" i="1"/>
  <c r="M66" i="1"/>
  <c r="H66" i="1"/>
  <c r="N65" i="1"/>
  <c r="M65" i="1"/>
  <c r="H65" i="1"/>
  <c r="N64" i="1"/>
  <c r="M64" i="1"/>
  <c r="H64" i="1"/>
  <c r="N63" i="1"/>
  <c r="M63" i="1"/>
  <c r="H63" i="1"/>
  <c r="N62" i="1"/>
  <c r="M62" i="1"/>
  <c r="H62" i="1"/>
  <c r="N61" i="1"/>
  <c r="M61" i="1"/>
  <c r="H61" i="1"/>
  <c r="N60" i="1"/>
  <c r="M60" i="1"/>
  <c r="H60" i="1"/>
  <c r="N59" i="1"/>
  <c r="M59" i="1"/>
  <c r="H59" i="1"/>
  <c r="N58" i="1"/>
  <c r="M58" i="1"/>
  <c r="H58" i="1"/>
  <c r="N57" i="1"/>
  <c r="M57" i="1"/>
  <c r="H57" i="1"/>
  <c r="N56" i="1"/>
  <c r="M56" i="1"/>
  <c r="H56" i="1"/>
  <c r="N55" i="1"/>
  <c r="M55" i="1"/>
  <c r="H55" i="1"/>
  <c r="N54" i="1"/>
  <c r="M54" i="1"/>
  <c r="H54" i="1"/>
  <c r="N53" i="1"/>
  <c r="M53" i="1"/>
  <c r="H53" i="1"/>
  <c r="N52" i="1"/>
  <c r="M52" i="1"/>
  <c r="H52" i="1"/>
  <c r="N51" i="1"/>
  <c r="M51" i="1"/>
  <c r="H51" i="1"/>
  <c r="N50" i="1"/>
  <c r="M50" i="1"/>
  <c r="H50" i="1"/>
  <c r="N49" i="1"/>
  <c r="M49" i="1"/>
  <c r="H49" i="1"/>
  <c r="N48" i="1"/>
  <c r="M48" i="1"/>
  <c r="H48" i="1"/>
  <c r="N47" i="1"/>
  <c r="M47" i="1"/>
  <c r="H47" i="1"/>
  <c r="N46" i="1"/>
  <c r="M46" i="1"/>
  <c r="H46" i="1"/>
  <c r="N45" i="1"/>
  <c r="M45" i="1"/>
  <c r="H45" i="1"/>
  <c r="N44" i="1"/>
  <c r="M44" i="1"/>
  <c r="H44" i="1"/>
  <c r="N43" i="1"/>
  <c r="M43" i="1"/>
  <c r="H43" i="1"/>
  <c r="N42" i="1"/>
  <c r="M42" i="1"/>
  <c r="H42" i="1"/>
  <c r="N41" i="1"/>
  <c r="M41" i="1"/>
  <c r="H41" i="1"/>
  <c r="N40" i="1"/>
  <c r="M40" i="1"/>
  <c r="H40" i="1"/>
  <c r="N39" i="1"/>
  <c r="M39" i="1"/>
  <c r="H39" i="1"/>
  <c r="N38" i="1"/>
  <c r="M38" i="1"/>
  <c r="H38" i="1"/>
  <c r="N37" i="1"/>
  <c r="M37" i="1"/>
  <c r="H37" i="1"/>
  <c r="N36" i="1"/>
  <c r="M36" i="1"/>
  <c r="H36" i="1"/>
  <c r="N35" i="1"/>
  <c r="M35" i="1"/>
  <c r="H35" i="1"/>
  <c r="N34" i="1"/>
  <c r="M34" i="1"/>
  <c r="H34" i="1"/>
  <c r="N33" i="1"/>
  <c r="M33" i="1"/>
  <c r="H33" i="1"/>
  <c r="N32" i="1"/>
  <c r="M32" i="1"/>
  <c r="H32" i="1"/>
  <c r="N31" i="1"/>
  <c r="M31" i="1"/>
  <c r="H31" i="1"/>
  <c r="N30" i="1"/>
  <c r="M30" i="1"/>
  <c r="H30" i="1"/>
  <c r="N29" i="1"/>
  <c r="M29" i="1"/>
  <c r="H29" i="1"/>
  <c r="N28" i="1"/>
  <c r="M28" i="1"/>
  <c r="H28" i="1"/>
  <c r="N27" i="1"/>
  <c r="M27" i="1"/>
  <c r="H27" i="1"/>
  <c r="N26" i="1"/>
  <c r="M26" i="1"/>
  <c r="H26" i="1"/>
  <c r="N25" i="1"/>
  <c r="M25" i="1"/>
  <c r="H25" i="1"/>
  <c r="N24" i="1"/>
  <c r="M24" i="1"/>
  <c r="H24" i="1"/>
  <c r="N23" i="1"/>
  <c r="M23" i="1"/>
  <c r="H23" i="1"/>
  <c r="N22" i="1"/>
  <c r="M22" i="1"/>
  <c r="H22" i="1"/>
  <c r="N21" i="1"/>
  <c r="M21" i="1"/>
  <c r="H21" i="1"/>
  <c r="N20" i="1"/>
  <c r="M20" i="1"/>
  <c r="H20" i="1"/>
  <c r="N19" i="1"/>
  <c r="M19" i="1"/>
  <c r="H19" i="1"/>
  <c r="N18" i="1"/>
  <c r="M18" i="1"/>
  <c r="H18" i="1"/>
  <c r="N17" i="1"/>
  <c r="M17" i="1"/>
  <c r="H17" i="1"/>
  <c r="N16" i="1"/>
  <c r="M16" i="1"/>
  <c r="H16" i="1"/>
  <c r="N15" i="1"/>
  <c r="M15" i="1"/>
  <c r="H15" i="1"/>
  <c r="N14" i="1"/>
  <c r="M14" i="1"/>
  <c r="H14" i="1"/>
  <c r="N13" i="1"/>
  <c r="M13" i="1"/>
  <c r="H13" i="1"/>
  <c r="N12" i="1"/>
  <c r="M12" i="1"/>
  <c r="H12" i="1"/>
  <c r="N11" i="1"/>
  <c r="M11" i="1"/>
  <c r="H11" i="1"/>
  <c r="N10" i="1"/>
  <c r="M10" i="1"/>
  <c r="H10" i="1"/>
  <c r="N9" i="1"/>
  <c r="M9" i="1"/>
  <c r="H9" i="1"/>
  <c r="N8" i="1"/>
  <c r="M8" i="1"/>
  <c r="H8" i="1"/>
  <c r="N7" i="1"/>
  <c r="M7" i="1"/>
  <c r="H7" i="1"/>
  <c r="N6" i="1"/>
  <c r="M6" i="1"/>
  <c r="H6" i="1"/>
  <c r="N5" i="1"/>
  <c r="M5" i="1"/>
  <c r="H5" i="1"/>
  <c r="N4" i="1"/>
  <c r="M4" i="1"/>
  <c r="H4" i="1"/>
  <c r="N3" i="1"/>
  <c r="M3" i="1"/>
  <c r="H3" i="1"/>
  <c r="N2" i="1"/>
  <c r="M2" i="1"/>
  <c r="H2" i="1"/>
</calcChain>
</file>

<file path=xl/sharedStrings.xml><?xml version="1.0" encoding="utf-8"?>
<sst xmlns="http://schemas.openxmlformats.org/spreadsheetml/2006/main" count="798" uniqueCount="380">
  <si>
    <t>NO</t>
  </si>
  <si>
    <t>KODE</t>
  </si>
  <si>
    <t>DESKRIPSI BARANG</t>
  </si>
  <si>
    <t>FOTO</t>
  </si>
  <si>
    <t>TOTAL CTN</t>
  </si>
  <si>
    <t>QTY / CTN (PCS)</t>
  </si>
  <si>
    <t>TOTAL QTY (PCS)</t>
  </si>
  <si>
    <t>SISA QTY</t>
  </si>
  <si>
    <t>UNIT</t>
  </si>
  <si>
    <t>K.BL</t>
  </si>
  <si>
    <t>MODAL LAMA</t>
  </si>
  <si>
    <t>MODAL RP (CBM)</t>
  </si>
  <si>
    <t xml:space="preserve"> HARGA LAMA </t>
  </si>
  <si>
    <t>HARGA UNDER 3 LSN</t>
  </si>
  <si>
    <t>HARGA GROSS</t>
  </si>
  <si>
    <t xml:space="preserve"> HARGA CTN </t>
  </si>
  <si>
    <t xml:space="preserve">HARGA SPESIAL </t>
  </si>
  <si>
    <t>HARGA KHUSUS</t>
  </si>
  <si>
    <t>UOM JUAL</t>
  </si>
  <si>
    <t>RMB</t>
  </si>
  <si>
    <t>CBM</t>
  </si>
  <si>
    <t>C1 ROSIDA</t>
  </si>
  <si>
    <t>COMMENT</t>
  </si>
  <si>
    <t>C2 SHELLA</t>
  </si>
  <si>
    <t>C3 WAHID</t>
  </si>
  <si>
    <t>C4 SHIFA</t>
  </si>
  <si>
    <t>C5 MAWAR</t>
  </si>
  <si>
    <t>C6 RIZKY</t>
  </si>
  <si>
    <t>C7 RIVEN</t>
  </si>
  <si>
    <t>C8 DINA</t>
  </si>
  <si>
    <t>C9 INE</t>
  </si>
  <si>
    <t>C10 LEPPI</t>
  </si>
  <si>
    <t>C11 FARHAN</t>
  </si>
  <si>
    <t>C12 IKA</t>
  </si>
  <si>
    <t>C13 INDAH</t>
  </si>
  <si>
    <t>C14 &amp; C15 YANI</t>
  </si>
  <si>
    <t>C16 MUTIA</t>
  </si>
  <si>
    <t>TOKO IPAT</t>
  </si>
  <si>
    <t>FM SONNY</t>
  </si>
  <si>
    <t>KAMINO MARIA</t>
  </si>
  <si>
    <t>ONGKIR KT SEBELUMNYA</t>
  </si>
  <si>
    <t>KURS KT SEBELUMNYA</t>
  </si>
  <si>
    <t>SELISIH CBM</t>
  </si>
  <si>
    <t>NOTE PRICE LIST</t>
  </si>
  <si>
    <t>KCR-1540F3</t>
  </si>
  <si>
    <t>KUNCIR KAR KOTAK MIX 2 MTF SERI3 (24 PCS)</t>
  </si>
  <si>
    <t>PCS</t>
  </si>
  <si>
    <t>BOX</t>
  </si>
  <si>
    <t>中折袋子 / PCH-PKG001</t>
  </si>
  <si>
    <t>PLASTIC PACKAGING UNIVERSAL 01</t>
  </si>
  <si>
    <t>纸卡 / KAR-PKG001</t>
  </si>
  <si>
    <t>KAR PACKINGAN UNIVERSAL 01</t>
  </si>
  <si>
    <t>马卡龙包袋 / PCH-PKG002</t>
  </si>
  <si>
    <t>PLASTIC PACKAGING UNIVERSAL 02</t>
  </si>
  <si>
    <t>纸卡 / KAR-PKG002</t>
  </si>
  <si>
    <t>KAR PACKINGAN UNIVERSAL 02</t>
  </si>
  <si>
    <t>纸卡 / KAR-PKG003</t>
  </si>
  <si>
    <t>KAR PACKINGAN UNIVERSAL 03</t>
  </si>
  <si>
    <t>JPS-1431K</t>
  </si>
  <si>
    <t>JEPIT SALON BUNGA BENING TEMP BUNGA 9,6CM</t>
  </si>
  <si>
    <t>LSN</t>
  </si>
  <si>
    <t>JPS-1361A</t>
  </si>
  <si>
    <t>JEPIT SALON DOFF P.ACC MIX BUNGA 11CM</t>
  </si>
  <si>
    <t>JPS-1361A1</t>
  </si>
  <si>
    <t>JEPIT SALON DOFF P.ACC PITA MIX ACC 13CM</t>
  </si>
  <si>
    <t>BOD-1038L-SJ / BDO-1038L-SJ</t>
  </si>
  <si>
    <t>BANDO BULU FULL KUPING LOTSO MIX W</t>
  </si>
  <si>
    <t>1.65 (SAMA)</t>
  </si>
  <si>
    <t>0.21 -&gt; 0.19 (TURUN)</t>
  </si>
  <si>
    <t>BDO-1036G-SJ</t>
  </si>
  <si>
    <t>BANDO BULU BONEKA MATA 2PCS</t>
  </si>
  <si>
    <t>1.9 -&gt; 1.7 (TURUN)</t>
  </si>
  <si>
    <t>0.21 (SAMA)</t>
  </si>
  <si>
    <t>SSR-2304T</t>
  </si>
  <si>
    <t>SISIR PADDLE SQS MIX MTF</t>
  </si>
  <si>
    <t>3.2 -&gt; 3.1 (TURUN)</t>
  </si>
  <si>
    <t>0.13 -&gt; 0.12 (TURUN)</t>
  </si>
  <si>
    <t>SSR-2305D</t>
  </si>
  <si>
    <t>SISIR PADDLE PUFFY MTF SANRIO</t>
  </si>
  <si>
    <t>2.8 -&gt; 2.7 (TURUN)</t>
  </si>
  <si>
    <t>0.11 -&gt; 0.12 (NAIK)</t>
  </si>
  <si>
    <t>SSR-2302Z1</t>
  </si>
  <si>
    <t>SISIR PADDLE SPARKLING BTK BLT PITA MTF MIX</t>
  </si>
  <si>
    <t>2 -&gt; 1.9 (TURUN)</t>
  </si>
  <si>
    <t>0.12 (SAMA)</t>
  </si>
  <si>
    <t>SSR-2302i3</t>
  </si>
  <si>
    <t>SISIR PADDLE SPARKLING BTK STAR MTF MIX 3</t>
  </si>
  <si>
    <t>SSR-2318B</t>
  </si>
  <si>
    <t>SISIR PADDLE SPARKLING BTK BUNGA MTF MIX</t>
  </si>
  <si>
    <t>SSR-2302W1</t>
  </si>
  <si>
    <t>SISIR PADDLE SPARKLING BTK MICKEY MTF MIX</t>
  </si>
  <si>
    <t>SSR-2302i4</t>
  </si>
  <si>
    <t>SISIR PADDLE SPARKLING BTK PAW MTF MIX</t>
  </si>
  <si>
    <t>SSR-2302W2</t>
  </si>
  <si>
    <t>SISIR GAGANG BLK MICKEY MTF CRYBABY</t>
  </si>
  <si>
    <t>K12C-506J3</t>
  </si>
  <si>
    <t>JEPIT OTO KAIN 12CM TWEED PITA MUTIARA</t>
  </si>
  <si>
    <t>K06D-295L</t>
  </si>
  <si>
    <t>JEPIT SALON PITA RENDA W 11CM DOFF</t>
  </si>
  <si>
    <t>GLG-2017A3</t>
  </si>
  <si>
    <t>GELANG SERUT SET 2IN1 MTF MIX 3 GLOW IN DARK</t>
  </si>
  <si>
    <t>2 (SAMA)</t>
  </si>
  <si>
    <t>0.09 -&gt; 0.10 (NAIK)</t>
  </si>
  <si>
    <t>GLG-2023J2</t>
  </si>
  <si>
    <t>GELANG ANAK KAR 2 PCS BANDUL SANRIO LOTSO SERUT (12 KAR)</t>
  </si>
  <si>
    <t>KAR</t>
  </si>
  <si>
    <t>PAK</t>
  </si>
  <si>
    <t>2.5 (SAMA)</t>
  </si>
  <si>
    <t>0.07 -&gt; 0.09 (NAIK)</t>
  </si>
  <si>
    <t>GLG-2001P2</t>
  </si>
  <si>
    <t>GELANG BESI SANRIO LONCENG 2IN1</t>
  </si>
  <si>
    <t>1.95 (SAMA)</t>
  </si>
  <si>
    <t>0.09 (SAMA)</t>
  </si>
  <si>
    <t>PDS-3351B2</t>
  </si>
  <si>
    <t>PEDISET ASAH KUKU ISI 4 BTK &amp; MTF BUAH</t>
  </si>
  <si>
    <t>1.6 -&gt; 1.5 (TURUN)</t>
  </si>
  <si>
    <t>0.09 -&gt; 0.08 (TURUN)</t>
  </si>
  <si>
    <t>PDS-3351B3</t>
  </si>
  <si>
    <t>PEDISET ASAH KUKU ISI 4 BTK &amp; MTF BUNGA</t>
  </si>
  <si>
    <t>GLG-2009L9</t>
  </si>
  <si>
    <t>GELANG MUTIARA W KOMB SANRIO PREM</t>
  </si>
  <si>
    <t>1.45 (SAMA)</t>
  </si>
  <si>
    <t>0.10 -&gt; 0.11 (NAIK)</t>
  </si>
  <si>
    <t>GLG-2009N1</t>
  </si>
  <si>
    <t>GELANG MUTIARA KOMB BUNGA OPP KAR</t>
  </si>
  <si>
    <t>GLG-2024D3</t>
  </si>
  <si>
    <t>GELANG ANAK MUTIARA MIX W BANDUL SANRIO OPP KAR</t>
  </si>
  <si>
    <t>GLG-2009L7</t>
  </si>
  <si>
    <t>GELANG MUTIARA KILAP BANDUL BEAR W</t>
  </si>
  <si>
    <t>GLG-2009L8</t>
  </si>
  <si>
    <t>GELANG MUTIARA W JELLY SANRIO</t>
  </si>
  <si>
    <t>GLG-2001S</t>
  </si>
  <si>
    <t>GELANG BESI KOMB MUTIARA W KOMB DAISY</t>
  </si>
  <si>
    <t>AWB-2802P</t>
  </si>
  <si>
    <t>LAMPU LED BTK CANDY TRANS (20PCS)</t>
  </si>
  <si>
    <t>AWB-2802Q</t>
  </si>
  <si>
    <t>LAMPU LED BTK BULAT W/I (20PCS)</t>
  </si>
  <si>
    <t>JPS-1306X4</t>
  </si>
  <si>
    <t>JEPIT SET ACC BUAYA MIX MOTIF SERI 4 KAR 3PCS (12 KAR)</t>
  </si>
  <si>
    <t>JPS-1306X5</t>
  </si>
  <si>
    <t>JEPIT SET ACC BUAYA MIX MOTIF SERI 5 KAR 3PCS (12 KAR)</t>
  </si>
  <si>
    <t>JPS-1306X6</t>
  </si>
  <si>
    <t>JEPIT SET ACC BUAYA MIX MOTIF SERI 6 KAR 3PCS (12 KAR)</t>
  </si>
  <si>
    <t>JPS-1306X7</t>
  </si>
  <si>
    <t>JEPIT SET ACC BUAYA MIX MOTIF SERI 7 KAR 3PCS (12 KAR)</t>
  </si>
  <si>
    <t>JPS-1306X8</t>
  </si>
  <si>
    <t>JEPIT SET ACC BUAYA MIX MOTIF SERI 8 KAR 3PCS (12 KAR)</t>
  </si>
  <si>
    <t>AWB-2801B</t>
  </si>
  <si>
    <t>KOREK KUPING LED BTK KARTUN (10 PCS)</t>
  </si>
  <si>
    <t>STR-2864Y</t>
  </si>
  <si>
    <t>CUTTER BTK TEMP ACC MTF MIX</t>
  </si>
  <si>
    <t>0.95 -&gt; 0.93 (TURUN)</t>
  </si>
  <si>
    <t>0.11 -&gt; 0.09 (TURUN)</t>
  </si>
  <si>
    <t>STR-2864X3</t>
  </si>
  <si>
    <t>CUTTER TEMP ACC MTF SANRIO &amp; LOTSO</t>
  </si>
  <si>
    <t>0.85 -&gt; 0.83 (TURUN)</t>
  </si>
  <si>
    <t>PEN-2872F</t>
  </si>
  <si>
    <t>PEN TUTUP BTK SISIR (144PCS)</t>
  </si>
  <si>
    <t>PEN-2873B</t>
  </si>
  <si>
    <t>PEN TUTUP MERMAID TAIL TRANS GLITTER (36PCS)</t>
  </si>
  <si>
    <t>PEN-2872C3</t>
  </si>
  <si>
    <t>PEN TUTUP BTK PISTOL 3 (144PCS)</t>
  </si>
  <si>
    <t>PEN-2797B</t>
  </si>
  <si>
    <t>PEN TUTUP ELASTIS MTF MIX (48 PCS)</t>
  </si>
  <si>
    <t>0.55 -&gt; 0.53 (TURUN)</t>
  </si>
  <si>
    <t>0.19 -&gt; 0.09 (TURUN)</t>
  </si>
  <si>
    <t>PEN-2796Q</t>
  </si>
  <si>
    <t>PENSIL MEKANIK MTF MIX (48 PCS)</t>
  </si>
  <si>
    <t>0.44 -&gt; 0.41 (TURUN)</t>
  </si>
  <si>
    <t>0.14 -&gt; 0.06 (TURUN)</t>
  </si>
  <si>
    <t>PEN-2873C</t>
  </si>
  <si>
    <t>PEN TUTUP SAKURA W KRISTAL (48PCS)</t>
  </si>
  <si>
    <t>PEN-2872G</t>
  </si>
  <si>
    <t>PEN TUTUP BTK CARROT RABBIT (144PCS)</t>
  </si>
  <si>
    <t>PEN-2798E4</t>
  </si>
  <si>
    <t>PEN ERASEABLE MIKA MTF MIX 3 (144 PCS)</t>
  </si>
  <si>
    <t>0.36 -&gt; 0.34 (TURUN)</t>
  </si>
  <si>
    <t>0.05 (SAMA)</t>
  </si>
  <si>
    <t>PEN-2786L6 / PEN-2798L6</t>
  </si>
  <si>
    <t>PEN ERASEABLE MTF MIX (36PCS)</t>
  </si>
  <si>
    <t>PEN-2793W</t>
  </si>
  <si>
    <t>PEN MEKANIK BLIND BOX MTF MIX (36 PCS)</t>
  </si>
  <si>
    <t>0.9 (SAMA)</t>
  </si>
  <si>
    <t>0.23 (SAMA)</t>
  </si>
  <si>
    <t>PEN-2791F</t>
  </si>
  <si>
    <t>PEN GEL MTF MIX (192 PCS)</t>
  </si>
  <si>
    <t>0.54 -&gt; 0.53 (TURUN)</t>
  </si>
  <si>
    <t>0.13 (SAMA)</t>
  </si>
  <si>
    <t>PEN-2872C</t>
  </si>
  <si>
    <t>PEN TUTUP BTK PISTOL (144PCS)</t>
  </si>
  <si>
    <t>PEN-2877B1</t>
  </si>
  <si>
    <t>PEN PENSIL ETERNAL MTF ACC SANRIO (48PCS)</t>
  </si>
  <si>
    <t>PEN-2872C1</t>
  </si>
  <si>
    <t>PEN TUTUP BTK PISTOL 1 (96PCS)</t>
  </si>
  <si>
    <t>PEN-2872C2</t>
  </si>
  <si>
    <t>PEN TUTUP BTK PISTOL 2 (144 PCS)</t>
  </si>
  <si>
    <t>PEN-2873A</t>
  </si>
  <si>
    <t>PEN TUTUP PANDA BAMBU W (36PCS)</t>
  </si>
  <si>
    <t>PEN-2872D</t>
  </si>
  <si>
    <t>PEN TUTUP BTK SPANNER+OBENG (144PCS)</t>
  </si>
  <si>
    <t>PEN-2792M1</t>
  </si>
  <si>
    <t>PEN TUTUP BTK K POUCH MTF SANRIO (20 PCS)</t>
  </si>
  <si>
    <t>0.36 (SAMA)</t>
  </si>
  <si>
    <t>0.09 -&gt; 0.11 (NAIK)</t>
  </si>
  <si>
    <t>PEN-2796B1</t>
  </si>
  <si>
    <t>PENSIL SAMBUNG BENING MTF MIX TUTUP GAME (36PCS)</t>
  </si>
  <si>
    <t>SBS-3173S</t>
  </si>
  <si>
    <t>SPONS BEDAK SET ISI 5 + 2 SPB MINI</t>
  </si>
  <si>
    <t>1.47 (SAMA)</t>
  </si>
  <si>
    <t>SBS-3173J / SBS-3173T</t>
  </si>
  <si>
    <t>SPONS BEDAK SET ISI 7 + 1 SPB MINI</t>
  </si>
  <si>
    <t>2.05 (SAMA)</t>
  </si>
  <si>
    <t>0.19 (SAMA)</t>
  </si>
  <si>
    <t>JBM-3041K</t>
  </si>
  <si>
    <t>JEPIT BULUMATA GAGANG BSR BTK STAR</t>
  </si>
  <si>
    <t>1.97 (SAMA)</t>
  </si>
  <si>
    <t>0.16 -&gt; 0.14 (TURUN)</t>
  </si>
  <si>
    <t>TSB-2386D1</t>
  </si>
  <si>
    <t>TASBIH DIGITAL KAR KECIL 2 TOMBOL BERGELOMBANG (24 PCS)</t>
  </si>
  <si>
    <t>0.9 -&gt; 0.84 (TURUN)</t>
  </si>
  <si>
    <t>0.06 -&gt; 0.07 (NAIK)</t>
  </si>
  <si>
    <t>JPS-1351M5</t>
  </si>
  <si>
    <t>JEPIT SALON DOFF P.GLOSSY KUPU POLOS MIX W 7CM SERI 5</t>
  </si>
  <si>
    <t>JPS-1351M6</t>
  </si>
  <si>
    <t>JEPIT SALON DOFF P.GLOSSY KUPU POLOS MIX W 10CM SERI6</t>
  </si>
  <si>
    <t>JPS-1358T</t>
  </si>
  <si>
    <t>JEPIT SALON DOFF P.GLOSSY W MARBLE 9CM</t>
  </si>
  <si>
    <t>JPS-1358P1</t>
  </si>
  <si>
    <t>JEPIT SALON DOFF P.GLOSSY PITA MOTIF1 7CM</t>
  </si>
  <si>
    <t>JPS-1358P2</t>
  </si>
  <si>
    <t>JEPIT SALON DOFF P.GLOSSY PITA MTF2 7CM</t>
  </si>
  <si>
    <t>JPS-1433K</t>
  </si>
  <si>
    <t>JEPIT SALON BUNGA BOLONG 6CM</t>
  </si>
  <si>
    <t>JPS-1351U3</t>
  </si>
  <si>
    <t>JEPIT SALON DOFF P.GLOSSY 5CM CAKAR MIX W</t>
  </si>
  <si>
    <t>JPS-1351U4</t>
  </si>
  <si>
    <t>JEPIT SALON DOFF P.GLOSSY 5CM CAKAR MIX W SERI4</t>
  </si>
  <si>
    <t>JPS-1440Q</t>
  </si>
  <si>
    <t>JEPIT SALON KUPU 2CM KILAP MIX W</t>
  </si>
  <si>
    <t>0.7 -&gt; 0.77 (NAIK)</t>
  </si>
  <si>
    <t>0.06 -&gt; 0.11 (NAIK)</t>
  </si>
  <si>
    <t>Masih pakai est ongkir</t>
  </si>
  <si>
    <t>JPS-1358S</t>
  </si>
  <si>
    <t>JEPIT SALON DOFF P.GLOSSY BUNGA GRADASI W 5,5CM</t>
  </si>
  <si>
    <t>STR-2868M1</t>
  </si>
  <si>
    <t>GUNTING PLS + ORIGAMI (40PCS)</t>
  </si>
  <si>
    <t>STR-2868M2</t>
  </si>
  <si>
    <t>GUNTING BTK CAT + ORIGAMI (40PCS)</t>
  </si>
  <si>
    <t>BDO-1057H</t>
  </si>
  <si>
    <t>BANDO ANAK SET BANDO BULU + KCR PASANG + KCR BULU</t>
  </si>
  <si>
    <t>BDO-1057J</t>
  </si>
  <si>
    <t>BANDO ANAK SET ACC BUNGA + KACAMATA</t>
  </si>
  <si>
    <t>JPT-1330F / JPT-1330J</t>
  </si>
  <si>
    <t>JEPIT BUAYA ACC PITA BAHAN RENDA MIX W</t>
  </si>
  <si>
    <t>JPT-1330G</t>
  </si>
  <si>
    <t>JEPIT BUAYA ACC PITA RENDA MIX W</t>
  </si>
  <si>
    <t>JPT-1324X</t>
  </si>
  <si>
    <t>JEPIT BUAYA PITA BIRU MIX MOTIF</t>
  </si>
  <si>
    <t>JPT-1324X1</t>
  </si>
  <si>
    <t>JEPIT BUAYA PITA POLOS MIX W</t>
  </si>
  <si>
    <t>JPT-1361T1 / JPS-1361V1</t>
  </si>
  <si>
    <t>JEPIT SALON DOFF P.ACC KRISTAL PITA RENDA 11CM</t>
  </si>
  <si>
    <t>JPT-1330F1 / JPT-1330J1</t>
  </si>
  <si>
    <t>JEPIT BUAYA ACC MIX TEMPELAN PITA SATIN</t>
  </si>
  <si>
    <t>JPT-1330H</t>
  </si>
  <si>
    <t>JEPIT BUAYA ACC TEMPELAN BUNGA MIX W</t>
  </si>
  <si>
    <t>KCR-1547C</t>
  </si>
  <si>
    <t>KUNCIR BULU ACC PITA MIX W</t>
  </si>
  <si>
    <t>JPT-1330G1</t>
  </si>
  <si>
    <t>BDA-1202P</t>
  </si>
  <si>
    <t>BANDANA ANAK RENDA MIX MOTIF + TEMPELAN MUTIARA</t>
  </si>
  <si>
    <t>BDA-1202P1</t>
  </si>
  <si>
    <t>BANDANA ANAK RENDA MIX MOTIF W BROWN</t>
  </si>
  <si>
    <t>KKJ-1654D4</t>
  </si>
  <si>
    <t>KUCIR TOPLES MIKA POLOS KARET KTK MIX KARAKTER MIX W (24 PCS)</t>
  </si>
  <si>
    <t>KKJ-1654D5</t>
  </si>
  <si>
    <t>KUNCIR TOPLES MIKA POLOS KARET KTK BUNNY MIX W 12 PCS/BOX</t>
  </si>
  <si>
    <t>KCR-1540J</t>
  </si>
  <si>
    <t>KUNCIR KAR KOTAK BOX MIX KARAKTER 12 PCS/BOX</t>
  </si>
  <si>
    <t>KCR-1562L</t>
  </si>
  <si>
    <t>KUNCIR TABUNG MIX W (24 PCS)</t>
  </si>
  <si>
    <t>KCR-1572E</t>
  </si>
  <si>
    <t>KUNCIR BOX MIKA SET MIX 2 MTF (24 PCS)</t>
  </si>
  <si>
    <t>KCR-1572D</t>
  </si>
  <si>
    <t>KUNCIR BOX MIKA SET + JEPIT + SPIRAL W MIX (24 PCS)</t>
  </si>
  <si>
    <t>JPS-1348T</t>
  </si>
  <si>
    <t>JEPIT SALON DOFF MIN 12CM BUNGA MIX W</t>
  </si>
  <si>
    <t>JPS-1348T1</t>
  </si>
  <si>
    <t>JEPIT SALON DOFF MIN 11CM KOTAK BOLONG MIX W</t>
  </si>
  <si>
    <t>JPS-1348T2</t>
  </si>
  <si>
    <t>JEPIT SALON DOFF MIN 11CM STAR MIX W</t>
  </si>
  <si>
    <t>JPS-1348T3</t>
  </si>
  <si>
    <t>JEPIT SALON DOFF MIN 11CM LENGKUNG MIX W</t>
  </si>
  <si>
    <t>JPS-1348T4</t>
  </si>
  <si>
    <t>JEPIT SALON DOFF MIN 11CM PITA MIX W</t>
  </si>
  <si>
    <t>JPS-1348T5</t>
  </si>
  <si>
    <t>JEPIT SALON DOFF MIN 9CM PITA MIX W</t>
  </si>
  <si>
    <t>JPS-1433A6</t>
  </si>
  <si>
    <t>JEPIT SALON BUNGA KILAP MIX W 7CM</t>
  </si>
  <si>
    <t>JPS-1433J4</t>
  </si>
  <si>
    <t>JEPIT SALON BUNGA 7CM GRADASI KILAP</t>
  </si>
  <si>
    <t>JPS-1433J5</t>
  </si>
  <si>
    <t>JEPIT SALON BUNGA 7CM GRADASI PUTIH KILAP</t>
  </si>
  <si>
    <t>JPS-1433J6</t>
  </si>
  <si>
    <t>JEPIT SALON BUNGA 7CM GRADASI PUTIH MATTE</t>
  </si>
  <si>
    <t>JPS-1433L1</t>
  </si>
  <si>
    <t>JEPIT SALON BUNGA KILAP MIX GOLD 7CM SERI1</t>
  </si>
  <si>
    <t>JPS-1433D2</t>
  </si>
  <si>
    <t>JEPIT SALON BUNGA W MARBLE 4.5CM</t>
  </si>
  <si>
    <t>JPS-1433D3</t>
  </si>
  <si>
    <t>JEPIT SALON BUNGA DAISY W MARBLE 4.5CM</t>
  </si>
  <si>
    <t>JRM-2356B2</t>
  </si>
  <si>
    <t>JARUM PENTUL KECIL BOX KTK PUTIH (20 BOX)</t>
  </si>
  <si>
    <t>BOX K</t>
  </si>
  <si>
    <t>0.147 -&gt; 0.142 (TURUN)</t>
  </si>
  <si>
    <t>0.02 (SAMA)</t>
  </si>
  <si>
    <t>JRM-2356B1</t>
  </si>
  <si>
    <t>JARUM PENTUL KECIL BOX KTK HITAM (20 BOX)</t>
  </si>
  <si>
    <t>JRM-2372B</t>
  </si>
  <si>
    <t>JARUM SET KAR SILVER 60 PCS KAR (72 KAR)</t>
  </si>
  <si>
    <t>1.03 -&gt; 1.02 (TURUN)</t>
  </si>
  <si>
    <t>0.06 (SAMA)</t>
  </si>
  <si>
    <t>JRM-2356C</t>
  </si>
  <si>
    <t>JARUM PENTUL KECIL BOX BLT (24 BOX)</t>
  </si>
  <si>
    <t>0.172 (SAMA)</t>
  </si>
  <si>
    <t>0.04 (SAMA)</t>
  </si>
  <si>
    <t>JRM-2357C1</t>
  </si>
  <si>
    <t>JARUM PENTUL BESAR KTK WARNA MIX (20 BOX)</t>
  </si>
  <si>
    <t>0.48 (SAMA)</t>
  </si>
  <si>
    <t>0.05 -&gt; 0.06 (NAIK)</t>
  </si>
  <si>
    <t>TID-2457E2</t>
  </si>
  <si>
    <t>TALI ID CARD CASE PLS W TALI LEBAR 2</t>
  </si>
  <si>
    <t>0.85 (SAMA)</t>
  </si>
  <si>
    <t>0.11 (SAMA)</t>
  </si>
  <si>
    <t>TID-2458J1</t>
  </si>
  <si>
    <t>TALI ID CARD AKRILIK TALI PLS W MTF MIX 2</t>
  </si>
  <si>
    <t>1.08 (SAMA)</t>
  </si>
  <si>
    <t>TID-2458R</t>
  </si>
  <si>
    <t>TALI ID CARD MIKA MTF BRAND</t>
  </si>
  <si>
    <t>0.10 -&gt; 0.12 (NAIK)</t>
  </si>
  <si>
    <t>TID-2458S</t>
  </si>
  <si>
    <t>TALI ID CARD MIKA PLS WARNA MIX</t>
  </si>
  <si>
    <t>0.95 (SAMA)</t>
  </si>
  <si>
    <t>0.11 -&gt; 0.10 (TURUN)</t>
  </si>
  <si>
    <t>GKC-2747U</t>
  </si>
  <si>
    <t>G KUNCI ID CARD + BELL MTF MIX</t>
  </si>
  <si>
    <t>1.15 (SAMA)</t>
  </si>
  <si>
    <t>0.06 -&gt; 0.05 (TURUN)</t>
  </si>
  <si>
    <t>TID-2457E</t>
  </si>
  <si>
    <t>TALI ID CARD CASE PLS W TALI LEBAR</t>
  </si>
  <si>
    <t>1 (SAMA)</t>
  </si>
  <si>
    <t>0.14 -&gt; 0.11 (TURUN)</t>
  </si>
  <si>
    <t>TID-2458W</t>
  </si>
  <si>
    <t>TALI ID CARD MIKA MTF PRINCESS 2</t>
  </si>
  <si>
    <t>THP-2427A2</t>
  </si>
  <si>
    <t>TALI HP STOPER MTF FANCY 2CM (100 PCS)</t>
  </si>
  <si>
    <t>0.72 (SAMA)</t>
  </si>
  <si>
    <t>TPB-4218H1</t>
  </si>
  <si>
    <t>PAPERBAG UK 18X23 MTF LUKISAN GLITTER</t>
  </si>
  <si>
    <t>1.2 -&gt; 0.93 (TURUN)</t>
  </si>
  <si>
    <t>0.13 -&gt; 0.15 (NAIK)</t>
  </si>
  <si>
    <t>TPB-4217H1</t>
  </si>
  <si>
    <t>PAPERBAG UK 25X33 TALI KUR BERDIRI MTF H1</t>
  </si>
  <si>
    <t>TPB-4218H2</t>
  </si>
  <si>
    <t>PAPERBAG UK 19.5X24.5 TALI KUR BERDIRI MTF H2</t>
  </si>
  <si>
    <t>TPB-4217H2</t>
  </si>
  <si>
    <t>PAPERBAG UK 25X33 TALI KUR BERDIRI MTF H2</t>
  </si>
  <si>
    <t>TPB-4218H3</t>
  </si>
  <si>
    <t>PAPERBAG UK 19.5X24.5 TALI KUR BERDIRI MTF H3</t>
  </si>
  <si>
    <t>TPB-4217H3</t>
  </si>
  <si>
    <t>PAPERBAG UK 25X33 TALI KUR BERDIRI MTF H3</t>
  </si>
  <si>
    <t>BDO-1036G</t>
  </si>
  <si>
    <t>BDO-1038L</t>
  </si>
  <si>
    <t>PEN-2798L6</t>
  </si>
  <si>
    <t>SBS-3173T</t>
  </si>
  <si>
    <t>JPT-1330J</t>
  </si>
  <si>
    <t>JPS-1361V1</t>
  </si>
  <si>
    <t>JPT-1330J1</t>
  </si>
  <si>
    <t>ItemCode</t>
  </si>
  <si>
    <t>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</si>
</sst>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d\-mmm;@"/>
    <numFmt numFmtId="166" formatCode="#,##0.000"/>
    <numFmt numFmtId="167" formatCode="0.000_ "/>
    <numFmt numFmtId="168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165" fontId="1" fillId="0" borderId="0"/>
    <xf numFmtId="165" fontId="1" fillId="0" borderId="0"/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Font="1" applyFill="1" applyBorder="1" applyAlignment="1">
      <alignment horizontal="center" vertical="center" wrapText="1"/>
    </xf>
    <xf numFmtId="165" fontId="3" fillId="0" borderId="1" xfId="1" applyFont="1" applyBorder="1" applyAlignment="1">
      <alignment horizontal="center" vertical="center" wrapText="1"/>
    </xf>
    <xf numFmtId="165" fontId="3" fillId="0" borderId="1" xfId="2" applyFont="1" applyBorder="1" applyAlignment="1">
      <alignment horizontal="center"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165" fontId="3" fillId="0" borderId="1" xfId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4" fontId="4" fillId="0" borderId="1" xfId="3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 2 2" xfId="1" xr:uid="{8E809A6D-7311-4B34-B1DB-B27B43697469}"/>
    <cellStyle name="Normal 2 2 2 2" xfId="2" xr:uid="{CA154CD4-2266-479B-9E6A-6BA16A4D5B43}"/>
    <cellStyle name="Normal 2 2 3" xfId="3" xr:uid="{E9963E0D-721F-451D-A691-787B3A567AA8}"/>
  </cellStyles>
  <dxfs count="24"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6" Type="http://schemas.openxmlformats.org/officeDocument/2006/relationships/image" Target="../media/image1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15875</xdr:rowOff>
    </xdr:from>
    <xdr:to>
      <xdr:col>4</xdr:col>
      <xdr:colOff>1107186</xdr:colOff>
      <xdr:row>1</xdr:row>
      <xdr:rowOff>939419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7CE0CF-0FD1-4D64-AB65-DB95D460A3D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9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</xdr:row>
      <xdr:rowOff>15875</xdr:rowOff>
    </xdr:from>
    <xdr:to>
      <xdr:col>4</xdr:col>
      <xdr:colOff>1107186</xdr:colOff>
      <xdr:row>7</xdr:row>
      <xdr:rowOff>939419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2AF5AA-1A22-45CA-A464-6FA3B47E4B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20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</xdr:row>
      <xdr:rowOff>22225</xdr:rowOff>
    </xdr:from>
    <xdr:to>
      <xdr:col>4</xdr:col>
      <xdr:colOff>1107186</xdr:colOff>
      <xdr:row>8</xdr:row>
      <xdr:rowOff>945769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82D8B-26C3-467D-B501-074E598D56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16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</xdr:row>
      <xdr:rowOff>15875</xdr:rowOff>
    </xdr:from>
    <xdr:to>
      <xdr:col>4</xdr:col>
      <xdr:colOff>1107186</xdr:colOff>
      <xdr:row>9</xdr:row>
      <xdr:rowOff>939419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16350C-69F1-4ADE-90E5-BD7A1871B5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11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</xdr:row>
      <xdr:rowOff>15875</xdr:rowOff>
    </xdr:from>
    <xdr:to>
      <xdr:col>4</xdr:col>
      <xdr:colOff>1107186</xdr:colOff>
      <xdr:row>11</xdr:row>
      <xdr:rowOff>939419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B80E32-62DF-4437-946F-EC3DB30F619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01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</xdr:row>
      <xdr:rowOff>22225</xdr:rowOff>
    </xdr:from>
    <xdr:to>
      <xdr:col>4</xdr:col>
      <xdr:colOff>1107186</xdr:colOff>
      <xdr:row>12</xdr:row>
      <xdr:rowOff>945769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D34E6D-6E4A-4BC5-9B1F-0828186F083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97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13</xdr:row>
      <xdr:rowOff>15875</xdr:rowOff>
    </xdr:from>
    <xdr:to>
      <xdr:col>4</xdr:col>
      <xdr:colOff>1107186</xdr:colOff>
      <xdr:row>13</xdr:row>
      <xdr:rowOff>939419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C8A4E3-F30C-4A47-AE45-81162DD2333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92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14</xdr:row>
      <xdr:rowOff>22225</xdr:rowOff>
    </xdr:from>
    <xdr:to>
      <xdr:col>4</xdr:col>
      <xdr:colOff>1107186</xdr:colOff>
      <xdr:row>14</xdr:row>
      <xdr:rowOff>945769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7E4BD5-9B09-4545-8D0D-E8A5119823B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288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15</xdr:row>
      <xdr:rowOff>15875</xdr:rowOff>
    </xdr:from>
    <xdr:to>
      <xdr:col>4</xdr:col>
      <xdr:colOff>1107186</xdr:colOff>
      <xdr:row>15</xdr:row>
      <xdr:rowOff>939419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EA9495-2C68-4249-B58F-D17A87FC00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382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16</xdr:row>
      <xdr:rowOff>22225</xdr:rowOff>
    </xdr:from>
    <xdr:to>
      <xdr:col>4</xdr:col>
      <xdr:colOff>1107186</xdr:colOff>
      <xdr:row>16</xdr:row>
      <xdr:rowOff>945769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C2C3DC-E7E2-4B72-A8F1-A6BFFF36B64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478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17</xdr:row>
      <xdr:rowOff>15875</xdr:rowOff>
    </xdr:from>
    <xdr:to>
      <xdr:col>4</xdr:col>
      <xdr:colOff>1107186</xdr:colOff>
      <xdr:row>17</xdr:row>
      <xdr:rowOff>939419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D3B1DF-4D44-4560-BD82-B904B4C7E44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573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18</xdr:row>
      <xdr:rowOff>22225</xdr:rowOff>
    </xdr:from>
    <xdr:to>
      <xdr:col>4</xdr:col>
      <xdr:colOff>1107186</xdr:colOff>
      <xdr:row>18</xdr:row>
      <xdr:rowOff>945769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51487-3B36-4FE4-B3D5-2A3EFEFC0B1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669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19</xdr:row>
      <xdr:rowOff>15875</xdr:rowOff>
    </xdr:from>
    <xdr:to>
      <xdr:col>4</xdr:col>
      <xdr:colOff>1107186</xdr:colOff>
      <xdr:row>19</xdr:row>
      <xdr:rowOff>939419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A6D57A-82BA-4057-B90E-ADD11CE3E5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763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20</xdr:row>
      <xdr:rowOff>18796</xdr:rowOff>
    </xdr:from>
    <xdr:to>
      <xdr:col>4</xdr:col>
      <xdr:colOff>1104646</xdr:colOff>
      <xdr:row>20</xdr:row>
      <xdr:rowOff>942340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5DDF36-1366-4735-8C4C-4C121C570F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18592546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21</xdr:row>
      <xdr:rowOff>15875</xdr:rowOff>
    </xdr:from>
    <xdr:to>
      <xdr:col>4</xdr:col>
      <xdr:colOff>1107186</xdr:colOff>
      <xdr:row>21</xdr:row>
      <xdr:rowOff>939419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47CA32-65E2-4B82-9853-FA97545596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954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22</xdr:row>
      <xdr:rowOff>22225</xdr:rowOff>
    </xdr:from>
    <xdr:to>
      <xdr:col>4</xdr:col>
      <xdr:colOff>1107186</xdr:colOff>
      <xdr:row>22</xdr:row>
      <xdr:rowOff>945769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5A7353-464C-4059-A3F2-FE3E99D169B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050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23</xdr:row>
      <xdr:rowOff>15875</xdr:rowOff>
    </xdr:from>
    <xdr:to>
      <xdr:col>4</xdr:col>
      <xdr:colOff>1107186</xdr:colOff>
      <xdr:row>23</xdr:row>
      <xdr:rowOff>939419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98C891-94E7-439F-9413-414FC1546A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144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24</xdr:row>
      <xdr:rowOff>22225</xdr:rowOff>
    </xdr:from>
    <xdr:to>
      <xdr:col>4</xdr:col>
      <xdr:colOff>1107186</xdr:colOff>
      <xdr:row>24</xdr:row>
      <xdr:rowOff>945769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460AAD0-D024-4533-92D6-0871F4342F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240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25</xdr:row>
      <xdr:rowOff>15875</xdr:rowOff>
    </xdr:from>
    <xdr:to>
      <xdr:col>4</xdr:col>
      <xdr:colOff>1107186</xdr:colOff>
      <xdr:row>25</xdr:row>
      <xdr:rowOff>939419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A0653F2-1239-4AA0-82C8-FDC07D269B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35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26</xdr:row>
      <xdr:rowOff>22225</xdr:rowOff>
    </xdr:from>
    <xdr:to>
      <xdr:col>4</xdr:col>
      <xdr:colOff>1107186</xdr:colOff>
      <xdr:row>26</xdr:row>
      <xdr:rowOff>945769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C69A78-A4DE-4909-9862-308E943C72E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431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27</xdr:row>
      <xdr:rowOff>15875</xdr:rowOff>
    </xdr:from>
    <xdr:to>
      <xdr:col>4</xdr:col>
      <xdr:colOff>1107186</xdr:colOff>
      <xdr:row>27</xdr:row>
      <xdr:rowOff>939419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9DE69CB-026D-475D-A777-FA93E04845B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525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28</xdr:row>
      <xdr:rowOff>22225</xdr:rowOff>
    </xdr:from>
    <xdr:to>
      <xdr:col>4</xdr:col>
      <xdr:colOff>1107186</xdr:colOff>
      <xdr:row>28</xdr:row>
      <xdr:rowOff>945769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6C6367F-CDCD-4624-B1A5-832494DFD8D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621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29</xdr:row>
      <xdr:rowOff>15875</xdr:rowOff>
    </xdr:from>
    <xdr:to>
      <xdr:col>4</xdr:col>
      <xdr:colOff>1107186</xdr:colOff>
      <xdr:row>29</xdr:row>
      <xdr:rowOff>939419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8265487-8E2A-4B54-9349-3D235BCC05D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716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30</xdr:row>
      <xdr:rowOff>22225</xdr:rowOff>
    </xdr:from>
    <xdr:to>
      <xdr:col>4</xdr:col>
      <xdr:colOff>1107186</xdr:colOff>
      <xdr:row>30</xdr:row>
      <xdr:rowOff>945769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9C138D-96D4-460A-8835-22EC4160A68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812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31</xdr:row>
      <xdr:rowOff>15875</xdr:rowOff>
    </xdr:from>
    <xdr:to>
      <xdr:col>4</xdr:col>
      <xdr:colOff>1107186</xdr:colOff>
      <xdr:row>31</xdr:row>
      <xdr:rowOff>939419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44BBF6E-249D-4CBC-AF58-E78D0D343C1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906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32</xdr:row>
      <xdr:rowOff>22225</xdr:rowOff>
    </xdr:from>
    <xdr:to>
      <xdr:col>4</xdr:col>
      <xdr:colOff>1107186</xdr:colOff>
      <xdr:row>32</xdr:row>
      <xdr:rowOff>945769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9DEEECC-BDFA-4EC7-9174-D350DF56752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002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33</xdr:row>
      <xdr:rowOff>15875</xdr:rowOff>
    </xdr:from>
    <xdr:to>
      <xdr:col>4</xdr:col>
      <xdr:colOff>1107186</xdr:colOff>
      <xdr:row>33</xdr:row>
      <xdr:rowOff>939419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238533E-115A-4759-B3AA-18E7E81299B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097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34</xdr:row>
      <xdr:rowOff>22225</xdr:rowOff>
    </xdr:from>
    <xdr:to>
      <xdr:col>4</xdr:col>
      <xdr:colOff>1107186</xdr:colOff>
      <xdr:row>34</xdr:row>
      <xdr:rowOff>945769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726078D-3F18-4E84-A695-B15A53E4736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193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35</xdr:row>
      <xdr:rowOff>21971</xdr:rowOff>
    </xdr:from>
    <xdr:to>
      <xdr:col>4</xdr:col>
      <xdr:colOff>1104646</xdr:colOff>
      <xdr:row>35</xdr:row>
      <xdr:rowOff>945515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D1EF69B-8F3A-4215-920E-E6BD2C87627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32883221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36</xdr:row>
      <xdr:rowOff>18796</xdr:rowOff>
    </xdr:from>
    <xdr:to>
      <xdr:col>4</xdr:col>
      <xdr:colOff>1104646</xdr:colOff>
      <xdr:row>36</xdr:row>
      <xdr:rowOff>942340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7577943-D6D5-4A40-A4D1-14D8FA9C518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33832546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37</xdr:row>
      <xdr:rowOff>21971</xdr:rowOff>
    </xdr:from>
    <xdr:to>
      <xdr:col>4</xdr:col>
      <xdr:colOff>1104646</xdr:colOff>
      <xdr:row>37</xdr:row>
      <xdr:rowOff>945515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D59C79B-435E-4BA7-B408-1F5A80E71E5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34788221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38</xdr:row>
      <xdr:rowOff>18796</xdr:rowOff>
    </xdr:from>
    <xdr:to>
      <xdr:col>4</xdr:col>
      <xdr:colOff>1104646</xdr:colOff>
      <xdr:row>38</xdr:row>
      <xdr:rowOff>942340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E65CA1-E497-428B-8F14-8215C648BA8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35737546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39</xdr:row>
      <xdr:rowOff>21971</xdr:rowOff>
    </xdr:from>
    <xdr:to>
      <xdr:col>4</xdr:col>
      <xdr:colOff>1104646</xdr:colOff>
      <xdr:row>39</xdr:row>
      <xdr:rowOff>945515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7C8EF4B-BCAE-4455-9218-268BDEF520D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" y="36693221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40</xdr:row>
      <xdr:rowOff>22225</xdr:rowOff>
    </xdr:from>
    <xdr:to>
      <xdr:col>4</xdr:col>
      <xdr:colOff>1107186</xdr:colOff>
      <xdr:row>40</xdr:row>
      <xdr:rowOff>945769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7C5E551-86E1-45F4-A471-A4CC7AA882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764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41</xdr:row>
      <xdr:rowOff>15875</xdr:rowOff>
    </xdr:from>
    <xdr:to>
      <xdr:col>4</xdr:col>
      <xdr:colOff>1107186</xdr:colOff>
      <xdr:row>41</xdr:row>
      <xdr:rowOff>939419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A013FAA-810E-4C06-A14E-F4DBEB9AA59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859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42</xdr:row>
      <xdr:rowOff>22225</xdr:rowOff>
    </xdr:from>
    <xdr:to>
      <xdr:col>4</xdr:col>
      <xdr:colOff>1107186</xdr:colOff>
      <xdr:row>42</xdr:row>
      <xdr:rowOff>945769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972E1A-8798-4E10-A3BA-091274CAF3C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3955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43</xdr:row>
      <xdr:rowOff>15875</xdr:rowOff>
    </xdr:from>
    <xdr:to>
      <xdr:col>4</xdr:col>
      <xdr:colOff>1107186</xdr:colOff>
      <xdr:row>43</xdr:row>
      <xdr:rowOff>939419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67D241C-7E52-4F8F-A882-FEE9088DEBB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049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44</xdr:row>
      <xdr:rowOff>22225</xdr:rowOff>
    </xdr:from>
    <xdr:to>
      <xdr:col>4</xdr:col>
      <xdr:colOff>1107186</xdr:colOff>
      <xdr:row>44</xdr:row>
      <xdr:rowOff>945769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472FC08-6909-488C-A69B-4C238889FCA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145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45</xdr:row>
      <xdr:rowOff>15875</xdr:rowOff>
    </xdr:from>
    <xdr:to>
      <xdr:col>4</xdr:col>
      <xdr:colOff>1107186</xdr:colOff>
      <xdr:row>45</xdr:row>
      <xdr:rowOff>939419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F7C0F78-EEB6-44F2-BD5B-984C875D45F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240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46</xdr:row>
      <xdr:rowOff>22225</xdr:rowOff>
    </xdr:from>
    <xdr:to>
      <xdr:col>4</xdr:col>
      <xdr:colOff>1107186</xdr:colOff>
      <xdr:row>46</xdr:row>
      <xdr:rowOff>945769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F3B6B07-D624-4F50-89C4-D880E4730A6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336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47</xdr:row>
      <xdr:rowOff>15875</xdr:rowOff>
    </xdr:from>
    <xdr:to>
      <xdr:col>4</xdr:col>
      <xdr:colOff>1107186</xdr:colOff>
      <xdr:row>47</xdr:row>
      <xdr:rowOff>939419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66E4F2C-4FD7-45C4-AFEA-2341DBD27C9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430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48</xdr:row>
      <xdr:rowOff>22225</xdr:rowOff>
    </xdr:from>
    <xdr:to>
      <xdr:col>4</xdr:col>
      <xdr:colOff>1107186</xdr:colOff>
      <xdr:row>48</xdr:row>
      <xdr:rowOff>945769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68DB4CE-8A43-42DC-9758-DE69E8075E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526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49</xdr:row>
      <xdr:rowOff>15875</xdr:rowOff>
    </xdr:from>
    <xdr:to>
      <xdr:col>4</xdr:col>
      <xdr:colOff>1107186</xdr:colOff>
      <xdr:row>49</xdr:row>
      <xdr:rowOff>939419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4EA4A54-63C1-4FDE-90E0-8107325678E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621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50</xdr:row>
      <xdr:rowOff>22225</xdr:rowOff>
    </xdr:from>
    <xdr:to>
      <xdr:col>4</xdr:col>
      <xdr:colOff>1107186</xdr:colOff>
      <xdr:row>50</xdr:row>
      <xdr:rowOff>945769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88B3B7F-ADDC-4AAC-85D1-CD9865B47E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717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52</xdr:row>
      <xdr:rowOff>22225</xdr:rowOff>
    </xdr:from>
    <xdr:to>
      <xdr:col>4</xdr:col>
      <xdr:colOff>1107186</xdr:colOff>
      <xdr:row>52</xdr:row>
      <xdr:rowOff>945769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DB90880-7F09-46FB-90B3-D354584D915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907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15875</xdr:rowOff>
    </xdr:from>
    <xdr:to>
      <xdr:col>4</xdr:col>
      <xdr:colOff>1107186</xdr:colOff>
      <xdr:row>53</xdr:row>
      <xdr:rowOff>939419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413A016-27FA-4BD5-9EE7-581F16F3B63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002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54</xdr:row>
      <xdr:rowOff>22225</xdr:rowOff>
    </xdr:from>
    <xdr:to>
      <xdr:col>4</xdr:col>
      <xdr:colOff>1107186</xdr:colOff>
      <xdr:row>54</xdr:row>
      <xdr:rowOff>945769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B2E62DA-4297-4B9A-85B1-5D85D8C9709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098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55</xdr:row>
      <xdr:rowOff>15875</xdr:rowOff>
    </xdr:from>
    <xdr:to>
      <xdr:col>4</xdr:col>
      <xdr:colOff>1107186</xdr:colOff>
      <xdr:row>55</xdr:row>
      <xdr:rowOff>939419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E7CC1C6-7090-499A-9A61-C611DB88EC9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192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56</xdr:row>
      <xdr:rowOff>22225</xdr:rowOff>
    </xdr:from>
    <xdr:to>
      <xdr:col>4</xdr:col>
      <xdr:colOff>1107186</xdr:colOff>
      <xdr:row>56</xdr:row>
      <xdr:rowOff>945769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CB03FBF-6636-48A2-8305-EB90E628FD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288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57</xdr:row>
      <xdr:rowOff>15875</xdr:rowOff>
    </xdr:from>
    <xdr:to>
      <xdr:col>4</xdr:col>
      <xdr:colOff>1107186</xdr:colOff>
      <xdr:row>57</xdr:row>
      <xdr:rowOff>939419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30562CE-88C8-4DCF-8B89-130FF130BE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383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58</xdr:row>
      <xdr:rowOff>22225</xdr:rowOff>
    </xdr:from>
    <xdr:to>
      <xdr:col>4</xdr:col>
      <xdr:colOff>1107186</xdr:colOff>
      <xdr:row>58</xdr:row>
      <xdr:rowOff>945769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5F2AD4F-9997-41E6-8463-DAB922129A7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479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59</xdr:row>
      <xdr:rowOff>15875</xdr:rowOff>
    </xdr:from>
    <xdr:to>
      <xdr:col>4</xdr:col>
      <xdr:colOff>1107186</xdr:colOff>
      <xdr:row>59</xdr:row>
      <xdr:rowOff>939419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A5B9A69-9824-48F0-84B9-DD4B662AE3F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573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60</xdr:row>
      <xdr:rowOff>22225</xdr:rowOff>
    </xdr:from>
    <xdr:to>
      <xdr:col>4</xdr:col>
      <xdr:colOff>1107186</xdr:colOff>
      <xdr:row>60</xdr:row>
      <xdr:rowOff>945769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34AC99C-7FDA-4F95-8199-A0FCCD48942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669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61</xdr:row>
      <xdr:rowOff>15875</xdr:rowOff>
    </xdr:from>
    <xdr:to>
      <xdr:col>4</xdr:col>
      <xdr:colOff>1107186</xdr:colOff>
      <xdr:row>61</xdr:row>
      <xdr:rowOff>939419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3239BC2-BB9F-4DFB-BC14-64B5D750F2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764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62</xdr:row>
      <xdr:rowOff>22225</xdr:rowOff>
    </xdr:from>
    <xdr:to>
      <xdr:col>4</xdr:col>
      <xdr:colOff>1107186</xdr:colOff>
      <xdr:row>62</xdr:row>
      <xdr:rowOff>945769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C250E7B-88F7-40D0-8AE7-05851B30501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860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64</xdr:row>
      <xdr:rowOff>22225</xdr:rowOff>
    </xdr:from>
    <xdr:to>
      <xdr:col>4</xdr:col>
      <xdr:colOff>1107186</xdr:colOff>
      <xdr:row>64</xdr:row>
      <xdr:rowOff>945769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C94B324-79C6-4D47-B4E1-E14569E346C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050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65</xdr:row>
      <xdr:rowOff>15875</xdr:rowOff>
    </xdr:from>
    <xdr:to>
      <xdr:col>4</xdr:col>
      <xdr:colOff>1107186</xdr:colOff>
      <xdr:row>65</xdr:row>
      <xdr:rowOff>939419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53F3AC-6B90-4F85-B40E-2EBC167727E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145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66</xdr:row>
      <xdr:rowOff>22225</xdr:rowOff>
    </xdr:from>
    <xdr:to>
      <xdr:col>4</xdr:col>
      <xdr:colOff>1107186</xdr:colOff>
      <xdr:row>66</xdr:row>
      <xdr:rowOff>945769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ED430C9-4408-48C2-A8D4-67F3DA43051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241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67</xdr:row>
      <xdr:rowOff>15875</xdr:rowOff>
    </xdr:from>
    <xdr:to>
      <xdr:col>4</xdr:col>
      <xdr:colOff>1107186</xdr:colOff>
      <xdr:row>67</xdr:row>
      <xdr:rowOff>939419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6B08A97-8DCF-403C-A709-A39FB4AB5B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335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68</xdr:row>
      <xdr:rowOff>22225</xdr:rowOff>
    </xdr:from>
    <xdr:to>
      <xdr:col>4</xdr:col>
      <xdr:colOff>1107186</xdr:colOff>
      <xdr:row>68</xdr:row>
      <xdr:rowOff>945769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A299720-938C-492B-AB99-EDBFE7AD30A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431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69</xdr:row>
      <xdr:rowOff>15875</xdr:rowOff>
    </xdr:from>
    <xdr:to>
      <xdr:col>4</xdr:col>
      <xdr:colOff>1107186</xdr:colOff>
      <xdr:row>69</xdr:row>
      <xdr:rowOff>939419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22689D4-06F8-4ABC-B5D9-7DE01BD3F30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526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70</xdr:row>
      <xdr:rowOff>22225</xdr:rowOff>
    </xdr:from>
    <xdr:to>
      <xdr:col>4</xdr:col>
      <xdr:colOff>1107186</xdr:colOff>
      <xdr:row>70</xdr:row>
      <xdr:rowOff>945769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33A89A9D-E1F1-47DC-8566-B7EC3A31AA0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622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71</xdr:row>
      <xdr:rowOff>15875</xdr:rowOff>
    </xdr:from>
    <xdr:to>
      <xdr:col>4</xdr:col>
      <xdr:colOff>1107186</xdr:colOff>
      <xdr:row>71</xdr:row>
      <xdr:rowOff>939419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F772992-EA9E-4581-B989-3CA4534FC77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716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72</xdr:row>
      <xdr:rowOff>22225</xdr:rowOff>
    </xdr:from>
    <xdr:to>
      <xdr:col>4</xdr:col>
      <xdr:colOff>1107186</xdr:colOff>
      <xdr:row>72</xdr:row>
      <xdr:rowOff>945769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750250C-1249-4B8A-B076-8169A394276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812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73</xdr:row>
      <xdr:rowOff>15875</xdr:rowOff>
    </xdr:from>
    <xdr:to>
      <xdr:col>4</xdr:col>
      <xdr:colOff>1107186</xdr:colOff>
      <xdr:row>73</xdr:row>
      <xdr:rowOff>939419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E4E8883-4D5F-4F39-8C62-544B786B132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907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74</xdr:row>
      <xdr:rowOff>22225</xdr:rowOff>
    </xdr:from>
    <xdr:to>
      <xdr:col>4</xdr:col>
      <xdr:colOff>1107186</xdr:colOff>
      <xdr:row>74</xdr:row>
      <xdr:rowOff>945769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D6D9273-BF8E-43C8-BD9E-25DC392C5C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003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75</xdr:row>
      <xdr:rowOff>15875</xdr:rowOff>
    </xdr:from>
    <xdr:to>
      <xdr:col>4</xdr:col>
      <xdr:colOff>1107186</xdr:colOff>
      <xdr:row>75</xdr:row>
      <xdr:rowOff>939419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DF54BA8-9085-4E37-A8DD-CEDA3B3FC9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097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76</xdr:row>
      <xdr:rowOff>22225</xdr:rowOff>
    </xdr:from>
    <xdr:to>
      <xdr:col>4</xdr:col>
      <xdr:colOff>1107186</xdr:colOff>
      <xdr:row>76</xdr:row>
      <xdr:rowOff>945769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D55906F-A50E-424F-9C84-6F2C93E2F00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193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77</xdr:row>
      <xdr:rowOff>15875</xdr:rowOff>
    </xdr:from>
    <xdr:to>
      <xdr:col>4</xdr:col>
      <xdr:colOff>1107186</xdr:colOff>
      <xdr:row>77</xdr:row>
      <xdr:rowOff>939419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27637F4-D7AD-426D-93E5-729C8FA2D0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288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78</xdr:row>
      <xdr:rowOff>22225</xdr:rowOff>
    </xdr:from>
    <xdr:to>
      <xdr:col>4</xdr:col>
      <xdr:colOff>1107186</xdr:colOff>
      <xdr:row>78</xdr:row>
      <xdr:rowOff>945769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3BFEB34-115A-4538-BB95-C70DBB025B3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384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79</xdr:row>
      <xdr:rowOff>15875</xdr:rowOff>
    </xdr:from>
    <xdr:to>
      <xdr:col>4</xdr:col>
      <xdr:colOff>1107186</xdr:colOff>
      <xdr:row>79</xdr:row>
      <xdr:rowOff>939419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8E47369-8657-4484-8CC7-8CE2D175A6D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478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81</xdr:row>
      <xdr:rowOff>15875</xdr:rowOff>
    </xdr:from>
    <xdr:to>
      <xdr:col>4</xdr:col>
      <xdr:colOff>1107186</xdr:colOff>
      <xdr:row>81</xdr:row>
      <xdr:rowOff>939419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B911B03-A834-4D35-9A82-14FC548BC7E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669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82</xdr:row>
      <xdr:rowOff>22225</xdr:rowOff>
    </xdr:from>
    <xdr:to>
      <xdr:col>4</xdr:col>
      <xdr:colOff>1107186</xdr:colOff>
      <xdr:row>82</xdr:row>
      <xdr:rowOff>945769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5EE8643-9CA7-4009-BC42-415B560D943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765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83</xdr:row>
      <xdr:rowOff>15875</xdr:rowOff>
    </xdr:from>
    <xdr:to>
      <xdr:col>4</xdr:col>
      <xdr:colOff>1107186</xdr:colOff>
      <xdr:row>83</xdr:row>
      <xdr:rowOff>939419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C54235-4677-4F85-8FA3-C5D333A2A0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859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86</xdr:row>
      <xdr:rowOff>22225</xdr:rowOff>
    </xdr:from>
    <xdr:to>
      <xdr:col>4</xdr:col>
      <xdr:colOff>1107186</xdr:colOff>
      <xdr:row>86</xdr:row>
      <xdr:rowOff>945769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6ED8FE6-5B03-44B9-A5F7-CDF53B29BCD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146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87</xdr:row>
      <xdr:rowOff>15875</xdr:rowOff>
    </xdr:from>
    <xdr:to>
      <xdr:col>4</xdr:col>
      <xdr:colOff>1107186</xdr:colOff>
      <xdr:row>87</xdr:row>
      <xdr:rowOff>939419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E3EE004-0710-401D-8B78-1B42877910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240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88</xdr:row>
      <xdr:rowOff>22225</xdr:rowOff>
    </xdr:from>
    <xdr:to>
      <xdr:col>4</xdr:col>
      <xdr:colOff>1107186</xdr:colOff>
      <xdr:row>88</xdr:row>
      <xdr:rowOff>945769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D1F3336-32AB-4486-8FE6-0A468E1F2B4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336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89</xdr:row>
      <xdr:rowOff>15875</xdr:rowOff>
    </xdr:from>
    <xdr:to>
      <xdr:col>4</xdr:col>
      <xdr:colOff>1107186</xdr:colOff>
      <xdr:row>89</xdr:row>
      <xdr:rowOff>939419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48AD66C-D5DC-483D-932D-6011E2E81B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431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90</xdr:row>
      <xdr:rowOff>22225</xdr:rowOff>
    </xdr:from>
    <xdr:to>
      <xdr:col>4</xdr:col>
      <xdr:colOff>1107186</xdr:colOff>
      <xdr:row>90</xdr:row>
      <xdr:rowOff>945769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F62B6A8-BBAE-4BFA-A349-ED8BD6117DA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527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91</xdr:row>
      <xdr:rowOff>15875</xdr:rowOff>
    </xdr:from>
    <xdr:to>
      <xdr:col>4</xdr:col>
      <xdr:colOff>1107186</xdr:colOff>
      <xdr:row>91</xdr:row>
      <xdr:rowOff>939419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5CA34DA-CB6C-46DD-BBA4-59B360F0B05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621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92</xdr:row>
      <xdr:rowOff>22225</xdr:rowOff>
    </xdr:from>
    <xdr:to>
      <xdr:col>4</xdr:col>
      <xdr:colOff>1107186</xdr:colOff>
      <xdr:row>92</xdr:row>
      <xdr:rowOff>945769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E2D76D6-AC58-44E0-8DD8-CF29478083A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717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93</xdr:row>
      <xdr:rowOff>15875</xdr:rowOff>
    </xdr:from>
    <xdr:to>
      <xdr:col>4</xdr:col>
      <xdr:colOff>1107186</xdr:colOff>
      <xdr:row>93</xdr:row>
      <xdr:rowOff>939419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CA1C994-304D-4527-A878-9BDEBB0209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812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94</xdr:row>
      <xdr:rowOff>22225</xdr:rowOff>
    </xdr:from>
    <xdr:to>
      <xdr:col>4</xdr:col>
      <xdr:colOff>1107186</xdr:colOff>
      <xdr:row>94</xdr:row>
      <xdr:rowOff>945769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0FDAF89-A734-4851-8A7E-F21B5E9EF72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908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95</xdr:row>
      <xdr:rowOff>15875</xdr:rowOff>
    </xdr:from>
    <xdr:to>
      <xdr:col>4</xdr:col>
      <xdr:colOff>1107186</xdr:colOff>
      <xdr:row>95</xdr:row>
      <xdr:rowOff>939419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882403D-4E57-4145-9A32-C562B6444B7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002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96</xdr:row>
      <xdr:rowOff>22225</xdr:rowOff>
    </xdr:from>
    <xdr:to>
      <xdr:col>4</xdr:col>
      <xdr:colOff>1107186</xdr:colOff>
      <xdr:row>96</xdr:row>
      <xdr:rowOff>945769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6872F05-A5DC-40FD-B9C6-41BA7C85DB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098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97</xdr:row>
      <xdr:rowOff>15875</xdr:rowOff>
    </xdr:from>
    <xdr:to>
      <xdr:col>4</xdr:col>
      <xdr:colOff>1107186</xdr:colOff>
      <xdr:row>97</xdr:row>
      <xdr:rowOff>939419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0D143EB-43E8-4870-AE7E-D4517CB7434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193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98</xdr:row>
      <xdr:rowOff>22225</xdr:rowOff>
    </xdr:from>
    <xdr:to>
      <xdr:col>4</xdr:col>
      <xdr:colOff>1107186</xdr:colOff>
      <xdr:row>98</xdr:row>
      <xdr:rowOff>945769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6F2D9630-1CEC-43A3-A8D2-14C413C2C3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289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99</xdr:row>
      <xdr:rowOff>15875</xdr:rowOff>
    </xdr:from>
    <xdr:to>
      <xdr:col>4</xdr:col>
      <xdr:colOff>1107186</xdr:colOff>
      <xdr:row>99</xdr:row>
      <xdr:rowOff>939419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3C573C0-9796-4087-A72A-F3E94444C8A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383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100</xdr:row>
      <xdr:rowOff>22225</xdr:rowOff>
    </xdr:from>
    <xdr:to>
      <xdr:col>4</xdr:col>
      <xdr:colOff>1107186</xdr:colOff>
      <xdr:row>100</xdr:row>
      <xdr:rowOff>945769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DB4B40D-D4D6-4A5E-AF43-AEB6287B421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479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101</xdr:row>
      <xdr:rowOff>15875</xdr:rowOff>
    </xdr:from>
    <xdr:to>
      <xdr:col>4</xdr:col>
      <xdr:colOff>1107186</xdr:colOff>
      <xdr:row>101</xdr:row>
      <xdr:rowOff>939419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9EBD27-66FB-4CA6-BFA1-4D392D92888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574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102</xdr:row>
      <xdr:rowOff>22225</xdr:rowOff>
    </xdr:from>
    <xdr:to>
      <xdr:col>4</xdr:col>
      <xdr:colOff>1107186</xdr:colOff>
      <xdr:row>102</xdr:row>
      <xdr:rowOff>945769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03743B6-8088-481A-9368-1BA3451F89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670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103</xdr:row>
      <xdr:rowOff>15875</xdr:rowOff>
    </xdr:from>
    <xdr:to>
      <xdr:col>4</xdr:col>
      <xdr:colOff>1107186</xdr:colOff>
      <xdr:row>103</xdr:row>
      <xdr:rowOff>939419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BD2ED02-2B76-44C9-B996-7610137D25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764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104</xdr:row>
      <xdr:rowOff>22225</xdr:rowOff>
    </xdr:from>
    <xdr:to>
      <xdr:col>4</xdr:col>
      <xdr:colOff>1107186</xdr:colOff>
      <xdr:row>104</xdr:row>
      <xdr:rowOff>945769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38E4BFD-6581-4249-B836-F8EE0FD81E3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860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105</xdr:row>
      <xdr:rowOff>15875</xdr:rowOff>
    </xdr:from>
    <xdr:to>
      <xdr:col>4</xdr:col>
      <xdr:colOff>1107186</xdr:colOff>
      <xdr:row>105</xdr:row>
      <xdr:rowOff>939419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79F9188-4A84-482C-B67A-C2E5B8E0549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955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106</xdr:row>
      <xdr:rowOff>22225</xdr:rowOff>
    </xdr:from>
    <xdr:to>
      <xdr:col>4</xdr:col>
      <xdr:colOff>1107186</xdr:colOff>
      <xdr:row>106</xdr:row>
      <xdr:rowOff>945769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739D0AF-F983-448D-AA5D-0B35BE5787B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051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107</xdr:row>
      <xdr:rowOff>15875</xdr:rowOff>
    </xdr:from>
    <xdr:to>
      <xdr:col>4</xdr:col>
      <xdr:colOff>1107186</xdr:colOff>
      <xdr:row>107</xdr:row>
      <xdr:rowOff>939419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E37CDDB-1CB2-43CA-AF36-0731399B230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145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108</xdr:row>
      <xdr:rowOff>22225</xdr:rowOff>
    </xdr:from>
    <xdr:to>
      <xdr:col>4</xdr:col>
      <xdr:colOff>1107186</xdr:colOff>
      <xdr:row>108</xdr:row>
      <xdr:rowOff>945769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2CBDE489-E70E-452C-91A8-E4E20565D5E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241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109</xdr:row>
      <xdr:rowOff>15875</xdr:rowOff>
    </xdr:from>
    <xdr:to>
      <xdr:col>4</xdr:col>
      <xdr:colOff>1107186</xdr:colOff>
      <xdr:row>109</xdr:row>
      <xdr:rowOff>939419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3AD5A98-9587-4EC9-A429-232AA2EB615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336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110</xdr:row>
      <xdr:rowOff>22225</xdr:rowOff>
    </xdr:from>
    <xdr:to>
      <xdr:col>4</xdr:col>
      <xdr:colOff>1107186</xdr:colOff>
      <xdr:row>110</xdr:row>
      <xdr:rowOff>945769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01CB522-0965-4123-9C0B-EB588FFB805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432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111</xdr:row>
      <xdr:rowOff>15875</xdr:rowOff>
    </xdr:from>
    <xdr:to>
      <xdr:col>4</xdr:col>
      <xdr:colOff>1107186</xdr:colOff>
      <xdr:row>111</xdr:row>
      <xdr:rowOff>939419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8A15701-6A7C-4DDF-8F82-B1ABC5FE30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526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112</xdr:row>
      <xdr:rowOff>22225</xdr:rowOff>
    </xdr:from>
    <xdr:to>
      <xdr:col>4</xdr:col>
      <xdr:colOff>1107186</xdr:colOff>
      <xdr:row>112</xdr:row>
      <xdr:rowOff>945769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B1C1769-005E-455C-A148-85CD8DB1303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622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113</xdr:row>
      <xdr:rowOff>15875</xdr:rowOff>
    </xdr:from>
    <xdr:to>
      <xdr:col>4</xdr:col>
      <xdr:colOff>1107186</xdr:colOff>
      <xdr:row>113</xdr:row>
      <xdr:rowOff>939419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BF79C1C-BDEC-415C-80DF-8749EA78A32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717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114</xdr:row>
      <xdr:rowOff>22225</xdr:rowOff>
    </xdr:from>
    <xdr:to>
      <xdr:col>4</xdr:col>
      <xdr:colOff>1107186</xdr:colOff>
      <xdr:row>114</xdr:row>
      <xdr:rowOff>945769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1FFA491-9262-4098-AD3F-6B75308F6D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813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115</xdr:row>
      <xdr:rowOff>15875</xdr:rowOff>
    </xdr:from>
    <xdr:to>
      <xdr:col>4</xdr:col>
      <xdr:colOff>1107186</xdr:colOff>
      <xdr:row>115</xdr:row>
      <xdr:rowOff>939419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9A74CD9-F879-43E7-9BCA-6FA0D3F356C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0907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116</xdr:row>
      <xdr:rowOff>22225</xdr:rowOff>
    </xdr:from>
    <xdr:to>
      <xdr:col>4</xdr:col>
      <xdr:colOff>1107186</xdr:colOff>
      <xdr:row>116</xdr:row>
      <xdr:rowOff>945769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A6F281A-9806-4651-B688-5A36C9EF8C8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003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117</xdr:row>
      <xdr:rowOff>15875</xdr:rowOff>
    </xdr:from>
    <xdr:to>
      <xdr:col>4</xdr:col>
      <xdr:colOff>1107186</xdr:colOff>
      <xdr:row>117</xdr:row>
      <xdr:rowOff>939419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E5B91455-B913-45FB-B696-69F37D239B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098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118</xdr:row>
      <xdr:rowOff>22225</xdr:rowOff>
    </xdr:from>
    <xdr:to>
      <xdr:col>4</xdr:col>
      <xdr:colOff>1107186</xdr:colOff>
      <xdr:row>118</xdr:row>
      <xdr:rowOff>945769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C1F6AA-EACB-4242-84FE-5378B4A926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194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119</xdr:row>
      <xdr:rowOff>15875</xdr:rowOff>
    </xdr:from>
    <xdr:to>
      <xdr:col>4</xdr:col>
      <xdr:colOff>1107186</xdr:colOff>
      <xdr:row>119</xdr:row>
      <xdr:rowOff>939419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EAA7260-DC43-4C43-A0DC-8F424013B9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288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120</xdr:row>
      <xdr:rowOff>22225</xdr:rowOff>
    </xdr:from>
    <xdr:to>
      <xdr:col>4</xdr:col>
      <xdr:colOff>1107186</xdr:colOff>
      <xdr:row>120</xdr:row>
      <xdr:rowOff>945769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3ABC53B-944C-431B-8868-A8F4A53F8C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384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121</xdr:row>
      <xdr:rowOff>15875</xdr:rowOff>
    </xdr:from>
    <xdr:to>
      <xdr:col>4</xdr:col>
      <xdr:colOff>1107186</xdr:colOff>
      <xdr:row>121</xdr:row>
      <xdr:rowOff>939419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A1E13EE-C3E6-43BD-ADCA-A6EFC8D2F07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479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122</xdr:row>
      <xdr:rowOff>22225</xdr:rowOff>
    </xdr:from>
    <xdr:to>
      <xdr:col>4</xdr:col>
      <xdr:colOff>1107186</xdr:colOff>
      <xdr:row>122</xdr:row>
      <xdr:rowOff>945769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ED1EB25-5860-479D-91FF-B5A52F921E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575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123</xdr:row>
      <xdr:rowOff>15875</xdr:rowOff>
    </xdr:from>
    <xdr:to>
      <xdr:col>4</xdr:col>
      <xdr:colOff>1107186</xdr:colOff>
      <xdr:row>123</xdr:row>
      <xdr:rowOff>939419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10FE440-FF64-4E81-B8E7-724DB36037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69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124</xdr:row>
      <xdr:rowOff>22225</xdr:rowOff>
    </xdr:from>
    <xdr:to>
      <xdr:col>4</xdr:col>
      <xdr:colOff>1107186</xdr:colOff>
      <xdr:row>124</xdr:row>
      <xdr:rowOff>945769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AE82B7D-C616-4B6F-9C69-D1B4A0ADD2A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765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125</xdr:row>
      <xdr:rowOff>15875</xdr:rowOff>
    </xdr:from>
    <xdr:to>
      <xdr:col>4</xdr:col>
      <xdr:colOff>1107186</xdr:colOff>
      <xdr:row>125</xdr:row>
      <xdr:rowOff>939419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277A61B-CFE3-4074-B0EB-F8DAA6BD1D3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8602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126</xdr:row>
      <xdr:rowOff>22225</xdr:rowOff>
    </xdr:from>
    <xdr:to>
      <xdr:col>4</xdr:col>
      <xdr:colOff>1107186</xdr:colOff>
      <xdr:row>126</xdr:row>
      <xdr:rowOff>945769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8789B2-B519-4CCC-AFA4-09FC1A485BE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9560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127</xdr:row>
      <xdr:rowOff>15875</xdr:rowOff>
    </xdr:from>
    <xdr:to>
      <xdr:col>4</xdr:col>
      <xdr:colOff>1107186</xdr:colOff>
      <xdr:row>127</xdr:row>
      <xdr:rowOff>939419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41F3E5F-BB8C-4A50-AA87-4EC7344FBC1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2050712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128</xdr:row>
      <xdr:rowOff>22225</xdr:rowOff>
    </xdr:from>
    <xdr:to>
      <xdr:col>4</xdr:col>
      <xdr:colOff>1107186</xdr:colOff>
      <xdr:row>128</xdr:row>
      <xdr:rowOff>945769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4FD090F-644F-4A36-92BE-CCF4EF5D102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21465975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</xdr:row>
      <xdr:rowOff>19050</xdr:rowOff>
    </xdr:from>
    <xdr:to>
      <xdr:col>4</xdr:col>
      <xdr:colOff>1107186</xdr:colOff>
      <xdr:row>10</xdr:row>
      <xdr:rowOff>942594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A80538E-B29A-4813-B10F-1AD2F20F30A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067800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51</xdr:row>
      <xdr:rowOff>19050</xdr:rowOff>
    </xdr:from>
    <xdr:to>
      <xdr:col>4</xdr:col>
      <xdr:colOff>1107186</xdr:colOff>
      <xdr:row>51</xdr:row>
      <xdr:rowOff>942594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CD5713D-EC1E-4D6D-97F0-E9167CCE838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8120300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63</xdr:row>
      <xdr:rowOff>19050</xdr:rowOff>
    </xdr:from>
    <xdr:to>
      <xdr:col>4</xdr:col>
      <xdr:colOff>1107186</xdr:colOff>
      <xdr:row>63</xdr:row>
      <xdr:rowOff>942594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6F9BA96-D1C5-4F79-BA58-B80CF2AAAC8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59550300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80</xdr:row>
      <xdr:rowOff>19050</xdr:rowOff>
    </xdr:from>
    <xdr:to>
      <xdr:col>4</xdr:col>
      <xdr:colOff>1107186</xdr:colOff>
      <xdr:row>80</xdr:row>
      <xdr:rowOff>942594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BD7424C6-8A2D-44EB-B4D9-F7849B0E1D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5742800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85</xdr:row>
      <xdr:rowOff>19050</xdr:rowOff>
    </xdr:from>
    <xdr:to>
      <xdr:col>4</xdr:col>
      <xdr:colOff>1107186</xdr:colOff>
      <xdr:row>85</xdr:row>
      <xdr:rowOff>942594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4067FF3-6CDF-4E7B-A25B-8BDB64B83A8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80505300"/>
          <a:ext cx="1088136" cy="92354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84</xdr:row>
      <xdr:rowOff>19050</xdr:rowOff>
    </xdr:from>
    <xdr:to>
      <xdr:col>4</xdr:col>
      <xdr:colOff>1107186</xdr:colOff>
      <xdr:row>84</xdr:row>
      <xdr:rowOff>942594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A09A6F38-15E5-40C8-B1EA-CF6B9CA7779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79552800"/>
          <a:ext cx="1088136" cy="9235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ontainer\Kontainer%202024\ACC%20+%20DOMPET\114.%20KT%2030-10-2024%20MRKU4329019%20-%20681%20CTNS%20ACC%20+%20BAG\30-10-2024%20DETAIL%20LIST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LIST"/>
      <sheetName val="DETAIL LIST (CBM)"/>
      <sheetName val="SUPPLIER PAYMENT"/>
      <sheetName val="PL + CO"/>
      <sheetName val="CONTAINER CHECK LIST"/>
      <sheetName val="CONTAINER CHECK LIST (E2-3)"/>
      <sheetName val="CONTAINER CHECK LIST (E2-4)"/>
      <sheetName val="CONTAINER CHECK LIST (E2-5)"/>
      <sheetName val="CONTAINER CHECK LIST (E2-6)"/>
      <sheetName val="SAMPLE FOTO (E2-3)"/>
      <sheetName val="SAMPLE FOTO (E2-4)"/>
      <sheetName val="SAMPLE FOTO (E2-5)"/>
      <sheetName val="SAMPLE FOTO (E2-6)"/>
    </sheetNames>
    <sheetDataSet>
      <sheetData sheetId="0">
        <row r="3">
          <cell r="Z3">
            <v>100358.08994543407</v>
          </cell>
        </row>
        <row r="5">
          <cell r="Z5">
            <v>234.88268840554781</v>
          </cell>
        </row>
        <row r="6">
          <cell r="Z6">
            <v>73.792713195172098</v>
          </cell>
        </row>
        <row r="7">
          <cell r="Z7">
            <v>229.57732994053544</v>
          </cell>
        </row>
        <row r="8">
          <cell r="Z8">
            <v>61.493927662643415</v>
          </cell>
        </row>
        <row r="9">
          <cell r="Z9">
            <v>49.195142130114739</v>
          </cell>
        </row>
        <row r="11">
          <cell r="Z11">
            <v>51654.899236620469</v>
          </cell>
        </row>
        <row r="12">
          <cell r="Z12">
            <v>36896.356597586047</v>
          </cell>
        </row>
        <row r="13">
          <cell r="Z13">
            <v>57558.316292234238</v>
          </cell>
        </row>
        <row r="14">
          <cell r="Z14">
            <v>48703.190708813585</v>
          </cell>
        </row>
        <row r="15">
          <cell r="Z15">
            <v>50179.044972717027</v>
          </cell>
        </row>
        <row r="16">
          <cell r="Z16">
            <v>91502.964362013401</v>
          </cell>
        </row>
        <row r="17">
          <cell r="Z17">
            <v>79696.130250785878</v>
          </cell>
        </row>
        <row r="18">
          <cell r="Z18">
            <v>56082.462028330796</v>
          </cell>
        </row>
        <row r="19">
          <cell r="Z19">
            <v>56082.462028330796</v>
          </cell>
        </row>
        <row r="20">
          <cell r="Z20">
            <v>56082.462028330796</v>
          </cell>
        </row>
        <row r="21">
          <cell r="Z21">
            <v>56082.462028330796</v>
          </cell>
        </row>
        <row r="22">
          <cell r="Z22">
            <v>56082.462028330796</v>
          </cell>
        </row>
        <row r="23">
          <cell r="Z23">
            <v>59034.17055613768</v>
          </cell>
        </row>
        <row r="24">
          <cell r="Z24">
            <v>73792.713195172095</v>
          </cell>
        </row>
        <row r="25">
          <cell r="Z25">
            <v>78220.275986882436</v>
          </cell>
        </row>
        <row r="26">
          <cell r="Z26">
            <v>59034.170556137688</v>
          </cell>
        </row>
        <row r="27">
          <cell r="Z27">
            <v>73792.713195172095</v>
          </cell>
        </row>
        <row r="28">
          <cell r="Z28">
            <v>57558.316292234238</v>
          </cell>
        </row>
        <row r="29">
          <cell r="Z29">
            <v>44275.627917103266</v>
          </cell>
        </row>
        <row r="30">
          <cell r="Z30">
            <v>44275.627917103266</v>
          </cell>
        </row>
        <row r="31">
          <cell r="Z31">
            <v>42799.773653199823</v>
          </cell>
        </row>
        <row r="32">
          <cell r="Z32">
            <v>42799.773653199823</v>
          </cell>
        </row>
        <row r="33">
          <cell r="Z33">
            <v>42799.773653199823</v>
          </cell>
        </row>
        <row r="34">
          <cell r="Z34">
            <v>42799.773653199823</v>
          </cell>
        </row>
        <row r="35">
          <cell r="Z35">
            <v>42799.773653199823</v>
          </cell>
        </row>
        <row r="36">
          <cell r="Z36">
            <v>42799.773653199823</v>
          </cell>
        </row>
        <row r="37">
          <cell r="Z37">
            <v>236136.68222455072</v>
          </cell>
        </row>
        <row r="38">
          <cell r="Z38">
            <v>172182.99745540155</v>
          </cell>
        </row>
        <row r="39">
          <cell r="Z39">
            <v>28041.231014165402</v>
          </cell>
        </row>
        <row r="40">
          <cell r="Z40">
            <v>28631.572719726773</v>
          </cell>
        </row>
        <row r="41">
          <cell r="Z41">
            <v>28631.572719726773</v>
          </cell>
        </row>
        <row r="42">
          <cell r="Z42">
            <v>28631.572719726773</v>
          </cell>
        </row>
        <row r="43">
          <cell r="Z43">
            <v>28631.572719726773</v>
          </cell>
        </row>
        <row r="44">
          <cell r="Z44">
            <v>13528.664085781553</v>
          </cell>
        </row>
        <row r="46">
          <cell r="Z46">
            <v>27450.889308604026</v>
          </cell>
        </row>
        <row r="47">
          <cell r="Z47">
            <v>24499.180780797138</v>
          </cell>
        </row>
        <row r="48">
          <cell r="Z48">
            <v>162934.31073493999</v>
          </cell>
        </row>
        <row r="49">
          <cell r="Z49">
            <v>36306.014892024672</v>
          </cell>
        </row>
        <row r="50">
          <cell r="Z50">
            <v>318784.52100314351</v>
          </cell>
        </row>
        <row r="51">
          <cell r="Z51">
            <v>62576.220789505947</v>
          </cell>
        </row>
        <row r="52">
          <cell r="Z52">
            <v>48408.019856032886</v>
          </cell>
        </row>
        <row r="53">
          <cell r="Z53">
            <v>127513.80840125743</v>
          </cell>
        </row>
        <row r="54">
          <cell r="Z54">
            <v>201896.86330199087</v>
          </cell>
        </row>
        <row r="55">
          <cell r="Z55">
            <v>120429.70793452091</v>
          </cell>
        </row>
        <row r="56">
          <cell r="Z56">
            <v>61985.879083944565</v>
          </cell>
        </row>
        <row r="57">
          <cell r="Z57">
            <v>79696.130250785878</v>
          </cell>
        </row>
        <row r="58">
          <cell r="Z58">
            <v>250304.88315802379</v>
          </cell>
        </row>
        <row r="59">
          <cell r="Z59">
            <v>187728.66236851783</v>
          </cell>
        </row>
        <row r="60">
          <cell r="Z60">
            <v>53130.753500523911</v>
          </cell>
        </row>
        <row r="61">
          <cell r="Z61">
            <v>110984.24064553884</v>
          </cell>
        </row>
        <row r="62">
          <cell r="Z62">
            <v>141682.00933473045</v>
          </cell>
        </row>
        <row r="63">
          <cell r="Z63">
            <v>90322.280950890665</v>
          </cell>
        </row>
        <row r="64">
          <cell r="Z64">
            <v>162934.31073493999</v>
          </cell>
        </row>
        <row r="65">
          <cell r="Z65">
            <v>17710.251166841306</v>
          </cell>
        </row>
        <row r="66">
          <cell r="Z66">
            <v>38962.552567050872</v>
          </cell>
        </row>
        <row r="67">
          <cell r="Z67">
            <v>43390.115358761199</v>
          </cell>
        </row>
        <row r="68">
          <cell r="Z68">
            <v>60510.024820041122</v>
          </cell>
        </row>
        <row r="69">
          <cell r="Z69">
            <v>58148.657997795621</v>
          </cell>
        </row>
        <row r="70">
          <cell r="Z70">
            <v>49588.703267155652</v>
          </cell>
        </row>
        <row r="72">
          <cell r="Z72">
            <v>34534.989775340546</v>
          </cell>
        </row>
        <row r="73">
          <cell r="Z73">
            <v>46341.823886568083</v>
          </cell>
        </row>
        <row r="74">
          <cell r="Z74">
            <v>46341.823886568076</v>
          </cell>
        </row>
        <row r="75">
          <cell r="Z75">
            <v>22728.155664113012</v>
          </cell>
        </row>
        <row r="76">
          <cell r="Z76">
            <v>22728.155664113012</v>
          </cell>
        </row>
        <row r="77">
          <cell r="Z77">
            <v>22728.155664113012</v>
          </cell>
        </row>
        <row r="78">
          <cell r="Z78">
            <v>22728.155664113008</v>
          </cell>
        </row>
        <row r="79">
          <cell r="Z79">
            <v>22728.155664113008</v>
          </cell>
        </row>
        <row r="80">
          <cell r="Z80">
            <v>22728.155664113008</v>
          </cell>
        </row>
        <row r="81">
          <cell r="Z81">
            <v>28631.572719726781</v>
          </cell>
        </row>
        <row r="82">
          <cell r="Z82">
            <v>274508.89308604022</v>
          </cell>
        </row>
        <row r="83">
          <cell r="Z83">
            <v>278444.50445644947</v>
          </cell>
        </row>
        <row r="84">
          <cell r="Z84">
            <v>59034.170556137688</v>
          </cell>
        </row>
        <row r="85">
          <cell r="Z85">
            <v>111279.41149831953</v>
          </cell>
        </row>
        <row r="86">
          <cell r="Z86">
            <v>38372.210861489497</v>
          </cell>
        </row>
        <row r="87">
          <cell r="Z87">
            <v>53130.753500523911</v>
          </cell>
        </row>
        <row r="88">
          <cell r="Z88">
            <v>41323.919389296381</v>
          </cell>
        </row>
        <row r="89">
          <cell r="Z89">
            <v>35420.502333682605</v>
          </cell>
        </row>
        <row r="90">
          <cell r="Z90">
            <v>53130.753500523911</v>
          </cell>
        </row>
        <row r="91">
          <cell r="Z91">
            <v>41323.919389296381</v>
          </cell>
        </row>
        <row r="92">
          <cell r="Z92">
            <v>41323.919389296381</v>
          </cell>
        </row>
        <row r="93">
          <cell r="Z93">
            <v>41323.919389296381</v>
          </cell>
        </row>
        <row r="94">
          <cell r="Z94">
            <v>45751.482181006701</v>
          </cell>
        </row>
        <row r="95">
          <cell r="Z95">
            <v>82647.838778592763</v>
          </cell>
        </row>
        <row r="96">
          <cell r="Z96">
            <v>79696.130250785878</v>
          </cell>
        </row>
        <row r="97">
          <cell r="Z97">
            <v>59034.170556137688</v>
          </cell>
        </row>
        <row r="98">
          <cell r="Z98">
            <v>32468.793805875725</v>
          </cell>
        </row>
        <row r="99">
          <cell r="Z99">
            <v>32468.793805875725</v>
          </cell>
        </row>
        <row r="100">
          <cell r="Z100">
            <v>97406.381417627184</v>
          </cell>
        </row>
        <row r="101">
          <cell r="Z101">
            <v>88551.255834206517</v>
          </cell>
        </row>
        <row r="102">
          <cell r="Z102">
            <v>118068.34111227536</v>
          </cell>
        </row>
        <row r="103">
          <cell r="Z103">
            <v>36010.844039243988</v>
          </cell>
        </row>
        <row r="104">
          <cell r="Z104">
            <v>36010.844039243988</v>
          </cell>
        </row>
        <row r="105">
          <cell r="Z105">
            <v>36010.844039243988</v>
          </cell>
        </row>
        <row r="106">
          <cell r="Z106">
            <v>36010.844039243988</v>
          </cell>
        </row>
        <row r="107">
          <cell r="Z107">
            <v>36010.844039243988</v>
          </cell>
        </row>
        <row r="108">
          <cell r="Z108">
            <v>36010.844039243988</v>
          </cell>
        </row>
        <row r="109">
          <cell r="Z109">
            <v>23613.668222455071</v>
          </cell>
        </row>
        <row r="110">
          <cell r="Z110">
            <v>23613.668222455071</v>
          </cell>
        </row>
        <row r="111">
          <cell r="Z111">
            <v>23613.668222455071</v>
          </cell>
        </row>
        <row r="112">
          <cell r="Z112">
            <v>23613.668222455071</v>
          </cell>
        </row>
        <row r="113">
          <cell r="Z113">
            <v>23613.668222455071</v>
          </cell>
        </row>
        <row r="114">
          <cell r="Z114">
            <v>21252.301400209566</v>
          </cell>
        </row>
        <row r="115">
          <cell r="Z115">
            <v>21252.301400209566</v>
          </cell>
        </row>
        <row r="116">
          <cell r="Z116">
            <v>6985.7101824762922</v>
          </cell>
        </row>
        <row r="117">
          <cell r="Z117">
            <v>6985.7101824762922</v>
          </cell>
        </row>
        <row r="118">
          <cell r="Z118">
            <v>180644.5619017813</v>
          </cell>
        </row>
        <row r="119">
          <cell r="Z119">
            <v>10153.877335655679</v>
          </cell>
        </row>
        <row r="120">
          <cell r="Z120">
            <v>23613.668222455071</v>
          </cell>
        </row>
        <row r="121">
          <cell r="Z121">
            <v>25089.522486358517</v>
          </cell>
        </row>
        <row r="122">
          <cell r="Z122">
            <v>31878.452100314349</v>
          </cell>
        </row>
        <row r="123">
          <cell r="Z123">
            <v>25089.522486358514</v>
          </cell>
        </row>
        <row r="124">
          <cell r="Z124">
            <v>28041.231014165398</v>
          </cell>
        </row>
        <row r="125">
          <cell r="Z125">
            <v>33944.648069779163</v>
          </cell>
        </row>
        <row r="126">
          <cell r="Z126">
            <v>29517.08527806884</v>
          </cell>
        </row>
        <row r="127">
          <cell r="Z127">
            <v>28041.231014165398</v>
          </cell>
        </row>
        <row r="128">
          <cell r="Z128">
            <v>177102.51166841303</v>
          </cell>
        </row>
        <row r="129">
          <cell r="Z129">
            <v>27450.889308604023</v>
          </cell>
        </row>
        <row r="130">
          <cell r="Z130">
            <v>40733.577683735006</v>
          </cell>
        </row>
        <row r="131">
          <cell r="Z131">
            <v>27450.889308604023</v>
          </cell>
        </row>
        <row r="132">
          <cell r="Z132">
            <v>40733.577683735006</v>
          </cell>
        </row>
        <row r="133">
          <cell r="Z133">
            <v>27450.889308604023</v>
          </cell>
        </row>
        <row r="134">
          <cell r="Z134">
            <v>40733.577683735006</v>
          </cell>
        </row>
      </sheetData>
      <sheetData sheetId="1">
        <row r="3">
          <cell r="Z3">
            <v>100936.59503128532</v>
          </cell>
        </row>
        <row r="5">
          <cell r="Z5">
            <v>246.20140357389627</v>
          </cell>
        </row>
        <row r="6">
          <cell r="Z6">
            <v>69.695146551518221</v>
          </cell>
        </row>
        <row r="7">
          <cell r="Z7">
            <v>219.88147305952404</v>
          </cell>
        </row>
        <row r="8">
          <cell r="Z8">
            <v>62.708618999999992</v>
          </cell>
        </row>
        <row r="9">
          <cell r="Z9">
            <v>46.650039666666665</v>
          </cell>
        </row>
        <row r="11">
          <cell r="Z11">
            <v>50966.694180761639</v>
          </cell>
        </row>
        <row r="12">
          <cell r="Z12">
            <v>40854.936781151599</v>
          </cell>
        </row>
        <row r="13">
          <cell r="Z13">
            <v>60281.728198723657</v>
          </cell>
        </row>
        <row r="14">
          <cell r="Z14">
            <v>51986.351002064912</v>
          </cell>
        </row>
        <row r="15">
          <cell r="Z15">
            <v>54064.102911343536</v>
          </cell>
        </row>
        <row r="16">
          <cell r="Z16">
            <v>90465.360821132184</v>
          </cell>
        </row>
        <row r="17">
          <cell r="Z17">
            <v>79872.240821132204</v>
          </cell>
        </row>
        <row r="18">
          <cell r="Z18">
            <v>58686.000821132198</v>
          </cell>
        </row>
        <row r="19">
          <cell r="Z19">
            <v>58686.000821132198</v>
          </cell>
        </row>
        <row r="20">
          <cell r="Z20">
            <v>58686.000821132198</v>
          </cell>
        </row>
        <row r="21">
          <cell r="Z21">
            <v>58686.000821132198</v>
          </cell>
        </row>
        <row r="22">
          <cell r="Z22">
            <v>58686.000821132198</v>
          </cell>
        </row>
        <row r="23">
          <cell r="Z23">
            <v>61334.280821132197</v>
          </cell>
        </row>
        <row r="24">
          <cell r="Z24">
            <v>69652.083013845157</v>
          </cell>
        </row>
        <row r="25">
          <cell r="Z25">
            <v>76477.462384685685</v>
          </cell>
        </row>
        <row r="26">
          <cell r="Z26">
            <v>55030.065996046709</v>
          </cell>
        </row>
        <row r="27">
          <cell r="Z27">
            <v>68133.834929643592</v>
          </cell>
        </row>
        <row r="28">
          <cell r="Z28">
            <v>53637.110462845158</v>
          </cell>
        </row>
        <row r="29">
          <cell r="Z29">
            <v>42652.735879456748</v>
          </cell>
        </row>
        <row r="30">
          <cell r="Z30">
            <v>42652.735879456748</v>
          </cell>
        </row>
        <row r="31">
          <cell r="Z31">
            <v>40666.924623110113</v>
          </cell>
        </row>
        <row r="32">
          <cell r="Z32">
            <v>40666.924623110113</v>
          </cell>
        </row>
        <row r="33">
          <cell r="Z33">
            <v>40666.924623110113</v>
          </cell>
        </row>
        <row r="34">
          <cell r="Z34">
            <v>40666.924623110113</v>
          </cell>
        </row>
        <row r="35">
          <cell r="Z35">
            <v>40666.924623110113</v>
          </cell>
        </row>
        <row r="36">
          <cell r="Z36">
            <v>40666.924623110113</v>
          </cell>
        </row>
        <row r="37">
          <cell r="Z37">
            <v>225088.28900783992</v>
          </cell>
        </row>
        <row r="38">
          <cell r="Z38">
            <v>167708.88900783993</v>
          </cell>
        </row>
        <row r="39">
          <cell r="Z39">
            <v>27580.983994109876</v>
          </cell>
        </row>
        <row r="40">
          <cell r="Z40">
            <v>28110.639994109875</v>
          </cell>
        </row>
        <row r="41">
          <cell r="Z41">
            <v>28110.639994109875</v>
          </cell>
        </row>
        <row r="42">
          <cell r="Z42">
            <v>27868.407594698892</v>
          </cell>
        </row>
        <row r="43">
          <cell r="Z43">
            <v>28110.639994109875</v>
          </cell>
        </row>
        <row r="44">
          <cell r="Z44">
            <v>14549.508109691611</v>
          </cell>
        </row>
        <row r="46">
          <cell r="Z46">
            <v>27123.72856682272</v>
          </cell>
        </row>
        <row r="47">
          <cell r="Z47">
            <v>24475.448566822713</v>
          </cell>
        </row>
        <row r="48">
          <cell r="Z48">
            <v>158343.32813636187</v>
          </cell>
        </row>
        <row r="49">
          <cell r="Z49">
            <v>35105.980015176196</v>
          </cell>
        </row>
        <row r="50">
          <cell r="Z50">
            <v>311988.73047313676</v>
          </cell>
        </row>
        <row r="51">
          <cell r="Z51">
            <v>61521.274698330897</v>
          </cell>
        </row>
        <row r="52">
          <cell r="Z52">
            <v>47300.333134296954</v>
          </cell>
        </row>
        <row r="53">
          <cell r="Z53">
            <v>118858.46579539489</v>
          </cell>
        </row>
        <row r="54">
          <cell r="Z54">
            <v>199952.50525559453</v>
          </cell>
        </row>
        <row r="55">
          <cell r="Z55">
            <v>116524.7282140591</v>
          </cell>
        </row>
        <row r="56">
          <cell r="Z56">
            <v>59985.771088702633</v>
          </cell>
        </row>
        <row r="57">
          <cell r="Z57">
            <v>85222.646135134491</v>
          </cell>
        </row>
        <row r="58">
          <cell r="Z58">
            <v>247996.4021403798</v>
          </cell>
        </row>
        <row r="59">
          <cell r="Z59">
            <v>192305.03328594693</v>
          </cell>
        </row>
        <row r="60">
          <cell r="Z60">
            <v>53248.639031173392</v>
          </cell>
        </row>
        <row r="61">
          <cell r="Z61">
            <v>124110.77858922847</v>
          </cell>
        </row>
        <row r="62">
          <cell r="Z62">
            <v>149341.99349884767</v>
          </cell>
        </row>
        <row r="63">
          <cell r="Z63">
            <v>88359.963718490675</v>
          </cell>
        </row>
        <row r="64">
          <cell r="Z64">
            <v>161238.45388784059</v>
          </cell>
        </row>
        <row r="65">
          <cell r="Z65">
            <v>18312.003994109877</v>
          </cell>
        </row>
        <row r="66">
          <cell r="Z66">
            <v>46714.503055500063</v>
          </cell>
        </row>
        <row r="67">
          <cell r="Z67">
            <v>43236.06976730645</v>
          </cell>
        </row>
        <row r="68">
          <cell r="Z68">
            <v>62681.962221726804</v>
          </cell>
        </row>
        <row r="69">
          <cell r="Z69">
            <v>59728.766861622818</v>
          </cell>
        </row>
        <row r="70">
          <cell r="Z70">
            <v>50388.741611401529</v>
          </cell>
        </row>
        <row r="72">
          <cell r="Z72">
            <v>34123.131307924574</v>
          </cell>
        </row>
        <row r="73">
          <cell r="Z73">
            <v>46638.133930735763</v>
          </cell>
        </row>
        <row r="74">
          <cell r="Z74">
            <v>45668.601443564396</v>
          </cell>
        </row>
        <row r="75">
          <cell r="Z75">
            <v>23632.287209898102</v>
          </cell>
        </row>
        <row r="76">
          <cell r="Z76">
            <v>22717.187034345483</v>
          </cell>
        </row>
        <row r="77">
          <cell r="Z77">
            <v>23944.497858027822</v>
          </cell>
        </row>
        <row r="78">
          <cell r="Z78">
            <v>23255.481255258786</v>
          </cell>
        </row>
        <row r="79">
          <cell r="Z79">
            <v>23255.481255258786</v>
          </cell>
        </row>
        <row r="80">
          <cell r="Z80">
            <v>22717.187034345483</v>
          </cell>
        </row>
        <row r="81">
          <cell r="Z81">
            <v>27496.984582268709</v>
          </cell>
        </row>
        <row r="82">
          <cell r="Z82">
            <v>308370.43590948981</v>
          </cell>
        </row>
        <row r="83">
          <cell r="Z83">
            <v>311901.47590948979</v>
          </cell>
        </row>
        <row r="84">
          <cell r="Z84">
            <v>61712.321263851474</v>
          </cell>
        </row>
        <row r="85">
          <cell r="Z85">
            <v>111087.06013407426</v>
          </cell>
        </row>
        <row r="86">
          <cell r="Z86">
            <v>37388.258215023183</v>
          </cell>
        </row>
        <row r="87">
          <cell r="Z87">
            <v>50629.658215023184</v>
          </cell>
        </row>
        <row r="88">
          <cell r="Z88">
            <v>39740.476393520861</v>
          </cell>
        </row>
        <row r="89">
          <cell r="Z89">
            <v>34739.978215023177</v>
          </cell>
        </row>
        <row r="90">
          <cell r="Z90">
            <v>53590.27643004636</v>
          </cell>
        </row>
        <row r="91">
          <cell r="Z91">
            <v>40036.538215023182</v>
          </cell>
        </row>
        <row r="92">
          <cell r="Z92">
            <v>40036.538215023182</v>
          </cell>
        </row>
        <row r="93">
          <cell r="Z93">
            <v>39740.476393520861</v>
          </cell>
        </row>
        <row r="94">
          <cell r="Z94">
            <v>44601.081858027821</v>
          </cell>
        </row>
        <row r="95">
          <cell r="Z95">
            <v>77704.581858027814</v>
          </cell>
        </row>
        <row r="96">
          <cell r="Z96">
            <v>75056.301858027815</v>
          </cell>
        </row>
        <row r="97">
          <cell r="Z97">
            <v>59246.058106802513</v>
          </cell>
        </row>
        <row r="98">
          <cell r="Z98">
            <v>33916.817068682998</v>
          </cell>
        </row>
        <row r="99">
          <cell r="Z99">
            <v>33797.444942253263</v>
          </cell>
        </row>
        <row r="100">
          <cell r="Z100">
            <v>104020.0718955702</v>
          </cell>
        </row>
        <row r="101">
          <cell r="Z101">
            <v>87619.706273463991</v>
          </cell>
        </row>
        <row r="102">
          <cell r="Z102">
            <v>114102.50627346399</v>
          </cell>
        </row>
        <row r="103">
          <cell r="Z103">
            <v>38837.179164126122</v>
          </cell>
        </row>
        <row r="104">
          <cell r="Z104">
            <v>37961.105319589718</v>
          </cell>
        </row>
        <row r="105">
          <cell r="Z105">
            <v>40388.812255908728</v>
          </cell>
        </row>
        <row r="106">
          <cell r="Z106">
            <v>38243.709785569205</v>
          </cell>
        </row>
        <row r="107">
          <cell r="Z107">
            <v>38243.709785569205</v>
          </cell>
        </row>
        <row r="108">
          <cell r="Z108">
            <v>37159.046930428893</v>
          </cell>
        </row>
        <row r="109">
          <cell r="Z109">
            <v>25524.891420561245</v>
          </cell>
        </row>
        <row r="110">
          <cell r="Z110">
            <v>25734.826166717434</v>
          </cell>
        </row>
        <row r="111">
          <cell r="Z111">
            <v>25734.826166717434</v>
          </cell>
        </row>
        <row r="112">
          <cell r="Z112">
            <v>25698.437477383693</v>
          </cell>
        </row>
        <row r="113">
          <cell r="Z113">
            <v>25524.891420561245</v>
          </cell>
        </row>
        <row r="114">
          <cell r="Z114">
            <v>20962.411657614834</v>
          </cell>
        </row>
        <row r="115">
          <cell r="Z115">
            <v>20962.411657614834</v>
          </cell>
        </row>
        <row r="116">
          <cell r="Z116">
            <v>7126.7997036529832</v>
          </cell>
        </row>
        <row r="117">
          <cell r="Z117">
            <v>7126.7997036529823</v>
          </cell>
        </row>
        <row r="118">
          <cell r="Z118">
            <v>174207.88773938591</v>
          </cell>
        </row>
        <row r="119">
          <cell r="Z119">
            <v>10956.647695421003</v>
          </cell>
        </row>
        <row r="120">
          <cell r="Z120">
            <v>23812.426781454164</v>
          </cell>
        </row>
        <row r="121">
          <cell r="Z121">
            <v>24771.215727835886</v>
          </cell>
        </row>
        <row r="122">
          <cell r="Z122">
            <v>31009.9676620545</v>
          </cell>
        </row>
        <row r="123">
          <cell r="Z123">
            <v>24989.76318152669</v>
          </cell>
        </row>
        <row r="124">
          <cell r="Z124">
            <v>27329.062298722449</v>
          </cell>
        </row>
        <row r="125">
          <cell r="Z125">
            <v>32780.651034345479</v>
          </cell>
        </row>
        <row r="126">
          <cell r="Z126">
            <v>28840.098052223548</v>
          </cell>
        </row>
        <row r="127">
          <cell r="Z127">
            <v>27496.364142582304</v>
          </cell>
        </row>
        <row r="128">
          <cell r="Z128">
            <v>166998.12802474527</v>
          </cell>
        </row>
        <row r="129">
          <cell r="Z129">
            <v>29945.01829433284</v>
          </cell>
        </row>
        <row r="130">
          <cell r="Z130">
            <v>44745.561572951476</v>
          </cell>
        </row>
        <row r="131">
          <cell r="Z131">
            <v>29945.01829433284</v>
          </cell>
        </row>
        <row r="132">
          <cell r="Z132">
            <v>44745.561572951476</v>
          </cell>
        </row>
        <row r="133">
          <cell r="Z133">
            <v>29945.01829433284</v>
          </cell>
        </row>
        <row r="134">
          <cell r="Z134">
            <v>44745.561572951476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C28A-D959-47A5-95D5-6642D61B2024}">
  <dimension ref="A1:BK129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5.95" customHeight="1" x14ac:dyDescent="0.25"/>
  <cols>
    <col min="1" max="1" width="3.28515625" style="2" customWidth="1"/>
    <col min="2" max="2" width="14.42578125" style="1" bestFit="1" customWidth="1"/>
    <col min="3" max="3" width="14.42578125" style="1" customWidth="1"/>
    <col min="4" max="4" width="12.7109375" style="1" customWidth="1"/>
    <col min="5" max="5" width="16.7109375" style="2" customWidth="1"/>
    <col min="6" max="6" width="5.28515625" style="2" customWidth="1"/>
    <col min="7" max="8" width="7" style="2" customWidth="1"/>
    <col min="9" max="9" width="6.7109375" style="2" customWidth="1"/>
    <col min="10" max="11" width="3.7109375" style="2" customWidth="1"/>
    <col min="12" max="12" width="9.7109375" style="40" customWidth="1"/>
    <col min="13" max="13" width="9.7109375" style="41" customWidth="1"/>
    <col min="14" max="14" width="9.7109375" style="3" customWidth="1"/>
    <col min="15" max="19" width="8.28515625" style="42" customWidth="1"/>
    <col min="20" max="20" width="9.140625" style="1"/>
    <col min="21" max="21" width="4.28515625" style="2" customWidth="1"/>
    <col min="22" max="23" width="9.140625" style="1"/>
    <col min="24" max="59" width="9.140625" style="2" customWidth="1"/>
    <col min="60" max="63" width="9.140625" style="4"/>
    <col min="64" max="16384" width="9.140625" style="2"/>
  </cols>
  <sheetData>
    <row r="1" spans="1:63" s="21" customFormat="1" ht="21.95" customHeight="1" x14ac:dyDescent="0.25">
      <c r="A1" s="5" t="s">
        <v>0</v>
      </c>
      <c r="B1" s="6" t="s">
        <v>1</v>
      </c>
      <c r="C1" s="6" t="s">
        <v>378</v>
      </c>
      <c r="D1" s="6" t="s">
        <v>2</v>
      </c>
      <c r="E1" s="7" t="s">
        <v>3</v>
      </c>
      <c r="F1" s="8" t="s">
        <v>4</v>
      </c>
      <c r="G1" s="9" t="s">
        <v>5</v>
      </c>
      <c r="H1" s="9" t="s">
        <v>6</v>
      </c>
      <c r="I1" s="10" t="s">
        <v>7</v>
      </c>
      <c r="J1" s="11" t="s">
        <v>8</v>
      </c>
      <c r="K1" s="11" t="s">
        <v>9</v>
      </c>
      <c r="L1" s="12" t="s">
        <v>10</v>
      </c>
      <c r="M1" s="12" t="s">
        <v>11</v>
      </c>
      <c r="N1" s="12" t="s">
        <v>379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4" t="s">
        <v>18</v>
      </c>
      <c r="V1" s="15" t="s">
        <v>19</v>
      </c>
      <c r="W1" s="16" t="s">
        <v>20</v>
      </c>
      <c r="X1" s="17" t="s">
        <v>21</v>
      </c>
      <c r="Y1" s="17" t="s">
        <v>22</v>
      </c>
      <c r="Z1" s="18" t="s">
        <v>23</v>
      </c>
      <c r="AA1" s="18" t="s">
        <v>22</v>
      </c>
      <c r="AB1" s="17" t="s">
        <v>24</v>
      </c>
      <c r="AC1" s="17" t="s">
        <v>22</v>
      </c>
      <c r="AD1" s="18" t="s">
        <v>25</v>
      </c>
      <c r="AE1" s="18" t="s">
        <v>22</v>
      </c>
      <c r="AF1" s="17" t="s">
        <v>26</v>
      </c>
      <c r="AG1" s="17" t="s">
        <v>22</v>
      </c>
      <c r="AH1" s="18" t="s">
        <v>27</v>
      </c>
      <c r="AI1" s="18" t="s">
        <v>22</v>
      </c>
      <c r="AJ1" s="17" t="s">
        <v>28</v>
      </c>
      <c r="AK1" s="17" t="s">
        <v>22</v>
      </c>
      <c r="AL1" s="18" t="s">
        <v>29</v>
      </c>
      <c r="AM1" s="18" t="s">
        <v>22</v>
      </c>
      <c r="AN1" s="17" t="s">
        <v>30</v>
      </c>
      <c r="AO1" s="17" t="s">
        <v>22</v>
      </c>
      <c r="AP1" s="18" t="s">
        <v>31</v>
      </c>
      <c r="AQ1" s="18" t="s">
        <v>22</v>
      </c>
      <c r="AR1" s="17" t="s">
        <v>32</v>
      </c>
      <c r="AS1" s="17" t="s">
        <v>22</v>
      </c>
      <c r="AT1" s="18" t="s">
        <v>33</v>
      </c>
      <c r="AU1" s="18" t="s">
        <v>22</v>
      </c>
      <c r="AV1" s="17" t="s">
        <v>34</v>
      </c>
      <c r="AW1" s="17" t="s">
        <v>22</v>
      </c>
      <c r="AX1" s="18" t="s">
        <v>35</v>
      </c>
      <c r="AY1" s="18" t="s">
        <v>22</v>
      </c>
      <c r="AZ1" s="17" t="s">
        <v>36</v>
      </c>
      <c r="BA1" s="17" t="s">
        <v>22</v>
      </c>
      <c r="BB1" s="18" t="s">
        <v>37</v>
      </c>
      <c r="BC1" s="18" t="s">
        <v>22</v>
      </c>
      <c r="BD1" s="17" t="s">
        <v>38</v>
      </c>
      <c r="BE1" s="17" t="s">
        <v>22</v>
      </c>
      <c r="BF1" s="18" t="s">
        <v>39</v>
      </c>
      <c r="BG1" s="18" t="s">
        <v>22</v>
      </c>
      <c r="BH1" s="19" t="s">
        <v>40</v>
      </c>
      <c r="BI1" s="19" t="s">
        <v>41</v>
      </c>
      <c r="BJ1" s="19" t="s">
        <v>42</v>
      </c>
      <c r="BK1" s="20" t="s">
        <v>43</v>
      </c>
    </row>
    <row r="2" spans="1:63" ht="75" customHeight="1" x14ac:dyDescent="0.25">
      <c r="A2" s="22">
        <v>1</v>
      </c>
      <c r="B2" s="23" t="s">
        <v>44</v>
      </c>
      <c r="C2" s="23" t="s">
        <v>44</v>
      </c>
      <c r="D2" s="24" t="s">
        <v>45</v>
      </c>
      <c r="E2" s="22"/>
      <c r="F2" s="22">
        <v>3</v>
      </c>
      <c r="G2" s="22">
        <v>720</v>
      </c>
      <c r="H2" s="22">
        <f>F2*G2</f>
        <v>2160</v>
      </c>
      <c r="I2" s="22"/>
      <c r="J2" s="22" t="s">
        <v>46</v>
      </c>
      <c r="K2" s="22">
        <v>24</v>
      </c>
      <c r="L2" s="25"/>
      <c r="M2" s="26">
        <f>'[1]DETAIL LIST (CBM)'!Z3</f>
        <v>100936.59503128532</v>
      </c>
      <c r="N2" s="27">
        <f>'[1]DETAIL LIST'!Z3</f>
        <v>100358.08994543407</v>
      </c>
      <c r="O2" s="28"/>
      <c r="P2" s="28"/>
      <c r="Q2" s="28"/>
      <c r="R2" s="28"/>
      <c r="S2" s="28"/>
      <c r="T2" s="29"/>
      <c r="U2" s="22" t="s">
        <v>47</v>
      </c>
      <c r="V2" s="30">
        <v>1.7</v>
      </c>
      <c r="W2" s="31">
        <v>0.11385000000000001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32"/>
      <c r="BI2" s="32"/>
      <c r="BJ2" s="32"/>
      <c r="BK2" s="32"/>
    </row>
    <row r="3" spans="1:63" ht="75" customHeight="1" x14ac:dyDescent="0.25">
      <c r="A3" s="22">
        <v>2</v>
      </c>
      <c r="B3" s="33" t="s">
        <v>48</v>
      </c>
      <c r="C3" s="33" t="s">
        <v>48</v>
      </c>
      <c r="D3" s="29" t="s">
        <v>49</v>
      </c>
      <c r="E3" s="22"/>
      <c r="F3" s="22">
        <v>1</v>
      </c>
      <c r="G3" s="22">
        <v>5100</v>
      </c>
      <c r="H3" s="22">
        <f t="shared" ref="H3:H5" si="0">F3*G3</f>
        <v>5100</v>
      </c>
      <c r="I3" s="22"/>
      <c r="J3" s="22" t="s">
        <v>46</v>
      </c>
      <c r="K3" s="22">
        <v>1</v>
      </c>
      <c r="L3" s="25"/>
      <c r="M3" s="26">
        <f>'[1]DETAIL LIST (CBM)'!Z5</f>
        <v>246.20140357389627</v>
      </c>
      <c r="N3" s="27">
        <f>'[1]DETAIL LIST'!Z5</f>
        <v>234.88268840554781</v>
      </c>
      <c r="O3" s="28"/>
      <c r="P3" s="28"/>
      <c r="Q3" s="28"/>
      <c r="R3" s="28"/>
      <c r="S3" s="28"/>
      <c r="T3" s="29"/>
      <c r="U3" s="22" t="s">
        <v>46</v>
      </c>
      <c r="V3" s="34">
        <v>0.95</v>
      </c>
      <c r="W3" s="31">
        <v>8.4000000000000005E-2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32"/>
      <c r="BI3" s="32"/>
      <c r="BJ3" s="32"/>
      <c r="BK3" s="32"/>
    </row>
    <row r="4" spans="1:63" ht="75" customHeight="1" x14ac:dyDescent="0.25">
      <c r="A4" s="22">
        <v>3</v>
      </c>
      <c r="B4" s="33" t="s">
        <v>50</v>
      </c>
      <c r="C4" s="33" t="s">
        <v>50</v>
      </c>
      <c r="D4" s="29" t="s">
        <v>51</v>
      </c>
      <c r="E4" s="22"/>
      <c r="F4" s="22">
        <v>2</v>
      </c>
      <c r="G4" s="22">
        <v>20000</v>
      </c>
      <c r="H4" s="22">
        <f t="shared" si="0"/>
        <v>40000</v>
      </c>
      <c r="I4" s="22"/>
      <c r="J4" s="22" t="s">
        <v>46</v>
      </c>
      <c r="K4" s="22">
        <v>1</v>
      </c>
      <c r="L4" s="25"/>
      <c r="M4" s="26">
        <f>'[1]DETAIL LIST (CBM)'!Z6</f>
        <v>69.695146551518221</v>
      </c>
      <c r="N4" s="27">
        <f>'[1]DETAIL LIST'!Z6</f>
        <v>73.792713195172098</v>
      </c>
      <c r="O4" s="28"/>
      <c r="P4" s="28"/>
      <c r="Q4" s="28"/>
      <c r="R4" s="28"/>
      <c r="S4" s="28"/>
      <c r="T4" s="29"/>
      <c r="U4" s="22" t="s">
        <v>46</v>
      </c>
      <c r="V4" s="34">
        <v>0.06</v>
      </c>
      <c r="W4" s="31">
        <v>3.2399999999999998E-2</v>
      </c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32"/>
      <c r="BI4" s="32"/>
      <c r="BJ4" s="32"/>
      <c r="BK4" s="32"/>
    </row>
    <row r="5" spans="1:63" ht="75" customHeight="1" x14ac:dyDescent="0.25">
      <c r="A5" s="22">
        <v>4</v>
      </c>
      <c r="B5" s="33" t="s">
        <v>52</v>
      </c>
      <c r="C5" s="33" t="s">
        <v>52</v>
      </c>
      <c r="D5" s="29" t="s">
        <v>53</v>
      </c>
      <c r="E5" s="22"/>
      <c r="F5" s="22">
        <v>3</v>
      </c>
      <c r="G5" s="22">
        <v>12000</v>
      </c>
      <c r="H5" s="22">
        <f t="shared" si="0"/>
        <v>36000</v>
      </c>
      <c r="I5" s="22"/>
      <c r="J5" s="22" t="s">
        <v>46</v>
      </c>
      <c r="K5" s="22">
        <v>1</v>
      </c>
      <c r="L5" s="25"/>
      <c r="M5" s="26">
        <f>'[1]DETAIL LIST (CBM)'!Z7</f>
        <v>219.88147305952404</v>
      </c>
      <c r="N5" s="27">
        <f>'[1]DETAIL LIST'!Z7</f>
        <v>229.57732994053544</v>
      </c>
      <c r="O5" s="28"/>
      <c r="P5" s="28"/>
      <c r="Q5" s="28"/>
      <c r="R5" s="28"/>
      <c r="S5" s="28"/>
      <c r="T5" s="29"/>
      <c r="U5" s="22" t="s">
        <v>46</v>
      </c>
      <c r="V5" s="34">
        <v>0.28000000000000003</v>
      </c>
      <c r="W5" s="31">
        <v>7.7490000000000003E-2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32"/>
      <c r="BI5" s="32"/>
      <c r="BJ5" s="32"/>
      <c r="BK5" s="32"/>
    </row>
    <row r="6" spans="1:63" ht="75" customHeight="1" x14ac:dyDescent="0.25">
      <c r="A6" s="22">
        <v>5</v>
      </c>
      <c r="B6" s="35" t="s">
        <v>54</v>
      </c>
      <c r="C6" s="35" t="s">
        <v>54</v>
      </c>
      <c r="D6" s="29" t="s">
        <v>55</v>
      </c>
      <c r="E6" s="22"/>
      <c r="F6" s="43">
        <v>1</v>
      </c>
      <c r="G6" s="22">
        <v>10000</v>
      </c>
      <c r="H6" s="22">
        <f>$F$6*G6</f>
        <v>10000</v>
      </c>
      <c r="I6" s="22"/>
      <c r="J6" s="22" t="s">
        <v>46</v>
      </c>
      <c r="K6" s="22">
        <v>1</v>
      </c>
      <c r="L6" s="25"/>
      <c r="M6" s="26">
        <f>'[1]DETAIL LIST (CBM)'!Z8</f>
        <v>62.708618999999992</v>
      </c>
      <c r="N6" s="27">
        <f>'[1]DETAIL LIST'!Z8</f>
        <v>61.493927662643415</v>
      </c>
      <c r="O6" s="28"/>
      <c r="P6" s="28"/>
      <c r="Q6" s="28"/>
      <c r="R6" s="28"/>
      <c r="S6" s="28"/>
      <c r="T6" s="29"/>
      <c r="U6" s="22" t="s">
        <v>46</v>
      </c>
      <c r="V6" s="36">
        <v>2.5000000000000001E-2</v>
      </c>
      <c r="W6" s="44">
        <v>7.0000000000000007E-2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32"/>
      <c r="BI6" s="32"/>
      <c r="BJ6" s="32"/>
      <c r="BK6" s="32"/>
    </row>
    <row r="7" spans="1:63" ht="75" customHeight="1" x14ac:dyDescent="0.25">
      <c r="A7" s="22">
        <v>6</v>
      </c>
      <c r="B7" s="35" t="s">
        <v>56</v>
      </c>
      <c r="C7" s="35" t="s">
        <v>56</v>
      </c>
      <c r="D7" s="29" t="s">
        <v>57</v>
      </c>
      <c r="E7" s="22"/>
      <c r="F7" s="43"/>
      <c r="G7" s="22">
        <v>30000</v>
      </c>
      <c r="H7" s="22">
        <f>$F$6*G7</f>
        <v>30000</v>
      </c>
      <c r="I7" s="22"/>
      <c r="J7" s="22" t="s">
        <v>46</v>
      </c>
      <c r="K7" s="22">
        <v>1</v>
      </c>
      <c r="L7" s="25"/>
      <c r="M7" s="26">
        <f>'[1]DETAIL LIST (CBM)'!Z9</f>
        <v>46.650039666666665</v>
      </c>
      <c r="N7" s="27">
        <f>'[1]DETAIL LIST'!Z9</f>
        <v>49.195142130114739</v>
      </c>
      <c r="O7" s="28"/>
      <c r="P7" s="28"/>
      <c r="Q7" s="28"/>
      <c r="R7" s="28"/>
      <c r="S7" s="28"/>
      <c r="T7" s="29"/>
      <c r="U7" s="22" t="s">
        <v>46</v>
      </c>
      <c r="V7" s="36">
        <v>0.02</v>
      </c>
      <c r="W7" s="44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32"/>
      <c r="BI7" s="32"/>
      <c r="BJ7" s="32"/>
      <c r="BK7" s="32"/>
    </row>
    <row r="8" spans="1:63" ht="75" customHeight="1" x14ac:dyDescent="0.25">
      <c r="A8" s="22">
        <v>7</v>
      </c>
      <c r="B8" s="29" t="s">
        <v>58</v>
      </c>
      <c r="C8" s="29" t="s">
        <v>58</v>
      </c>
      <c r="D8" s="29" t="s">
        <v>59</v>
      </c>
      <c r="E8" s="22"/>
      <c r="F8" s="22">
        <v>4</v>
      </c>
      <c r="G8" s="22">
        <v>600</v>
      </c>
      <c r="H8" s="22">
        <f>G8*F8</f>
        <v>2400</v>
      </c>
      <c r="I8" s="22"/>
      <c r="J8" s="22" t="s">
        <v>46</v>
      </c>
      <c r="K8" s="22">
        <v>12</v>
      </c>
      <c r="L8" s="25"/>
      <c r="M8" s="26">
        <f>'[1]DETAIL LIST (CBM)'!Z11</f>
        <v>50966.694180761639</v>
      </c>
      <c r="N8" s="27">
        <f>'[1]DETAIL LIST'!Z11</f>
        <v>51654.899236620469</v>
      </c>
      <c r="O8" s="28"/>
      <c r="P8" s="28"/>
      <c r="Q8" s="28"/>
      <c r="R8" s="28"/>
      <c r="S8" s="28"/>
      <c r="T8" s="29"/>
      <c r="U8" s="22" t="s">
        <v>60</v>
      </c>
      <c r="V8" s="36">
        <v>1.75</v>
      </c>
      <c r="W8" s="31">
        <v>0.107325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32"/>
      <c r="BI8" s="32"/>
      <c r="BJ8" s="32"/>
      <c r="BK8" s="32"/>
    </row>
    <row r="9" spans="1:63" ht="75" customHeight="1" x14ac:dyDescent="0.25">
      <c r="A9" s="22">
        <v>8</v>
      </c>
      <c r="B9" s="29" t="s">
        <v>61</v>
      </c>
      <c r="C9" s="29" t="s">
        <v>61</v>
      </c>
      <c r="D9" s="29" t="s">
        <v>62</v>
      </c>
      <c r="E9" s="22"/>
      <c r="F9" s="22">
        <v>4</v>
      </c>
      <c r="G9" s="22">
        <v>600</v>
      </c>
      <c r="H9" s="22">
        <f t="shared" ref="H9:H72" si="1">G9*F9</f>
        <v>2400</v>
      </c>
      <c r="I9" s="22"/>
      <c r="J9" s="22" t="s">
        <v>46</v>
      </c>
      <c r="K9" s="22">
        <v>12</v>
      </c>
      <c r="L9" s="25"/>
      <c r="M9" s="26">
        <f>'[1]DETAIL LIST (CBM)'!Z12</f>
        <v>40854.936781151599</v>
      </c>
      <c r="N9" s="27">
        <f>'[1]DETAIL LIST'!Z12</f>
        <v>36896.356597586047</v>
      </c>
      <c r="O9" s="28"/>
      <c r="P9" s="28"/>
      <c r="Q9" s="28"/>
      <c r="R9" s="28"/>
      <c r="S9" s="28"/>
      <c r="T9" s="29"/>
      <c r="U9" s="22" t="s">
        <v>60</v>
      </c>
      <c r="V9" s="36">
        <v>1.25</v>
      </c>
      <c r="W9" s="31">
        <v>0.18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32"/>
      <c r="BI9" s="32"/>
      <c r="BJ9" s="32"/>
      <c r="BK9" s="32"/>
    </row>
    <row r="10" spans="1:63" ht="75" customHeight="1" x14ac:dyDescent="0.25">
      <c r="A10" s="22">
        <v>9</v>
      </c>
      <c r="B10" s="29" t="s">
        <v>63</v>
      </c>
      <c r="C10" s="29" t="s">
        <v>63</v>
      </c>
      <c r="D10" s="29" t="s">
        <v>64</v>
      </c>
      <c r="E10" s="22"/>
      <c r="F10" s="22">
        <v>4</v>
      </c>
      <c r="G10" s="22">
        <v>600</v>
      </c>
      <c r="H10" s="22">
        <f t="shared" si="1"/>
        <v>2400</v>
      </c>
      <c r="I10" s="22"/>
      <c r="J10" s="22" t="s">
        <v>46</v>
      </c>
      <c r="K10" s="22">
        <v>12</v>
      </c>
      <c r="L10" s="25"/>
      <c r="M10" s="26">
        <f>'[1]DETAIL LIST (CBM)'!Z13</f>
        <v>60281.728198723657</v>
      </c>
      <c r="N10" s="27">
        <f>'[1]DETAIL LIST'!Z13</f>
        <v>57558.316292234238</v>
      </c>
      <c r="O10" s="28"/>
      <c r="P10" s="28"/>
      <c r="Q10" s="28"/>
      <c r="R10" s="28"/>
      <c r="S10" s="28"/>
      <c r="T10" s="29"/>
      <c r="U10" s="22" t="s">
        <v>60</v>
      </c>
      <c r="V10" s="36">
        <v>1.95</v>
      </c>
      <c r="W10" s="31">
        <v>0.20064000000000001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32"/>
      <c r="BI10" s="32"/>
      <c r="BJ10" s="32"/>
      <c r="BK10" s="32"/>
    </row>
    <row r="11" spans="1:63" ht="75" customHeight="1" x14ac:dyDescent="0.25">
      <c r="A11" s="22">
        <v>10</v>
      </c>
      <c r="B11" s="33" t="s">
        <v>65</v>
      </c>
      <c r="C11" s="33" t="s">
        <v>372</v>
      </c>
      <c r="D11" s="29" t="s">
        <v>66</v>
      </c>
      <c r="E11" s="22"/>
      <c r="F11" s="22">
        <v>5</v>
      </c>
      <c r="G11" s="22">
        <v>600</v>
      </c>
      <c r="H11" s="22">
        <f t="shared" si="1"/>
        <v>3000</v>
      </c>
      <c r="I11" s="22"/>
      <c r="J11" s="22" t="s">
        <v>46</v>
      </c>
      <c r="K11" s="22">
        <v>12</v>
      </c>
      <c r="L11" s="25">
        <v>48722.867869875365</v>
      </c>
      <c r="M11" s="26">
        <f>'[1]DETAIL LIST (CBM)'!Z14</f>
        <v>51986.351002064912</v>
      </c>
      <c r="N11" s="27">
        <f>'[1]DETAIL LIST'!Z14</f>
        <v>48703.190708813585</v>
      </c>
      <c r="O11" s="28">
        <v>65000</v>
      </c>
      <c r="P11" s="28">
        <v>72000</v>
      </c>
      <c r="Q11" s="28"/>
      <c r="R11" s="28">
        <v>63500</v>
      </c>
      <c r="S11" s="28">
        <v>62500</v>
      </c>
      <c r="T11" s="29"/>
      <c r="U11" s="22" t="s">
        <v>60</v>
      </c>
      <c r="V11" s="36" t="s">
        <v>67</v>
      </c>
      <c r="W11" s="31" t="s">
        <v>68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37">
        <v>241.05</v>
      </c>
      <c r="BI11" s="37">
        <v>2219.6999999999998</v>
      </c>
      <c r="BJ11" s="32">
        <v>0.02</v>
      </c>
      <c r="BK11" s="32"/>
    </row>
    <row r="12" spans="1:63" ht="75" customHeight="1" x14ac:dyDescent="0.25">
      <c r="A12" s="22">
        <v>11</v>
      </c>
      <c r="B12" s="29" t="s">
        <v>69</v>
      </c>
      <c r="C12" s="29" t="s">
        <v>371</v>
      </c>
      <c r="D12" s="29" t="s">
        <v>70</v>
      </c>
      <c r="E12" s="22"/>
      <c r="F12" s="22">
        <v>1</v>
      </c>
      <c r="G12" s="22">
        <v>600</v>
      </c>
      <c r="H12" s="22">
        <f t="shared" si="1"/>
        <v>600</v>
      </c>
      <c r="I12" s="22"/>
      <c r="J12" s="22" t="s">
        <v>46</v>
      </c>
      <c r="K12" s="22">
        <v>12</v>
      </c>
      <c r="L12" s="25">
        <v>56555.411914509881</v>
      </c>
      <c r="M12" s="26">
        <f>'[1]DETAIL LIST (CBM)'!Z15</f>
        <v>54064.102911343536</v>
      </c>
      <c r="N12" s="27">
        <f>'[1]DETAIL LIST'!Z15</f>
        <v>50179.044972717027</v>
      </c>
      <c r="O12" s="28">
        <v>78000</v>
      </c>
      <c r="P12" s="28">
        <v>85000</v>
      </c>
      <c r="Q12" s="28"/>
      <c r="R12" s="28">
        <v>76000</v>
      </c>
      <c r="S12" s="28">
        <v>74000</v>
      </c>
      <c r="T12" s="29"/>
      <c r="U12" s="22" t="s">
        <v>60</v>
      </c>
      <c r="V12" s="36" t="s">
        <v>71</v>
      </c>
      <c r="W12" s="31" t="s">
        <v>72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32">
        <v>267.64999999999998</v>
      </c>
      <c r="BI12" s="32">
        <v>2212.85</v>
      </c>
      <c r="BJ12" s="32"/>
      <c r="BK12" s="32"/>
    </row>
    <row r="13" spans="1:63" ht="75" customHeight="1" x14ac:dyDescent="0.25">
      <c r="A13" s="22">
        <v>12</v>
      </c>
      <c r="B13" s="29" t="s">
        <v>73</v>
      </c>
      <c r="C13" s="29" t="s">
        <v>73</v>
      </c>
      <c r="D13" s="29" t="s">
        <v>74</v>
      </c>
      <c r="E13" s="22"/>
      <c r="F13" s="22">
        <v>4</v>
      </c>
      <c r="G13" s="22">
        <v>360</v>
      </c>
      <c r="H13" s="22">
        <f t="shared" si="1"/>
        <v>1440</v>
      </c>
      <c r="I13" s="22"/>
      <c r="J13" s="22" t="s">
        <v>46</v>
      </c>
      <c r="K13" s="22">
        <v>12</v>
      </c>
      <c r="L13" s="25">
        <v>100519.26892816415</v>
      </c>
      <c r="M13" s="26">
        <f>'[1]DETAIL LIST (CBM)'!Z16</f>
        <v>90465.360821132184</v>
      </c>
      <c r="N13" s="27">
        <f>'[1]DETAIL LIST'!Z16</f>
        <v>91502.964362013401</v>
      </c>
      <c r="O13" s="28">
        <v>132000</v>
      </c>
      <c r="P13" s="28">
        <v>144000</v>
      </c>
      <c r="Q13" s="28"/>
      <c r="R13" s="28">
        <v>130000</v>
      </c>
      <c r="S13" s="28">
        <v>128000</v>
      </c>
      <c r="T13" s="29"/>
      <c r="U13" s="22" t="s">
        <v>60</v>
      </c>
      <c r="V13" s="36" t="s">
        <v>75</v>
      </c>
      <c r="W13" s="31" t="s">
        <v>76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32">
        <v>370.19</v>
      </c>
      <c r="BI13" s="32">
        <v>2247.5</v>
      </c>
      <c r="BJ13" s="32">
        <v>0.01</v>
      </c>
      <c r="BK13" s="32"/>
    </row>
    <row r="14" spans="1:63" ht="75" customHeight="1" x14ac:dyDescent="0.25">
      <c r="A14" s="22">
        <v>13</v>
      </c>
      <c r="B14" s="29" t="s">
        <v>77</v>
      </c>
      <c r="C14" s="29" t="s">
        <v>77</v>
      </c>
      <c r="D14" s="29" t="s">
        <v>78</v>
      </c>
      <c r="E14" s="22"/>
      <c r="F14" s="22">
        <v>4</v>
      </c>
      <c r="G14" s="22">
        <v>360</v>
      </c>
      <c r="H14" s="22">
        <f t="shared" si="1"/>
        <v>1440</v>
      </c>
      <c r="I14" s="22"/>
      <c r="J14" s="22" t="s">
        <v>46</v>
      </c>
      <c r="K14" s="22">
        <v>12</v>
      </c>
      <c r="L14" s="25">
        <v>85858.267599033061</v>
      </c>
      <c r="M14" s="26">
        <f>'[1]DETAIL LIST (CBM)'!Z17</f>
        <v>79872.240821132204</v>
      </c>
      <c r="N14" s="27">
        <f>'[1]DETAIL LIST'!Z17</f>
        <v>79696.130250785878</v>
      </c>
      <c r="O14" s="28">
        <v>120000</v>
      </c>
      <c r="P14" s="28">
        <v>132000</v>
      </c>
      <c r="Q14" s="28"/>
      <c r="R14" s="28">
        <v>118000</v>
      </c>
      <c r="S14" s="28">
        <v>116000</v>
      </c>
      <c r="T14" s="29"/>
      <c r="U14" s="22" t="s">
        <v>60</v>
      </c>
      <c r="V14" s="36" t="s">
        <v>79</v>
      </c>
      <c r="W14" s="31" t="s">
        <v>80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32">
        <v>309.54000000000002</v>
      </c>
      <c r="BI14" s="32">
        <v>2245.77</v>
      </c>
      <c r="BJ14" s="32">
        <v>0.01</v>
      </c>
      <c r="BK14" s="32"/>
    </row>
    <row r="15" spans="1:63" ht="75" customHeight="1" x14ac:dyDescent="0.25">
      <c r="A15" s="22">
        <v>14</v>
      </c>
      <c r="B15" s="29" t="s">
        <v>81</v>
      </c>
      <c r="C15" s="29" t="s">
        <v>81</v>
      </c>
      <c r="D15" s="29" t="s">
        <v>82</v>
      </c>
      <c r="E15" s="22"/>
      <c r="F15" s="22">
        <v>4</v>
      </c>
      <c r="G15" s="22">
        <v>360</v>
      </c>
      <c r="H15" s="22">
        <f t="shared" si="1"/>
        <v>1440</v>
      </c>
      <c r="I15" s="22"/>
      <c r="J15" s="22" t="s">
        <v>46</v>
      </c>
      <c r="K15" s="22">
        <v>12</v>
      </c>
      <c r="L15" s="25">
        <v>59962.235776312511</v>
      </c>
      <c r="M15" s="26">
        <f>'[1]DETAIL LIST (CBM)'!Z18</f>
        <v>58686.000821132198</v>
      </c>
      <c r="N15" s="27">
        <f>'[1]DETAIL LIST'!Z18</f>
        <v>56082.462028330796</v>
      </c>
      <c r="O15" s="28">
        <v>84000</v>
      </c>
      <c r="P15" s="28">
        <v>92500</v>
      </c>
      <c r="Q15" s="28"/>
      <c r="R15" s="28">
        <v>82000</v>
      </c>
      <c r="S15" s="28">
        <v>80000</v>
      </c>
      <c r="T15" s="29"/>
      <c r="U15" s="22" t="s">
        <v>60</v>
      </c>
      <c r="V15" s="36" t="s">
        <v>83</v>
      </c>
      <c r="W15" s="31" t="s">
        <v>84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32">
        <v>259.33999999999997</v>
      </c>
      <c r="BI15" s="32">
        <v>2239.09</v>
      </c>
      <c r="BJ15" s="32"/>
      <c r="BK15" s="32"/>
    </row>
    <row r="16" spans="1:63" ht="75" customHeight="1" x14ac:dyDescent="0.25">
      <c r="A16" s="22">
        <v>15</v>
      </c>
      <c r="B16" s="29" t="s">
        <v>85</v>
      </c>
      <c r="C16" s="29" t="s">
        <v>85</v>
      </c>
      <c r="D16" s="29" t="s">
        <v>86</v>
      </c>
      <c r="E16" s="22"/>
      <c r="F16" s="22">
        <v>4</v>
      </c>
      <c r="G16" s="22">
        <v>360</v>
      </c>
      <c r="H16" s="22">
        <f t="shared" si="1"/>
        <v>1440</v>
      </c>
      <c r="I16" s="22"/>
      <c r="J16" s="22" t="s">
        <v>46</v>
      </c>
      <c r="K16" s="22">
        <v>12</v>
      </c>
      <c r="L16" s="25">
        <v>60407.027546842903</v>
      </c>
      <c r="M16" s="26">
        <f>'[1]DETAIL LIST (CBM)'!Z19</f>
        <v>58686.000821132198</v>
      </c>
      <c r="N16" s="27">
        <f>'[1]DETAIL LIST'!Z19</f>
        <v>56082.462028330796</v>
      </c>
      <c r="O16" s="28">
        <v>84000</v>
      </c>
      <c r="P16" s="28">
        <v>92000</v>
      </c>
      <c r="Q16" s="28"/>
      <c r="R16" s="28">
        <v>82000</v>
      </c>
      <c r="S16" s="28">
        <v>80000</v>
      </c>
      <c r="T16" s="29"/>
      <c r="U16" s="22" t="s">
        <v>60</v>
      </c>
      <c r="V16" s="36" t="s">
        <v>83</v>
      </c>
      <c r="W16" s="31" t="s">
        <v>84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32">
        <v>278.20999999999998</v>
      </c>
      <c r="BI16" s="32">
        <v>2238.75</v>
      </c>
      <c r="BJ16" s="32"/>
      <c r="BK16" s="32"/>
    </row>
    <row r="17" spans="1:63" ht="75" customHeight="1" x14ac:dyDescent="0.25">
      <c r="A17" s="22">
        <v>16</v>
      </c>
      <c r="B17" s="29" t="s">
        <v>87</v>
      </c>
      <c r="C17" s="29" t="s">
        <v>87</v>
      </c>
      <c r="D17" s="29" t="s">
        <v>88</v>
      </c>
      <c r="E17" s="22"/>
      <c r="F17" s="22">
        <v>4</v>
      </c>
      <c r="G17" s="22">
        <v>360</v>
      </c>
      <c r="H17" s="22">
        <f t="shared" si="1"/>
        <v>1440</v>
      </c>
      <c r="I17" s="22"/>
      <c r="J17" s="22" t="s">
        <v>46</v>
      </c>
      <c r="K17" s="22">
        <v>12</v>
      </c>
      <c r="L17" s="25">
        <v>60407.027546842903</v>
      </c>
      <c r="M17" s="26">
        <f>'[1]DETAIL LIST (CBM)'!Z20</f>
        <v>58686.000821132198</v>
      </c>
      <c r="N17" s="27">
        <f>'[1]DETAIL LIST'!Z20</f>
        <v>56082.462028330796</v>
      </c>
      <c r="O17" s="28">
        <v>84000</v>
      </c>
      <c r="P17" s="28">
        <v>92000</v>
      </c>
      <c r="Q17" s="28"/>
      <c r="R17" s="28">
        <v>82000</v>
      </c>
      <c r="S17" s="28">
        <v>80000</v>
      </c>
      <c r="T17" s="29"/>
      <c r="U17" s="22" t="s">
        <v>60</v>
      </c>
      <c r="V17" s="36" t="s">
        <v>83</v>
      </c>
      <c r="W17" s="31" t="s">
        <v>84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32">
        <v>278.20999999999998</v>
      </c>
      <c r="BI17" s="32">
        <v>2238.75</v>
      </c>
      <c r="BJ17" s="32"/>
      <c r="BK17" s="32"/>
    </row>
    <row r="18" spans="1:63" ht="75" customHeight="1" x14ac:dyDescent="0.25">
      <c r="A18" s="22">
        <v>17</v>
      </c>
      <c r="B18" s="29" t="s">
        <v>89</v>
      </c>
      <c r="C18" s="29" t="s">
        <v>89</v>
      </c>
      <c r="D18" s="29" t="s">
        <v>90</v>
      </c>
      <c r="E18" s="22"/>
      <c r="F18" s="22">
        <v>4</v>
      </c>
      <c r="G18" s="22">
        <v>360</v>
      </c>
      <c r="H18" s="22">
        <f t="shared" si="1"/>
        <v>1440</v>
      </c>
      <c r="I18" s="22"/>
      <c r="J18" s="22" t="s">
        <v>46</v>
      </c>
      <c r="K18" s="22">
        <v>12</v>
      </c>
      <c r="L18" s="25">
        <v>60407.027546842903</v>
      </c>
      <c r="M18" s="26">
        <f>'[1]DETAIL LIST (CBM)'!Z21</f>
        <v>58686.000821132198</v>
      </c>
      <c r="N18" s="27">
        <f>'[1]DETAIL LIST'!Z21</f>
        <v>56082.462028330796</v>
      </c>
      <c r="O18" s="28">
        <v>84000</v>
      </c>
      <c r="P18" s="28">
        <v>92000</v>
      </c>
      <c r="Q18" s="28"/>
      <c r="R18" s="28">
        <v>82000</v>
      </c>
      <c r="S18" s="28">
        <v>80000</v>
      </c>
      <c r="T18" s="29"/>
      <c r="U18" s="22" t="s">
        <v>60</v>
      </c>
      <c r="V18" s="36" t="s">
        <v>83</v>
      </c>
      <c r="W18" s="31" t="s">
        <v>84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32">
        <v>278.20999999999998</v>
      </c>
      <c r="BI18" s="32">
        <v>2238.75</v>
      </c>
      <c r="BJ18" s="32"/>
      <c r="BK18" s="32"/>
    </row>
    <row r="19" spans="1:63" ht="75" customHeight="1" x14ac:dyDescent="0.25">
      <c r="A19" s="22">
        <v>18</v>
      </c>
      <c r="B19" s="29" t="s">
        <v>91</v>
      </c>
      <c r="C19" s="29" t="s">
        <v>91</v>
      </c>
      <c r="D19" s="29" t="s">
        <v>92</v>
      </c>
      <c r="E19" s="22"/>
      <c r="F19" s="22">
        <v>4</v>
      </c>
      <c r="G19" s="22">
        <v>360</v>
      </c>
      <c r="H19" s="22">
        <f t="shared" si="1"/>
        <v>1440</v>
      </c>
      <c r="I19" s="22"/>
      <c r="J19" s="22" t="s">
        <v>46</v>
      </c>
      <c r="K19" s="22">
        <v>12</v>
      </c>
      <c r="L19" s="25">
        <v>60407.03</v>
      </c>
      <c r="M19" s="26">
        <f>'[1]DETAIL LIST (CBM)'!Z22</f>
        <v>58686.000821132198</v>
      </c>
      <c r="N19" s="27">
        <f>'[1]DETAIL LIST'!Z22</f>
        <v>56082.462028330796</v>
      </c>
      <c r="O19" s="28">
        <v>84000</v>
      </c>
      <c r="P19" s="28">
        <v>92000</v>
      </c>
      <c r="Q19" s="28"/>
      <c r="R19" s="28">
        <v>82000</v>
      </c>
      <c r="S19" s="28">
        <v>80000</v>
      </c>
      <c r="T19" s="29"/>
      <c r="U19" s="22" t="s">
        <v>60</v>
      </c>
      <c r="V19" s="36" t="s">
        <v>83</v>
      </c>
      <c r="W19" s="31" t="s">
        <v>84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32">
        <v>278.20999999999998</v>
      </c>
      <c r="BI19" s="32">
        <v>2238.75</v>
      </c>
      <c r="BJ19" s="32"/>
      <c r="BK19" s="32"/>
    </row>
    <row r="20" spans="1:63" ht="75" customHeight="1" x14ac:dyDescent="0.25">
      <c r="A20" s="22">
        <v>19</v>
      </c>
      <c r="B20" s="29" t="s">
        <v>93</v>
      </c>
      <c r="C20" s="29" t="s">
        <v>93</v>
      </c>
      <c r="D20" s="29" t="s">
        <v>94</v>
      </c>
      <c r="E20" s="22"/>
      <c r="F20" s="22">
        <v>2</v>
      </c>
      <c r="G20" s="22">
        <v>360</v>
      </c>
      <c r="H20" s="22">
        <f t="shared" si="1"/>
        <v>720</v>
      </c>
      <c r="I20" s="22"/>
      <c r="J20" s="22" t="s">
        <v>46</v>
      </c>
      <c r="K20" s="22">
        <v>12</v>
      </c>
      <c r="L20" s="25"/>
      <c r="M20" s="26">
        <f>'[1]DETAIL LIST (CBM)'!Z23</f>
        <v>61334.280821132197</v>
      </c>
      <c r="N20" s="27">
        <f>'[1]DETAIL LIST'!Z23</f>
        <v>59034.17055613768</v>
      </c>
      <c r="O20" s="28"/>
      <c r="P20" s="28"/>
      <c r="Q20" s="28"/>
      <c r="R20" s="28"/>
      <c r="S20" s="28"/>
      <c r="T20" s="29"/>
      <c r="U20" s="22" t="s">
        <v>60</v>
      </c>
      <c r="V20" s="36">
        <v>2</v>
      </c>
      <c r="W20" s="31">
        <v>0.1166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32"/>
      <c r="BI20" s="32"/>
      <c r="BJ20" s="32"/>
      <c r="BK20" s="32"/>
    </row>
    <row r="21" spans="1:63" ht="75" customHeight="1" x14ac:dyDescent="0.25">
      <c r="A21" s="22">
        <v>20</v>
      </c>
      <c r="B21" s="29" t="s">
        <v>95</v>
      </c>
      <c r="C21" s="29" t="s">
        <v>95</v>
      </c>
      <c r="D21" s="29" t="s">
        <v>96</v>
      </c>
      <c r="E21" s="22"/>
      <c r="F21" s="22">
        <v>2</v>
      </c>
      <c r="G21" s="22">
        <v>600</v>
      </c>
      <c r="H21" s="22">
        <f t="shared" si="1"/>
        <v>1200</v>
      </c>
      <c r="I21" s="22"/>
      <c r="J21" s="22" t="s">
        <v>46</v>
      </c>
      <c r="K21" s="22">
        <v>12</v>
      </c>
      <c r="L21" s="25"/>
      <c r="M21" s="26">
        <f>'[1]DETAIL LIST (CBM)'!Z24</f>
        <v>69652.083013845157</v>
      </c>
      <c r="N21" s="27">
        <f>'[1]DETAIL LIST'!Z24</f>
        <v>73792.713195172095</v>
      </c>
      <c r="O21" s="28"/>
      <c r="P21" s="28"/>
      <c r="Q21" s="28"/>
      <c r="R21" s="28"/>
      <c r="S21" s="28"/>
      <c r="T21" s="29"/>
      <c r="U21" s="22" t="s">
        <v>60</v>
      </c>
      <c r="V21" s="36">
        <v>2.5</v>
      </c>
      <c r="W21" s="31">
        <v>0.08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32"/>
      <c r="BI21" s="32"/>
      <c r="BJ21" s="32"/>
      <c r="BK21" s="32"/>
    </row>
    <row r="22" spans="1:63" ht="75" customHeight="1" x14ac:dyDescent="0.25">
      <c r="A22" s="22">
        <v>21</v>
      </c>
      <c r="B22" s="29" t="s">
        <v>97</v>
      </c>
      <c r="C22" s="29" t="s">
        <v>97</v>
      </c>
      <c r="D22" s="29" t="s">
        <v>98</v>
      </c>
      <c r="E22" s="22"/>
      <c r="F22" s="22">
        <v>2</v>
      </c>
      <c r="G22" s="22">
        <v>600</v>
      </c>
      <c r="H22" s="22">
        <f t="shared" si="1"/>
        <v>1200</v>
      </c>
      <c r="I22" s="22"/>
      <c r="J22" s="22" t="s">
        <v>46</v>
      </c>
      <c r="K22" s="22">
        <v>12</v>
      </c>
      <c r="L22" s="25"/>
      <c r="M22" s="26">
        <f>'[1]DETAIL LIST (CBM)'!Z25</f>
        <v>76477.462384685685</v>
      </c>
      <c r="N22" s="27">
        <f>'[1]DETAIL LIST'!Z25</f>
        <v>78220.275986882436</v>
      </c>
      <c r="O22" s="28"/>
      <c r="P22" s="28"/>
      <c r="Q22" s="28"/>
      <c r="R22" s="28"/>
      <c r="S22" s="28"/>
      <c r="T22" s="29"/>
      <c r="U22" s="22" t="s">
        <v>60</v>
      </c>
      <c r="V22" s="36">
        <v>2.65</v>
      </c>
      <c r="W22" s="31">
        <v>0.14624999999999999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32"/>
      <c r="BI22" s="32"/>
      <c r="BJ22" s="32"/>
      <c r="BK22" s="32"/>
    </row>
    <row r="23" spans="1:63" ht="75" customHeight="1" x14ac:dyDescent="0.25">
      <c r="A23" s="22">
        <v>22</v>
      </c>
      <c r="B23" s="29" t="s">
        <v>99</v>
      </c>
      <c r="C23" s="29" t="s">
        <v>99</v>
      </c>
      <c r="D23" s="29" t="s">
        <v>100</v>
      </c>
      <c r="E23" s="22"/>
      <c r="F23" s="22">
        <v>3</v>
      </c>
      <c r="G23" s="22">
        <v>1200</v>
      </c>
      <c r="H23" s="22">
        <f t="shared" si="1"/>
        <v>3600</v>
      </c>
      <c r="I23" s="22"/>
      <c r="J23" s="22" t="s">
        <v>46</v>
      </c>
      <c r="K23" s="22">
        <v>12</v>
      </c>
      <c r="L23" s="25">
        <v>57521.140085639301</v>
      </c>
      <c r="M23" s="26">
        <f>'[1]DETAIL LIST (CBM)'!Z26</f>
        <v>55030.065996046709</v>
      </c>
      <c r="N23" s="27">
        <f>'[1]DETAIL LIST'!Z26</f>
        <v>59034.170556137688</v>
      </c>
      <c r="O23" s="28">
        <v>80000</v>
      </c>
      <c r="P23" s="28">
        <v>88000</v>
      </c>
      <c r="Q23" s="28"/>
      <c r="R23" s="28">
        <v>78500</v>
      </c>
      <c r="S23" s="28">
        <v>77500</v>
      </c>
      <c r="T23" s="29"/>
      <c r="U23" s="22" t="s">
        <v>60</v>
      </c>
      <c r="V23" s="36" t="s">
        <v>101</v>
      </c>
      <c r="W23" s="31" t="s">
        <v>102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32">
        <v>201.31</v>
      </c>
      <c r="BI23" s="32">
        <v>2195.4</v>
      </c>
      <c r="BJ23" s="32">
        <v>0.01</v>
      </c>
      <c r="BK23" s="32"/>
    </row>
    <row r="24" spans="1:63" ht="75" customHeight="1" x14ac:dyDescent="0.25">
      <c r="A24" s="22">
        <v>23</v>
      </c>
      <c r="B24" s="29" t="s">
        <v>103</v>
      </c>
      <c r="C24" s="29" t="s">
        <v>103</v>
      </c>
      <c r="D24" s="29" t="s">
        <v>104</v>
      </c>
      <c r="E24" s="22"/>
      <c r="F24" s="22">
        <v>3</v>
      </c>
      <c r="G24" s="22">
        <v>1200</v>
      </c>
      <c r="H24" s="22">
        <f t="shared" si="1"/>
        <v>3600</v>
      </c>
      <c r="I24" s="22"/>
      <c r="J24" s="22" t="s">
        <v>105</v>
      </c>
      <c r="K24" s="22">
        <v>12</v>
      </c>
      <c r="L24" s="25">
        <v>77408.258974441371</v>
      </c>
      <c r="M24" s="26">
        <f>'[1]DETAIL LIST (CBM)'!Z27</f>
        <v>68133.834929643592</v>
      </c>
      <c r="N24" s="27">
        <f>'[1]DETAIL LIST'!Z27</f>
        <v>73792.713195172095</v>
      </c>
      <c r="O24" s="28">
        <v>105000</v>
      </c>
      <c r="P24" s="28">
        <v>115000</v>
      </c>
      <c r="Q24" s="28"/>
      <c r="R24" s="28">
        <v>103000</v>
      </c>
      <c r="S24" s="28">
        <v>102000</v>
      </c>
      <c r="T24" s="29"/>
      <c r="U24" s="22" t="s">
        <v>106</v>
      </c>
      <c r="V24" s="36" t="s">
        <v>107</v>
      </c>
      <c r="W24" s="31" t="s">
        <v>108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32">
        <v>332.78</v>
      </c>
      <c r="BI24" s="32">
        <v>2247.5</v>
      </c>
      <c r="BJ24" s="32">
        <v>0.02</v>
      </c>
      <c r="BK24" s="32"/>
    </row>
    <row r="25" spans="1:63" ht="75" customHeight="1" x14ac:dyDescent="0.25">
      <c r="A25" s="22">
        <v>24</v>
      </c>
      <c r="B25" s="29" t="s">
        <v>109</v>
      </c>
      <c r="C25" s="29" t="s">
        <v>109</v>
      </c>
      <c r="D25" s="29" t="s">
        <v>110</v>
      </c>
      <c r="E25" s="22"/>
      <c r="F25" s="22">
        <v>3</v>
      </c>
      <c r="G25" s="22">
        <v>1200</v>
      </c>
      <c r="H25" s="22">
        <f t="shared" si="1"/>
        <v>3600</v>
      </c>
      <c r="I25" s="22"/>
      <c r="J25" s="22" t="s">
        <v>46</v>
      </c>
      <c r="K25" s="22">
        <v>12</v>
      </c>
      <c r="L25" s="25">
        <v>56083.111583498314</v>
      </c>
      <c r="M25" s="26">
        <f>'[1]DETAIL LIST (CBM)'!Z28</f>
        <v>53637.110462845158</v>
      </c>
      <c r="N25" s="27">
        <f>'[1]DETAIL LIST'!Z28</f>
        <v>57558.316292234238</v>
      </c>
      <c r="O25" s="28">
        <v>78000</v>
      </c>
      <c r="P25" s="28">
        <v>86000</v>
      </c>
      <c r="Q25" s="28"/>
      <c r="R25" s="28">
        <v>77000</v>
      </c>
      <c r="S25" s="28">
        <v>76000</v>
      </c>
      <c r="T25" s="29"/>
      <c r="U25" s="22" t="s">
        <v>60</v>
      </c>
      <c r="V25" s="36" t="s">
        <v>111</v>
      </c>
      <c r="W25" s="31" t="s">
        <v>112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32">
        <v>201.31</v>
      </c>
      <c r="BI25" s="32">
        <v>2195.4</v>
      </c>
      <c r="BJ25" s="32"/>
      <c r="BK25" s="32"/>
    </row>
    <row r="26" spans="1:63" ht="75" customHeight="1" x14ac:dyDescent="0.25">
      <c r="A26" s="22">
        <v>25</v>
      </c>
      <c r="B26" s="29" t="s">
        <v>113</v>
      </c>
      <c r="C26" s="29" t="s">
        <v>113</v>
      </c>
      <c r="D26" s="29" t="s">
        <v>114</v>
      </c>
      <c r="E26" s="22"/>
      <c r="F26" s="22">
        <v>3</v>
      </c>
      <c r="G26" s="22">
        <v>720</v>
      </c>
      <c r="H26" s="22">
        <f t="shared" si="1"/>
        <v>2160</v>
      </c>
      <c r="I26" s="22"/>
      <c r="J26" s="22" t="s">
        <v>46</v>
      </c>
      <c r="K26" s="22">
        <v>12</v>
      </c>
      <c r="L26" s="25">
        <v>48185.816593676849</v>
      </c>
      <c r="M26" s="26">
        <f>'[1]DETAIL LIST (CBM)'!Z29</f>
        <v>42652.735879456748</v>
      </c>
      <c r="N26" s="27">
        <f>'[1]DETAIL LIST'!Z29</f>
        <v>44275.627917103266</v>
      </c>
      <c r="O26" s="28">
        <v>65000</v>
      </c>
      <c r="P26" s="28">
        <v>72000</v>
      </c>
      <c r="Q26" s="28"/>
      <c r="R26" s="28">
        <v>63500</v>
      </c>
      <c r="S26" s="28">
        <v>62500</v>
      </c>
      <c r="T26" s="29"/>
      <c r="U26" s="22" t="s">
        <v>60</v>
      </c>
      <c r="V26" s="36" t="s">
        <v>115</v>
      </c>
      <c r="W26" s="31" t="s">
        <v>116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32">
        <v>337.9</v>
      </c>
      <c r="BI26" s="32">
        <v>2171.7800000000002</v>
      </c>
      <c r="BJ26" s="32">
        <v>0.01</v>
      </c>
      <c r="BK26" s="32"/>
    </row>
    <row r="27" spans="1:63" ht="75" customHeight="1" x14ac:dyDescent="0.25">
      <c r="A27" s="22">
        <v>26</v>
      </c>
      <c r="B27" s="29" t="s">
        <v>117</v>
      </c>
      <c r="C27" s="29" t="s">
        <v>117</v>
      </c>
      <c r="D27" s="29" t="s">
        <v>118</v>
      </c>
      <c r="E27" s="22"/>
      <c r="F27" s="22">
        <v>3</v>
      </c>
      <c r="G27" s="22">
        <v>720</v>
      </c>
      <c r="H27" s="22">
        <f t="shared" si="1"/>
        <v>2160</v>
      </c>
      <c r="I27" s="22"/>
      <c r="J27" s="22" t="s">
        <v>46</v>
      </c>
      <c r="K27" s="22">
        <v>12</v>
      </c>
      <c r="L27" s="25">
        <v>48185.816593676849</v>
      </c>
      <c r="M27" s="26">
        <f>'[1]DETAIL LIST (CBM)'!Z30</f>
        <v>42652.735879456748</v>
      </c>
      <c r="N27" s="27">
        <f>'[1]DETAIL LIST'!Z30</f>
        <v>44275.627917103266</v>
      </c>
      <c r="O27" s="28">
        <v>65000</v>
      </c>
      <c r="P27" s="28">
        <v>72000</v>
      </c>
      <c r="Q27" s="28"/>
      <c r="R27" s="28">
        <v>63500</v>
      </c>
      <c r="S27" s="28">
        <v>62500</v>
      </c>
      <c r="T27" s="29"/>
      <c r="U27" s="22" t="s">
        <v>60</v>
      </c>
      <c r="V27" s="36" t="s">
        <v>115</v>
      </c>
      <c r="W27" s="31" t="s">
        <v>116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32">
        <v>337.9</v>
      </c>
      <c r="BI27" s="32">
        <v>2171.7800000000002</v>
      </c>
      <c r="BJ27" s="32">
        <v>0.01</v>
      </c>
      <c r="BK27" s="32"/>
    </row>
    <row r="28" spans="1:63" ht="75" customHeight="1" x14ac:dyDescent="0.25">
      <c r="A28" s="22">
        <v>27</v>
      </c>
      <c r="B28" s="29" t="s">
        <v>119</v>
      </c>
      <c r="C28" s="29" t="s">
        <v>119</v>
      </c>
      <c r="D28" s="29" t="s">
        <v>120</v>
      </c>
      <c r="E28" s="22"/>
      <c r="F28" s="22">
        <v>3</v>
      </c>
      <c r="G28" s="22">
        <v>1200</v>
      </c>
      <c r="H28" s="22">
        <f t="shared" si="1"/>
        <v>3600</v>
      </c>
      <c r="I28" s="22"/>
      <c r="J28" s="22" t="s">
        <v>46</v>
      </c>
      <c r="K28" s="22">
        <v>12</v>
      </c>
      <c r="L28" s="25">
        <v>43527.100765003815</v>
      </c>
      <c r="M28" s="26">
        <f>'[1]DETAIL LIST (CBM)'!Z31</f>
        <v>40666.924623110113</v>
      </c>
      <c r="N28" s="27">
        <f>'[1]DETAIL LIST'!Z31</f>
        <v>42799.773653199823</v>
      </c>
      <c r="O28" s="28">
        <v>60000</v>
      </c>
      <c r="P28" s="28">
        <v>66000</v>
      </c>
      <c r="Q28" s="28"/>
      <c r="R28" s="28">
        <v>59000</v>
      </c>
      <c r="S28" s="28">
        <v>58000</v>
      </c>
      <c r="T28" s="29"/>
      <c r="U28" s="22" t="s">
        <v>60</v>
      </c>
      <c r="V28" s="36" t="s">
        <v>121</v>
      </c>
      <c r="W28" s="31" t="s">
        <v>122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32">
        <v>255.79</v>
      </c>
      <c r="BI28" s="32">
        <v>2245.77</v>
      </c>
      <c r="BJ28" s="32">
        <v>0.01</v>
      </c>
      <c r="BK28" s="32"/>
    </row>
    <row r="29" spans="1:63" ht="75" customHeight="1" x14ac:dyDescent="0.25">
      <c r="A29" s="22">
        <v>28</v>
      </c>
      <c r="B29" s="29" t="s">
        <v>123</v>
      </c>
      <c r="C29" s="29" t="s">
        <v>123</v>
      </c>
      <c r="D29" s="29" t="s">
        <v>124</v>
      </c>
      <c r="E29" s="22"/>
      <c r="F29" s="22">
        <v>4</v>
      </c>
      <c r="G29" s="22">
        <v>1200</v>
      </c>
      <c r="H29" s="22">
        <f t="shared" si="1"/>
        <v>4800</v>
      </c>
      <c r="I29" s="22"/>
      <c r="J29" s="22" t="s">
        <v>46</v>
      </c>
      <c r="K29" s="22">
        <v>12</v>
      </c>
      <c r="L29" s="25">
        <v>44391.448711345613</v>
      </c>
      <c r="M29" s="26">
        <f>'[1]DETAIL LIST (CBM)'!Z32</f>
        <v>40666.924623110113</v>
      </c>
      <c r="N29" s="27">
        <f>'[1]DETAIL LIST'!Z32</f>
        <v>42799.773653199823</v>
      </c>
      <c r="O29" s="28">
        <v>60000</v>
      </c>
      <c r="P29" s="28">
        <v>66000</v>
      </c>
      <c r="Q29" s="28"/>
      <c r="R29" s="28">
        <v>59000</v>
      </c>
      <c r="S29" s="28">
        <v>58000</v>
      </c>
      <c r="T29" s="29"/>
      <c r="U29" s="22" t="s">
        <v>60</v>
      </c>
      <c r="V29" s="36" t="s">
        <v>121</v>
      </c>
      <c r="W29" s="31" t="s">
        <v>122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32">
        <v>301</v>
      </c>
      <c r="BI29" s="32">
        <v>2250.23</v>
      </c>
      <c r="BJ29" s="32">
        <v>0.01</v>
      </c>
      <c r="BK29" s="32"/>
    </row>
    <row r="30" spans="1:63" ht="75" customHeight="1" x14ac:dyDescent="0.25">
      <c r="A30" s="22">
        <v>29</v>
      </c>
      <c r="B30" s="29" t="s">
        <v>125</v>
      </c>
      <c r="C30" s="29" t="s">
        <v>125</v>
      </c>
      <c r="D30" s="29" t="s">
        <v>126</v>
      </c>
      <c r="E30" s="22"/>
      <c r="F30" s="22">
        <v>3</v>
      </c>
      <c r="G30" s="22">
        <v>1200</v>
      </c>
      <c r="H30" s="22">
        <f t="shared" si="1"/>
        <v>3600</v>
      </c>
      <c r="I30" s="22"/>
      <c r="J30" s="22" t="s">
        <v>46</v>
      </c>
      <c r="K30" s="22">
        <v>12</v>
      </c>
      <c r="L30" s="25">
        <v>44391.448711345613</v>
      </c>
      <c r="M30" s="26">
        <f>'[1]DETAIL LIST (CBM)'!Z33</f>
        <v>40666.924623110113</v>
      </c>
      <c r="N30" s="27">
        <f>'[1]DETAIL LIST'!Z33</f>
        <v>42799.773653199823</v>
      </c>
      <c r="O30" s="28">
        <v>60000</v>
      </c>
      <c r="P30" s="28">
        <v>66000</v>
      </c>
      <c r="Q30" s="28"/>
      <c r="R30" s="28">
        <v>59000</v>
      </c>
      <c r="S30" s="28">
        <v>58000</v>
      </c>
      <c r="T30" s="29"/>
      <c r="U30" s="22" t="s">
        <v>60</v>
      </c>
      <c r="V30" s="36" t="s">
        <v>121</v>
      </c>
      <c r="W30" s="31" t="s">
        <v>122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32">
        <v>301</v>
      </c>
      <c r="BI30" s="32">
        <v>2250.23</v>
      </c>
      <c r="BJ30" s="32">
        <v>0.01</v>
      </c>
      <c r="BK30" s="32"/>
    </row>
    <row r="31" spans="1:63" ht="75" customHeight="1" x14ac:dyDescent="0.25">
      <c r="A31" s="22">
        <v>30</v>
      </c>
      <c r="B31" s="29" t="s">
        <v>127</v>
      </c>
      <c r="C31" s="29" t="s">
        <v>127</v>
      </c>
      <c r="D31" s="29" t="s">
        <v>128</v>
      </c>
      <c r="E31" s="22"/>
      <c r="F31" s="22">
        <v>3</v>
      </c>
      <c r="G31" s="22">
        <v>1200</v>
      </c>
      <c r="H31" s="22">
        <f t="shared" si="1"/>
        <v>3600</v>
      </c>
      <c r="I31" s="22"/>
      <c r="J31" s="22" t="s">
        <v>46</v>
      </c>
      <c r="K31" s="22">
        <v>12</v>
      </c>
      <c r="L31" s="25">
        <v>44391.448711345613</v>
      </c>
      <c r="M31" s="26">
        <f>'[1]DETAIL LIST (CBM)'!Z34</f>
        <v>40666.924623110113</v>
      </c>
      <c r="N31" s="27">
        <f>'[1]DETAIL LIST'!Z34</f>
        <v>42799.773653199823</v>
      </c>
      <c r="O31" s="28">
        <v>60000</v>
      </c>
      <c r="P31" s="28">
        <v>66000</v>
      </c>
      <c r="Q31" s="28"/>
      <c r="R31" s="28">
        <v>59000</v>
      </c>
      <c r="S31" s="28">
        <v>58000</v>
      </c>
      <c r="T31" s="29"/>
      <c r="U31" s="22" t="s">
        <v>60</v>
      </c>
      <c r="V31" s="36" t="s">
        <v>121</v>
      </c>
      <c r="W31" s="31" t="s">
        <v>122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32">
        <v>301</v>
      </c>
      <c r="BI31" s="32">
        <v>2250.23</v>
      </c>
      <c r="BJ31" s="32">
        <v>0.01</v>
      </c>
      <c r="BK31" s="32"/>
    </row>
    <row r="32" spans="1:63" ht="75" customHeight="1" x14ac:dyDescent="0.25">
      <c r="A32" s="22">
        <v>31</v>
      </c>
      <c r="B32" s="29" t="s">
        <v>129</v>
      </c>
      <c r="C32" s="29" t="s">
        <v>129</v>
      </c>
      <c r="D32" s="29" t="s">
        <v>130</v>
      </c>
      <c r="E32" s="22"/>
      <c r="F32" s="22">
        <v>3</v>
      </c>
      <c r="G32" s="22">
        <v>1200</v>
      </c>
      <c r="H32" s="22">
        <f t="shared" si="1"/>
        <v>3600</v>
      </c>
      <c r="I32" s="22"/>
      <c r="J32" s="22" t="s">
        <v>46</v>
      </c>
      <c r="K32" s="22">
        <v>12</v>
      </c>
      <c r="L32" s="25">
        <v>43527.100765003815</v>
      </c>
      <c r="M32" s="26">
        <f>'[1]DETAIL LIST (CBM)'!Z35</f>
        <v>40666.924623110113</v>
      </c>
      <c r="N32" s="27">
        <f>'[1]DETAIL LIST'!Z35</f>
        <v>42799.773653199823</v>
      </c>
      <c r="O32" s="28">
        <v>60000</v>
      </c>
      <c r="P32" s="28">
        <v>66000</v>
      </c>
      <c r="Q32" s="28"/>
      <c r="R32" s="28">
        <v>59000</v>
      </c>
      <c r="S32" s="28">
        <v>58000</v>
      </c>
      <c r="T32" s="29"/>
      <c r="U32" s="22" t="s">
        <v>60</v>
      </c>
      <c r="V32" s="36" t="s">
        <v>121</v>
      </c>
      <c r="W32" s="31" t="s">
        <v>122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32">
        <v>255.79</v>
      </c>
      <c r="BI32" s="32">
        <v>2245.77</v>
      </c>
      <c r="BJ32" s="32">
        <v>0.01</v>
      </c>
      <c r="BK32" s="32"/>
    </row>
    <row r="33" spans="1:63" ht="75" customHeight="1" x14ac:dyDescent="0.25">
      <c r="A33" s="22">
        <v>32</v>
      </c>
      <c r="B33" s="29" t="s">
        <v>131</v>
      </c>
      <c r="C33" s="29" t="s">
        <v>131</v>
      </c>
      <c r="D33" s="29" t="s">
        <v>132</v>
      </c>
      <c r="E33" s="22"/>
      <c r="F33" s="22">
        <v>4</v>
      </c>
      <c r="G33" s="22">
        <v>1200</v>
      </c>
      <c r="H33" s="22">
        <f t="shared" si="1"/>
        <v>4800</v>
      </c>
      <c r="I33" s="22"/>
      <c r="J33" s="22" t="s">
        <v>46</v>
      </c>
      <c r="K33" s="22">
        <v>12</v>
      </c>
      <c r="L33" s="25">
        <v>44391.448711345613</v>
      </c>
      <c r="M33" s="26">
        <f>'[1]DETAIL LIST (CBM)'!Z36</f>
        <v>40666.924623110113</v>
      </c>
      <c r="N33" s="27">
        <f>'[1]DETAIL LIST'!Z36</f>
        <v>42799.773653199823</v>
      </c>
      <c r="O33" s="28">
        <v>60000</v>
      </c>
      <c r="P33" s="28">
        <v>66000</v>
      </c>
      <c r="Q33" s="28"/>
      <c r="R33" s="28">
        <v>59000</v>
      </c>
      <c r="S33" s="28">
        <v>58000</v>
      </c>
      <c r="T33" s="29"/>
      <c r="U33" s="22" t="s">
        <v>60</v>
      </c>
      <c r="V33" s="36" t="s">
        <v>121</v>
      </c>
      <c r="W33" s="31" t="s">
        <v>122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32">
        <v>301</v>
      </c>
      <c r="BI33" s="32">
        <v>2250.23</v>
      </c>
      <c r="BJ33" s="32">
        <v>0.01</v>
      </c>
      <c r="BK33" s="32"/>
    </row>
    <row r="34" spans="1:63" ht="75" customHeight="1" x14ac:dyDescent="0.25">
      <c r="A34" s="22">
        <v>33</v>
      </c>
      <c r="B34" s="29" t="s">
        <v>133</v>
      </c>
      <c r="C34" s="29" t="s">
        <v>133</v>
      </c>
      <c r="D34" s="29" t="s">
        <v>134</v>
      </c>
      <c r="E34" s="22"/>
      <c r="F34" s="22">
        <v>2</v>
      </c>
      <c r="G34" s="22">
        <v>600</v>
      </c>
      <c r="H34" s="22">
        <f t="shared" si="1"/>
        <v>1200</v>
      </c>
      <c r="I34" s="22"/>
      <c r="J34" s="22" t="s">
        <v>46</v>
      </c>
      <c r="K34" s="22">
        <v>20</v>
      </c>
      <c r="L34" s="25"/>
      <c r="M34" s="26">
        <f>'[1]DETAIL LIST (CBM)'!Z37</f>
        <v>225088.28900783992</v>
      </c>
      <c r="N34" s="27">
        <f>'[1]DETAIL LIST'!Z37</f>
        <v>236136.68222455072</v>
      </c>
      <c r="O34" s="28"/>
      <c r="P34" s="28"/>
      <c r="Q34" s="28"/>
      <c r="R34" s="28"/>
      <c r="S34" s="28"/>
      <c r="T34" s="29"/>
      <c r="U34" s="22" t="s">
        <v>47</v>
      </c>
      <c r="V34" s="36">
        <v>4.8</v>
      </c>
      <c r="W34" s="31">
        <v>0.18427499999999999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32"/>
      <c r="BI34" s="32"/>
      <c r="BJ34" s="32"/>
      <c r="BK34" s="32"/>
    </row>
    <row r="35" spans="1:63" ht="75" customHeight="1" x14ac:dyDescent="0.25">
      <c r="A35" s="22">
        <v>34</v>
      </c>
      <c r="B35" s="29" t="s">
        <v>135</v>
      </c>
      <c r="C35" s="29" t="s">
        <v>135</v>
      </c>
      <c r="D35" s="29" t="s">
        <v>136</v>
      </c>
      <c r="E35" s="22"/>
      <c r="F35" s="22">
        <v>2</v>
      </c>
      <c r="G35" s="22">
        <v>600</v>
      </c>
      <c r="H35" s="22">
        <f t="shared" si="1"/>
        <v>1200</v>
      </c>
      <c r="I35" s="22"/>
      <c r="J35" s="22" t="s">
        <v>46</v>
      </c>
      <c r="K35" s="22">
        <v>20</v>
      </c>
      <c r="L35" s="25"/>
      <c r="M35" s="26">
        <f>'[1]DETAIL LIST (CBM)'!Z38</f>
        <v>167708.88900783993</v>
      </c>
      <c r="N35" s="27">
        <f>'[1]DETAIL LIST'!Z38</f>
        <v>172182.99745540155</v>
      </c>
      <c r="O35" s="28"/>
      <c r="P35" s="28"/>
      <c r="Q35" s="28"/>
      <c r="R35" s="28"/>
      <c r="S35" s="28"/>
      <c r="T35" s="29"/>
      <c r="U35" s="22" t="s">
        <v>47</v>
      </c>
      <c r="V35" s="36">
        <v>3.5</v>
      </c>
      <c r="W35" s="31">
        <v>0.18427499999999999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32"/>
      <c r="BI35" s="32"/>
      <c r="BJ35" s="32"/>
      <c r="BK35" s="32"/>
    </row>
    <row r="36" spans="1:63" ht="75" customHeight="1" x14ac:dyDescent="0.25">
      <c r="A36" s="22">
        <v>35</v>
      </c>
      <c r="B36" s="29" t="s">
        <v>137</v>
      </c>
      <c r="C36" s="29" t="s">
        <v>137</v>
      </c>
      <c r="D36" s="29" t="s">
        <v>138</v>
      </c>
      <c r="E36" s="22"/>
      <c r="F36" s="22">
        <v>3</v>
      </c>
      <c r="G36" s="22">
        <v>1200</v>
      </c>
      <c r="H36" s="22">
        <f t="shared" si="1"/>
        <v>3600</v>
      </c>
      <c r="I36" s="22"/>
      <c r="J36" s="22" t="s">
        <v>105</v>
      </c>
      <c r="K36" s="22">
        <v>12</v>
      </c>
      <c r="L36" s="25"/>
      <c r="M36" s="26">
        <f>'[1]DETAIL LIST (CBM)'!Z39</f>
        <v>27580.983994109876</v>
      </c>
      <c r="N36" s="27">
        <f>'[1]DETAIL LIST'!Z39</f>
        <v>28041.231014165402</v>
      </c>
      <c r="O36" s="28"/>
      <c r="P36" s="28"/>
      <c r="Q36" s="28"/>
      <c r="R36" s="28"/>
      <c r="S36" s="28"/>
      <c r="T36" s="29"/>
      <c r="U36" s="22" t="s">
        <v>60</v>
      </c>
      <c r="V36" s="36">
        <v>0.95</v>
      </c>
      <c r="W36" s="31">
        <v>0.1125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32"/>
      <c r="BI36" s="32"/>
      <c r="BJ36" s="32"/>
      <c r="BK36" s="32"/>
    </row>
    <row r="37" spans="1:63" ht="75" customHeight="1" x14ac:dyDescent="0.25">
      <c r="A37" s="22">
        <v>36</v>
      </c>
      <c r="B37" s="29" t="s">
        <v>139</v>
      </c>
      <c r="C37" s="29" t="s">
        <v>139</v>
      </c>
      <c r="D37" s="29" t="s">
        <v>140</v>
      </c>
      <c r="E37" s="22"/>
      <c r="F37" s="22">
        <v>5</v>
      </c>
      <c r="G37" s="22">
        <v>1200</v>
      </c>
      <c r="H37" s="22">
        <f t="shared" si="1"/>
        <v>6000</v>
      </c>
      <c r="I37" s="22"/>
      <c r="J37" s="22" t="s">
        <v>105</v>
      </c>
      <c r="K37" s="22">
        <v>12</v>
      </c>
      <c r="L37" s="25"/>
      <c r="M37" s="26">
        <f>'[1]DETAIL LIST (CBM)'!Z40</f>
        <v>28110.639994109875</v>
      </c>
      <c r="N37" s="27">
        <f>'[1]DETAIL LIST'!Z40</f>
        <v>28631.572719726773</v>
      </c>
      <c r="O37" s="28"/>
      <c r="P37" s="28"/>
      <c r="Q37" s="28"/>
      <c r="R37" s="28"/>
      <c r="S37" s="28"/>
      <c r="T37" s="29"/>
      <c r="U37" s="22" t="s">
        <v>60</v>
      </c>
      <c r="V37" s="36">
        <v>0.97</v>
      </c>
      <c r="W37" s="31">
        <v>0.1125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32"/>
      <c r="BI37" s="32"/>
      <c r="BJ37" s="32"/>
      <c r="BK37" s="32"/>
    </row>
    <row r="38" spans="1:63" ht="75" customHeight="1" x14ac:dyDescent="0.25">
      <c r="A38" s="22">
        <v>37</v>
      </c>
      <c r="B38" s="29" t="s">
        <v>141</v>
      </c>
      <c r="C38" s="29" t="s">
        <v>141</v>
      </c>
      <c r="D38" s="29" t="s">
        <v>142</v>
      </c>
      <c r="E38" s="22"/>
      <c r="F38" s="22">
        <v>5</v>
      </c>
      <c r="G38" s="22">
        <v>1200</v>
      </c>
      <c r="H38" s="22">
        <f t="shared" si="1"/>
        <v>6000</v>
      </c>
      <c r="I38" s="22"/>
      <c r="J38" s="22" t="s">
        <v>105</v>
      </c>
      <c r="K38" s="22">
        <v>12</v>
      </c>
      <c r="L38" s="25"/>
      <c r="M38" s="26">
        <f>'[1]DETAIL LIST (CBM)'!Z41</f>
        <v>28110.639994109875</v>
      </c>
      <c r="N38" s="27">
        <f>'[1]DETAIL LIST'!Z41</f>
        <v>28631.572719726773</v>
      </c>
      <c r="O38" s="28"/>
      <c r="P38" s="28"/>
      <c r="Q38" s="28"/>
      <c r="R38" s="28"/>
      <c r="S38" s="28"/>
      <c r="T38" s="29"/>
      <c r="U38" s="22" t="s">
        <v>60</v>
      </c>
      <c r="V38" s="36">
        <v>0.97</v>
      </c>
      <c r="W38" s="31">
        <v>0.1125</v>
      </c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32"/>
      <c r="BI38" s="32"/>
      <c r="BJ38" s="32"/>
      <c r="BK38" s="32"/>
    </row>
    <row r="39" spans="1:63" ht="75" customHeight="1" x14ac:dyDescent="0.25">
      <c r="A39" s="22">
        <v>38</v>
      </c>
      <c r="B39" s="29" t="s">
        <v>143</v>
      </c>
      <c r="C39" s="29" t="s">
        <v>143</v>
      </c>
      <c r="D39" s="29" t="s">
        <v>144</v>
      </c>
      <c r="E39" s="22"/>
      <c r="F39" s="22">
        <v>5</v>
      </c>
      <c r="G39" s="22">
        <v>1200</v>
      </c>
      <c r="H39" s="22">
        <f t="shared" si="1"/>
        <v>6000</v>
      </c>
      <c r="I39" s="22"/>
      <c r="J39" s="22" t="s">
        <v>105</v>
      </c>
      <c r="K39" s="22">
        <v>12</v>
      </c>
      <c r="L39" s="25"/>
      <c r="M39" s="26">
        <f>'[1]DETAIL LIST (CBM)'!Z42</f>
        <v>27868.407594698892</v>
      </c>
      <c r="N39" s="27">
        <f>'[1]DETAIL LIST'!Z42</f>
        <v>28631.572719726773</v>
      </c>
      <c r="O39" s="28"/>
      <c r="P39" s="28"/>
      <c r="Q39" s="28"/>
      <c r="R39" s="28"/>
      <c r="S39" s="28"/>
      <c r="T39" s="29"/>
      <c r="U39" s="22" t="s">
        <v>60</v>
      </c>
      <c r="V39" s="36">
        <v>0.97</v>
      </c>
      <c r="W39" s="31">
        <v>0.10125000000000001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32"/>
      <c r="BI39" s="32"/>
      <c r="BJ39" s="32"/>
      <c r="BK39" s="32"/>
    </row>
    <row r="40" spans="1:63" ht="75" customHeight="1" x14ac:dyDescent="0.25">
      <c r="A40" s="22">
        <v>39</v>
      </c>
      <c r="B40" s="29" t="s">
        <v>145</v>
      </c>
      <c r="C40" s="29" t="s">
        <v>145</v>
      </c>
      <c r="D40" s="29" t="s">
        <v>146</v>
      </c>
      <c r="E40" s="22"/>
      <c r="F40" s="22">
        <v>5</v>
      </c>
      <c r="G40" s="22">
        <v>1200</v>
      </c>
      <c r="H40" s="22">
        <f t="shared" si="1"/>
        <v>6000</v>
      </c>
      <c r="I40" s="22"/>
      <c r="J40" s="22" t="s">
        <v>105</v>
      </c>
      <c r="K40" s="22">
        <v>12</v>
      </c>
      <c r="L40" s="25"/>
      <c r="M40" s="26">
        <f>'[1]DETAIL LIST (CBM)'!Z43</f>
        <v>28110.639994109875</v>
      </c>
      <c r="N40" s="27">
        <f>'[1]DETAIL LIST'!Z43</f>
        <v>28631.572719726773</v>
      </c>
      <c r="O40" s="28"/>
      <c r="P40" s="28"/>
      <c r="Q40" s="28"/>
      <c r="R40" s="28"/>
      <c r="S40" s="28"/>
      <c r="T40" s="29"/>
      <c r="U40" s="22" t="s">
        <v>60</v>
      </c>
      <c r="V40" s="36">
        <v>0.97</v>
      </c>
      <c r="W40" s="31">
        <v>0.1125</v>
      </c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32"/>
      <c r="BI40" s="32"/>
      <c r="BJ40" s="32"/>
      <c r="BK40" s="32"/>
    </row>
    <row r="41" spans="1:63" ht="75" customHeight="1" x14ac:dyDescent="0.25">
      <c r="A41" s="22">
        <v>40</v>
      </c>
      <c r="B41" s="38" t="s">
        <v>147</v>
      </c>
      <c r="C41" s="38" t="s">
        <v>147</v>
      </c>
      <c r="D41" s="29" t="s">
        <v>148</v>
      </c>
      <c r="E41" s="22"/>
      <c r="F41" s="22">
        <v>6</v>
      </c>
      <c r="G41" s="22">
        <v>1000</v>
      </c>
      <c r="H41" s="22">
        <f t="shared" si="1"/>
        <v>6000</v>
      </c>
      <c r="I41" s="22"/>
      <c r="J41" s="22" t="s">
        <v>46</v>
      </c>
      <c r="K41" s="22">
        <v>10</v>
      </c>
      <c r="L41" s="25"/>
      <c r="M41" s="26">
        <f>'[1]DETAIL LIST (CBM)'!Z44</f>
        <v>14549.508109691611</v>
      </c>
      <c r="N41" s="27">
        <f>'[1]DETAIL LIST'!Z44</f>
        <v>13528.664085781553</v>
      </c>
      <c r="O41" s="28"/>
      <c r="P41" s="28"/>
      <c r="Q41" s="28"/>
      <c r="R41" s="28"/>
      <c r="S41" s="28"/>
      <c r="T41" s="29"/>
      <c r="U41" s="22" t="s">
        <v>106</v>
      </c>
      <c r="V41" s="36">
        <v>0.55000000000000004</v>
      </c>
      <c r="W41" s="31">
        <v>0.112</v>
      </c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32"/>
      <c r="BI41" s="32"/>
      <c r="BJ41" s="32"/>
      <c r="BK41" s="32"/>
    </row>
    <row r="42" spans="1:63" ht="75" customHeight="1" x14ac:dyDescent="0.25">
      <c r="A42" s="22">
        <v>41</v>
      </c>
      <c r="B42" s="29" t="s">
        <v>149</v>
      </c>
      <c r="C42" s="29" t="s">
        <v>149</v>
      </c>
      <c r="D42" s="29" t="s">
        <v>150</v>
      </c>
      <c r="E42" s="22"/>
      <c r="F42" s="22">
        <v>4</v>
      </c>
      <c r="G42" s="22">
        <v>960</v>
      </c>
      <c r="H42" s="22">
        <f t="shared" si="1"/>
        <v>3840</v>
      </c>
      <c r="I42" s="22"/>
      <c r="J42" s="22" t="s">
        <v>46</v>
      </c>
      <c r="K42" s="22">
        <v>12</v>
      </c>
      <c r="L42" s="25">
        <v>29603.812159432458</v>
      </c>
      <c r="M42" s="26">
        <f>'[1]DETAIL LIST (CBM)'!Z46</f>
        <v>27123.72856682272</v>
      </c>
      <c r="N42" s="27">
        <f>'[1]DETAIL LIST'!Z46</f>
        <v>27450.889308604026</v>
      </c>
      <c r="O42" s="28">
        <v>42000</v>
      </c>
      <c r="P42" s="28">
        <v>46000</v>
      </c>
      <c r="Q42" s="28"/>
      <c r="R42" s="28">
        <v>40000</v>
      </c>
      <c r="S42" s="28">
        <v>39000</v>
      </c>
      <c r="T42" s="29"/>
      <c r="U42" s="22" t="s">
        <v>60</v>
      </c>
      <c r="V42" s="36" t="s">
        <v>151</v>
      </c>
      <c r="W42" s="31" t="s">
        <v>152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32">
        <v>335.1</v>
      </c>
      <c r="BI42" s="32">
        <v>2261.73</v>
      </c>
      <c r="BJ42" s="32">
        <v>0.02</v>
      </c>
      <c r="BK42" s="32"/>
    </row>
    <row r="43" spans="1:63" ht="75" customHeight="1" x14ac:dyDescent="0.25">
      <c r="A43" s="22">
        <v>42</v>
      </c>
      <c r="B43" s="29" t="s">
        <v>153</v>
      </c>
      <c r="C43" s="29" t="s">
        <v>153</v>
      </c>
      <c r="D43" s="29" t="s">
        <v>154</v>
      </c>
      <c r="E43" s="22"/>
      <c r="F43" s="22">
        <v>4</v>
      </c>
      <c r="G43" s="22">
        <v>960</v>
      </c>
      <c r="H43" s="22">
        <f t="shared" si="1"/>
        <v>3840</v>
      </c>
      <c r="I43" s="22"/>
      <c r="J43" s="22" t="s">
        <v>46</v>
      </c>
      <c r="K43" s="22">
        <v>12</v>
      </c>
      <c r="L43" s="25">
        <v>26487.62140580799</v>
      </c>
      <c r="M43" s="26">
        <f>'[1]DETAIL LIST (CBM)'!Z47</f>
        <v>24475.448566822713</v>
      </c>
      <c r="N43" s="27">
        <f>'[1]DETAIL LIST'!Z47</f>
        <v>24499.180780797138</v>
      </c>
      <c r="O43" s="28">
        <v>36000</v>
      </c>
      <c r="P43" s="28">
        <v>40000</v>
      </c>
      <c r="Q43" s="28"/>
      <c r="R43" s="28">
        <v>35000</v>
      </c>
      <c r="S43" s="28">
        <v>34000</v>
      </c>
      <c r="T43" s="29"/>
      <c r="U43" s="22" t="s">
        <v>60</v>
      </c>
      <c r="V43" s="36" t="s">
        <v>155</v>
      </c>
      <c r="W43" s="31" t="s">
        <v>152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32">
        <v>335.1</v>
      </c>
      <c r="BI43" s="32">
        <v>2261.73</v>
      </c>
      <c r="BJ43" s="32">
        <v>0.02</v>
      </c>
      <c r="BK43" s="32"/>
    </row>
    <row r="44" spans="1:63" ht="75" customHeight="1" x14ac:dyDescent="0.25">
      <c r="A44" s="22">
        <v>43</v>
      </c>
      <c r="B44" s="29" t="s">
        <v>156</v>
      </c>
      <c r="C44" s="29" t="s">
        <v>156</v>
      </c>
      <c r="D44" s="29" t="s">
        <v>157</v>
      </c>
      <c r="E44" s="22"/>
      <c r="F44" s="22">
        <v>4</v>
      </c>
      <c r="G44" s="22">
        <v>1728</v>
      </c>
      <c r="H44" s="22">
        <f t="shared" si="1"/>
        <v>6912</v>
      </c>
      <c r="I44" s="22"/>
      <c r="J44" s="22" t="s">
        <v>46</v>
      </c>
      <c r="K44" s="22">
        <v>144</v>
      </c>
      <c r="L44" s="25"/>
      <c r="M44" s="26">
        <f>'[1]DETAIL LIST (CBM)'!Z48</f>
        <v>158343.32813636187</v>
      </c>
      <c r="N44" s="27">
        <f>'[1]DETAIL LIST'!Z48</f>
        <v>162934.31073493999</v>
      </c>
      <c r="O44" s="28"/>
      <c r="P44" s="28"/>
      <c r="Q44" s="28"/>
      <c r="R44" s="28"/>
      <c r="S44" s="28"/>
      <c r="T44" s="29"/>
      <c r="U44" s="22" t="s">
        <v>47</v>
      </c>
      <c r="V44" s="36">
        <v>0.46</v>
      </c>
      <c r="W44" s="31">
        <v>6.7760000000000001E-2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32"/>
      <c r="BI44" s="32"/>
      <c r="BJ44" s="32"/>
      <c r="BK44" s="32"/>
    </row>
    <row r="45" spans="1:63" ht="75" customHeight="1" x14ac:dyDescent="0.25">
      <c r="A45" s="22">
        <v>44</v>
      </c>
      <c r="B45" s="29" t="s">
        <v>158</v>
      </c>
      <c r="C45" s="29" t="s">
        <v>158</v>
      </c>
      <c r="D45" s="29" t="s">
        <v>159</v>
      </c>
      <c r="E45" s="22"/>
      <c r="F45" s="22">
        <v>5</v>
      </c>
      <c r="G45" s="22">
        <v>1728</v>
      </c>
      <c r="H45" s="22">
        <f t="shared" si="1"/>
        <v>8640</v>
      </c>
      <c r="I45" s="22"/>
      <c r="J45" s="22" t="s">
        <v>46</v>
      </c>
      <c r="K45" s="22">
        <v>36</v>
      </c>
      <c r="L45" s="25"/>
      <c r="M45" s="26">
        <f>'[1]DETAIL LIST (CBM)'!Z49</f>
        <v>35105.980015176196</v>
      </c>
      <c r="N45" s="27">
        <f>'[1]DETAIL LIST'!Z49</f>
        <v>36306.014892024672</v>
      </c>
      <c r="O45" s="28"/>
      <c r="P45" s="28"/>
      <c r="Q45" s="28"/>
      <c r="R45" s="28"/>
      <c r="S45" s="28"/>
      <c r="T45" s="29"/>
      <c r="U45" s="22" t="s">
        <v>47</v>
      </c>
      <c r="V45" s="36">
        <v>0.41</v>
      </c>
      <c r="W45" s="31">
        <v>5.6447999999999998E-2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32"/>
      <c r="BI45" s="32"/>
      <c r="BJ45" s="32"/>
      <c r="BK45" s="32"/>
    </row>
    <row r="46" spans="1:63" ht="75" customHeight="1" x14ac:dyDescent="0.25">
      <c r="A46" s="22">
        <v>45</v>
      </c>
      <c r="B46" s="29" t="s">
        <v>160</v>
      </c>
      <c r="C46" s="29" t="s">
        <v>160</v>
      </c>
      <c r="D46" s="29" t="s">
        <v>161</v>
      </c>
      <c r="E46" s="22"/>
      <c r="F46" s="22">
        <v>3</v>
      </c>
      <c r="G46" s="22">
        <v>1728</v>
      </c>
      <c r="H46" s="22">
        <f t="shared" si="1"/>
        <v>5184</v>
      </c>
      <c r="I46" s="22"/>
      <c r="J46" s="22" t="s">
        <v>46</v>
      </c>
      <c r="K46" s="22">
        <v>144</v>
      </c>
      <c r="L46" s="25"/>
      <c r="M46" s="26">
        <f>'[1]DETAIL LIST (CBM)'!Z50</f>
        <v>311988.73047313676</v>
      </c>
      <c r="N46" s="27">
        <f>'[1]DETAIL LIST'!Z50</f>
        <v>318784.52100314351</v>
      </c>
      <c r="O46" s="28"/>
      <c r="P46" s="28"/>
      <c r="Q46" s="28"/>
      <c r="R46" s="28"/>
      <c r="S46" s="28"/>
      <c r="T46" s="29"/>
      <c r="U46" s="22" t="s">
        <v>47</v>
      </c>
      <c r="V46" s="36">
        <v>0.9</v>
      </c>
      <c r="W46" s="31">
        <v>0.14476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32"/>
      <c r="BI46" s="32"/>
      <c r="BJ46" s="32"/>
      <c r="BK46" s="32"/>
    </row>
    <row r="47" spans="1:63" ht="75" customHeight="1" x14ac:dyDescent="0.25">
      <c r="A47" s="22">
        <v>46</v>
      </c>
      <c r="B47" s="29" t="s">
        <v>162</v>
      </c>
      <c r="C47" s="29" t="s">
        <v>162</v>
      </c>
      <c r="D47" s="29" t="s">
        <v>163</v>
      </c>
      <c r="E47" s="22"/>
      <c r="F47" s="22">
        <v>6</v>
      </c>
      <c r="G47" s="22">
        <v>1728</v>
      </c>
      <c r="H47" s="22">
        <f t="shared" si="1"/>
        <v>10368</v>
      </c>
      <c r="I47" s="22"/>
      <c r="J47" s="22" t="s">
        <v>46</v>
      </c>
      <c r="K47" s="22">
        <v>48</v>
      </c>
      <c r="L47" s="25">
        <v>69106.997388112854</v>
      </c>
      <c r="M47" s="26">
        <f>'[1]DETAIL LIST (CBM)'!Z51</f>
        <v>61521.274698330897</v>
      </c>
      <c r="N47" s="27">
        <f>'[1]DETAIL LIST'!Z51</f>
        <v>62576.220789505947</v>
      </c>
      <c r="O47" s="28">
        <v>96000</v>
      </c>
      <c r="P47" s="28">
        <v>105000</v>
      </c>
      <c r="Q47" s="28"/>
      <c r="R47" s="28">
        <v>95000</v>
      </c>
      <c r="S47" s="28">
        <v>94000</v>
      </c>
      <c r="T47" s="29"/>
      <c r="U47" s="22" t="s">
        <v>47</v>
      </c>
      <c r="V47" s="36" t="s">
        <v>164</v>
      </c>
      <c r="W47" s="31" t="s">
        <v>165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32">
        <v>370.19</v>
      </c>
      <c r="BI47" s="32">
        <v>2247.5</v>
      </c>
      <c r="BJ47" s="32">
        <v>0.1</v>
      </c>
      <c r="BK47" s="32"/>
    </row>
    <row r="48" spans="1:63" ht="75" customHeight="1" x14ac:dyDescent="0.25">
      <c r="A48" s="22">
        <v>47</v>
      </c>
      <c r="B48" s="29" t="s">
        <v>166</v>
      </c>
      <c r="C48" s="29" t="s">
        <v>166</v>
      </c>
      <c r="D48" s="29" t="s">
        <v>167</v>
      </c>
      <c r="E48" s="22"/>
      <c r="F48" s="22">
        <v>3</v>
      </c>
      <c r="G48" s="22">
        <v>1728</v>
      </c>
      <c r="H48" s="22">
        <f t="shared" si="1"/>
        <v>5184</v>
      </c>
      <c r="I48" s="22"/>
      <c r="J48" s="22" t="s">
        <v>46</v>
      </c>
      <c r="K48" s="22">
        <v>48</v>
      </c>
      <c r="L48" s="25">
        <v>53158.184241221759</v>
      </c>
      <c r="M48" s="26">
        <f>'[1]DETAIL LIST (CBM)'!Z52</f>
        <v>47300.333134296954</v>
      </c>
      <c r="N48" s="27">
        <f>'[1]DETAIL LIST'!Z52</f>
        <v>48408.019856032886</v>
      </c>
      <c r="O48" s="28">
        <v>72000</v>
      </c>
      <c r="P48" s="28">
        <v>80000</v>
      </c>
      <c r="Q48" s="28"/>
      <c r="R48" s="28">
        <v>70000</v>
      </c>
      <c r="S48" s="28">
        <v>69000</v>
      </c>
      <c r="T48" s="29"/>
      <c r="U48" s="22" t="s">
        <v>47</v>
      </c>
      <c r="V48" s="36" t="s">
        <v>168</v>
      </c>
      <c r="W48" s="31" t="s">
        <v>169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32">
        <v>278.20999999999998</v>
      </c>
      <c r="BI48" s="32">
        <v>2238.75</v>
      </c>
      <c r="BJ48" s="32">
        <v>0.08</v>
      </c>
      <c r="BK48" s="32"/>
    </row>
    <row r="49" spans="1:63" ht="75" customHeight="1" x14ac:dyDescent="0.25">
      <c r="A49" s="22">
        <v>48</v>
      </c>
      <c r="B49" s="29" t="s">
        <v>170</v>
      </c>
      <c r="C49" s="29" t="s">
        <v>170</v>
      </c>
      <c r="D49" s="29" t="s">
        <v>171</v>
      </c>
      <c r="E49" s="22"/>
      <c r="F49" s="22">
        <v>3</v>
      </c>
      <c r="G49" s="22">
        <v>1728</v>
      </c>
      <c r="H49" s="22">
        <f t="shared" si="1"/>
        <v>5184</v>
      </c>
      <c r="I49" s="22"/>
      <c r="J49" s="22" t="s">
        <v>46</v>
      </c>
      <c r="K49" s="22">
        <v>48</v>
      </c>
      <c r="L49" s="25"/>
      <c r="M49" s="26">
        <f>'[1]DETAIL LIST (CBM)'!Z53</f>
        <v>118858.46579539489</v>
      </c>
      <c r="N49" s="27">
        <f>'[1]DETAIL LIST'!Z53</f>
        <v>127513.80840125743</v>
      </c>
      <c r="O49" s="28"/>
      <c r="P49" s="28"/>
      <c r="Q49" s="28"/>
      <c r="R49" s="28"/>
      <c r="S49" s="28"/>
      <c r="T49" s="29"/>
      <c r="U49" s="22" t="s">
        <v>47</v>
      </c>
      <c r="V49" s="36">
        <v>1.08</v>
      </c>
      <c r="W49" s="31">
        <v>7.4448E-2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32"/>
      <c r="BI49" s="32"/>
      <c r="BJ49" s="32"/>
      <c r="BK49" s="32"/>
    </row>
    <row r="50" spans="1:63" ht="75" customHeight="1" x14ac:dyDescent="0.25">
      <c r="A50" s="22">
        <v>49</v>
      </c>
      <c r="B50" s="29" t="s">
        <v>172</v>
      </c>
      <c r="C50" s="29" t="s">
        <v>172</v>
      </c>
      <c r="D50" s="29" t="s">
        <v>173</v>
      </c>
      <c r="E50" s="22"/>
      <c r="F50" s="22">
        <v>3</v>
      </c>
      <c r="G50" s="22">
        <v>1728</v>
      </c>
      <c r="H50" s="22">
        <f t="shared" si="1"/>
        <v>5184</v>
      </c>
      <c r="I50" s="22"/>
      <c r="J50" s="22" t="s">
        <v>46</v>
      </c>
      <c r="K50" s="22">
        <v>144</v>
      </c>
      <c r="L50" s="25"/>
      <c r="M50" s="26">
        <f>'[1]DETAIL LIST (CBM)'!Z54</f>
        <v>199952.50525559453</v>
      </c>
      <c r="N50" s="27">
        <f>'[1]DETAIL LIST'!Z54</f>
        <v>201896.86330199087</v>
      </c>
      <c r="O50" s="28"/>
      <c r="P50" s="28"/>
      <c r="Q50" s="28"/>
      <c r="R50" s="28"/>
      <c r="S50" s="28"/>
      <c r="T50" s="29"/>
      <c r="U50" s="22" t="s">
        <v>47</v>
      </c>
      <c r="V50" s="36">
        <v>0.56999999999999995</v>
      </c>
      <c r="W50" s="31">
        <v>0.10483199999999999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32"/>
      <c r="BI50" s="32"/>
      <c r="BJ50" s="32"/>
      <c r="BK50" s="32"/>
    </row>
    <row r="51" spans="1:63" ht="75" customHeight="1" x14ac:dyDescent="0.25">
      <c r="A51" s="22">
        <v>50</v>
      </c>
      <c r="B51" s="29" t="s">
        <v>174</v>
      </c>
      <c r="C51" s="29" t="s">
        <v>174</v>
      </c>
      <c r="D51" s="29" t="s">
        <v>175</v>
      </c>
      <c r="E51" s="22"/>
      <c r="F51" s="22">
        <v>8</v>
      </c>
      <c r="G51" s="22">
        <v>1728</v>
      </c>
      <c r="H51" s="22">
        <f t="shared" si="1"/>
        <v>13824</v>
      </c>
      <c r="I51" s="22"/>
      <c r="J51" s="22" t="s">
        <v>46</v>
      </c>
      <c r="K51" s="22">
        <v>144</v>
      </c>
      <c r="L51" s="25">
        <v>125627.93179488053</v>
      </c>
      <c r="M51" s="26">
        <f>'[1]DETAIL LIST (CBM)'!Z55</f>
        <v>116524.7282140591</v>
      </c>
      <c r="N51" s="27">
        <f>'[1]DETAIL LIST'!Z55</f>
        <v>120429.70793452091</v>
      </c>
      <c r="O51" s="28">
        <v>168000</v>
      </c>
      <c r="P51" s="28">
        <v>168000</v>
      </c>
      <c r="Q51" s="28"/>
      <c r="R51" s="28">
        <v>165000</v>
      </c>
      <c r="S51" s="28">
        <v>162000</v>
      </c>
      <c r="T51" s="29"/>
      <c r="U51" s="22" t="s">
        <v>47</v>
      </c>
      <c r="V51" s="36" t="s">
        <v>176</v>
      </c>
      <c r="W51" s="31" t="s">
        <v>177</v>
      </c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32">
        <v>249.39</v>
      </c>
      <c r="BI51" s="32">
        <v>2173.9899999999998</v>
      </c>
      <c r="BJ51" s="32"/>
      <c r="BK51" s="32"/>
    </row>
    <row r="52" spans="1:63" ht="75" customHeight="1" x14ac:dyDescent="0.25">
      <c r="A52" s="22">
        <v>51</v>
      </c>
      <c r="B52" s="33" t="s">
        <v>178</v>
      </c>
      <c r="C52" s="33" t="s">
        <v>373</v>
      </c>
      <c r="D52" s="29" t="s">
        <v>179</v>
      </c>
      <c r="E52" s="22"/>
      <c r="F52" s="22">
        <v>4</v>
      </c>
      <c r="G52" s="22">
        <v>1728</v>
      </c>
      <c r="H52" s="22">
        <f t="shared" si="1"/>
        <v>6912</v>
      </c>
      <c r="I52" s="22"/>
      <c r="J52" s="22" t="s">
        <v>46</v>
      </c>
      <c r="K52" s="22">
        <v>36</v>
      </c>
      <c r="L52" s="25"/>
      <c r="M52" s="26">
        <f>'[1]DETAIL LIST (CBM)'!Z56</f>
        <v>59985.771088702633</v>
      </c>
      <c r="N52" s="27">
        <f>'[1]DETAIL LIST'!Z56</f>
        <v>61985.879083944565</v>
      </c>
      <c r="O52" s="28"/>
      <c r="P52" s="28"/>
      <c r="Q52" s="28"/>
      <c r="R52" s="28"/>
      <c r="S52" s="28"/>
      <c r="T52" s="29"/>
      <c r="U52" s="22" t="s">
        <v>47</v>
      </c>
      <c r="V52" s="36">
        <v>0.7</v>
      </c>
      <c r="W52" s="31">
        <v>9.7461000000000006E-2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32"/>
      <c r="BI52" s="32"/>
      <c r="BJ52" s="32"/>
      <c r="BK52" s="32"/>
    </row>
    <row r="53" spans="1:63" ht="75" customHeight="1" x14ac:dyDescent="0.25">
      <c r="A53" s="22">
        <v>52</v>
      </c>
      <c r="B53" s="29" t="s">
        <v>180</v>
      </c>
      <c r="C53" s="29" t="s">
        <v>180</v>
      </c>
      <c r="D53" s="29" t="s">
        <v>181</v>
      </c>
      <c r="E53" s="22"/>
      <c r="F53" s="22">
        <v>8</v>
      </c>
      <c r="G53" s="22">
        <v>1296</v>
      </c>
      <c r="H53" s="22">
        <f t="shared" si="1"/>
        <v>10368</v>
      </c>
      <c r="I53" s="22"/>
      <c r="J53" s="22" t="s">
        <v>46</v>
      </c>
      <c r="K53" s="22">
        <v>36</v>
      </c>
      <c r="L53" s="25">
        <v>82200.872150195035</v>
      </c>
      <c r="M53" s="26">
        <f>'[1]DETAIL LIST (CBM)'!Z57</f>
        <v>85222.646135134491</v>
      </c>
      <c r="N53" s="27">
        <f>'[1]DETAIL LIST'!Z57</f>
        <v>79696.130250785878</v>
      </c>
      <c r="O53" s="28">
        <v>105000</v>
      </c>
      <c r="P53" s="28">
        <v>115000</v>
      </c>
      <c r="Q53" s="28"/>
      <c r="R53" s="28">
        <v>103000</v>
      </c>
      <c r="S53" s="28">
        <v>102000</v>
      </c>
      <c r="T53" s="29"/>
      <c r="U53" s="22" t="s">
        <v>47</v>
      </c>
      <c r="V53" s="36" t="s">
        <v>182</v>
      </c>
      <c r="W53" s="31" t="s">
        <v>183</v>
      </c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32">
        <v>319.7</v>
      </c>
      <c r="BI53" s="32">
        <v>2217.36</v>
      </c>
      <c r="BJ53" s="32"/>
      <c r="BK53" s="32"/>
    </row>
    <row r="54" spans="1:63" ht="75" customHeight="1" x14ac:dyDescent="0.25">
      <c r="A54" s="22">
        <v>53</v>
      </c>
      <c r="B54" s="29" t="s">
        <v>184</v>
      </c>
      <c r="C54" s="29" t="s">
        <v>184</v>
      </c>
      <c r="D54" s="29" t="s">
        <v>185</v>
      </c>
      <c r="E54" s="22"/>
      <c r="F54" s="22">
        <v>10</v>
      </c>
      <c r="G54" s="39">
        <v>2304</v>
      </c>
      <c r="H54" s="22">
        <f t="shared" si="1"/>
        <v>23040</v>
      </c>
      <c r="I54" s="22"/>
      <c r="J54" s="22" t="s">
        <v>46</v>
      </c>
      <c r="K54" s="22">
        <v>192</v>
      </c>
      <c r="L54" s="25">
        <v>192402.53539272147</v>
      </c>
      <c r="M54" s="26">
        <f>'[1]DETAIL LIST (CBM)'!Z58</f>
        <v>247996.4021403798</v>
      </c>
      <c r="N54" s="27">
        <f>'[1]DETAIL LIST'!Z58</f>
        <v>250304.88315802379</v>
      </c>
      <c r="O54" s="28">
        <v>258000</v>
      </c>
      <c r="P54" s="28">
        <v>258000</v>
      </c>
      <c r="Q54" s="28"/>
      <c r="R54" s="28">
        <v>252000</v>
      </c>
      <c r="S54" s="28">
        <v>246000</v>
      </c>
      <c r="T54" s="29"/>
      <c r="U54" s="22" t="s">
        <v>47</v>
      </c>
      <c r="V54" s="36" t="s">
        <v>186</v>
      </c>
      <c r="W54" s="31" t="s">
        <v>187</v>
      </c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32">
        <v>265.27</v>
      </c>
      <c r="BI54" s="32">
        <v>2209.04</v>
      </c>
      <c r="BJ54" s="32"/>
      <c r="BK54" s="32"/>
    </row>
    <row r="55" spans="1:63" ht="75" customHeight="1" x14ac:dyDescent="0.25">
      <c r="A55" s="22">
        <v>54</v>
      </c>
      <c r="B55" s="29" t="s">
        <v>188</v>
      </c>
      <c r="C55" s="29" t="s">
        <v>188</v>
      </c>
      <c r="D55" s="29" t="s">
        <v>189</v>
      </c>
      <c r="E55" s="22"/>
      <c r="F55" s="22">
        <v>4</v>
      </c>
      <c r="G55" s="22">
        <v>1728</v>
      </c>
      <c r="H55" s="22">
        <f t="shared" si="1"/>
        <v>6912</v>
      </c>
      <c r="I55" s="22"/>
      <c r="J55" s="22" t="s">
        <v>46</v>
      </c>
      <c r="K55" s="22">
        <v>144</v>
      </c>
      <c r="L55" s="25"/>
      <c r="M55" s="26">
        <f>'[1]DETAIL LIST (CBM)'!Z59</f>
        <v>192305.03328594693</v>
      </c>
      <c r="N55" s="27">
        <f>'[1]DETAIL LIST'!Z59</f>
        <v>187728.66236851783</v>
      </c>
      <c r="O55" s="28"/>
      <c r="P55" s="28"/>
      <c r="Q55" s="28"/>
      <c r="R55" s="28"/>
      <c r="S55" s="28"/>
      <c r="T55" s="29"/>
      <c r="U55" s="22" t="s">
        <v>47</v>
      </c>
      <c r="V55" s="36">
        <v>0.53</v>
      </c>
      <c r="W55" s="31">
        <v>0.13305600000000001</v>
      </c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32"/>
      <c r="BI55" s="32"/>
      <c r="BJ55" s="32"/>
      <c r="BK55" s="32"/>
    </row>
    <row r="56" spans="1:63" ht="75" customHeight="1" x14ac:dyDescent="0.25">
      <c r="A56" s="22">
        <v>55</v>
      </c>
      <c r="B56" s="29" t="s">
        <v>190</v>
      </c>
      <c r="C56" s="29" t="s">
        <v>190</v>
      </c>
      <c r="D56" s="29" t="s">
        <v>191</v>
      </c>
      <c r="E56" s="22"/>
      <c r="F56" s="22">
        <v>5</v>
      </c>
      <c r="G56" s="22">
        <v>1728</v>
      </c>
      <c r="H56" s="22">
        <f t="shared" si="1"/>
        <v>8640</v>
      </c>
      <c r="I56" s="22"/>
      <c r="J56" s="22" t="s">
        <v>46</v>
      </c>
      <c r="K56" s="22">
        <v>48</v>
      </c>
      <c r="L56" s="25"/>
      <c r="M56" s="26">
        <f>'[1]DETAIL LIST (CBM)'!Z60</f>
        <v>53248.639031173392</v>
      </c>
      <c r="N56" s="27">
        <f>'[1]DETAIL LIST'!Z60</f>
        <v>53130.753500523911</v>
      </c>
      <c r="O56" s="28"/>
      <c r="P56" s="28"/>
      <c r="Q56" s="28"/>
      <c r="R56" s="28"/>
      <c r="S56" s="28"/>
      <c r="T56" s="29"/>
      <c r="U56" s="22" t="s">
        <v>47</v>
      </c>
      <c r="V56" s="36">
        <v>0.45</v>
      </c>
      <c r="W56" s="31">
        <v>9.3287999999999996E-2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32"/>
      <c r="BI56" s="32"/>
      <c r="BJ56" s="32"/>
      <c r="BK56" s="32"/>
    </row>
    <row r="57" spans="1:63" ht="75" customHeight="1" x14ac:dyDescent="0.25">
      <c r="A57" s="22">
        <v>56</v>
      </c>
      <c r="B57" s="29" t="s">
        <v>192</v>
      </c>
      <c r="C57" s="29" t="s">
        <v>192</v>
      </c>
      <c r="D57" s="29" t="s">
        <v>193</v>
      </c>
      <c r="E57" s="22"/>
      <c r="F57" s="22">
        <v>4</v>
      </c>
      <c r="G57" s="39">
        <v>1152</v>
      </c>
      <c r="H57" s="22">
        <f t="shared" si="1"/>
        <v>4608</v>
      </c>
      <c r="I57" s="22"/>
      <c r="J57" s="22" t="s">
        <v>46</v>
      </c>
      <c r="K57" s="22">
        <v>96</v>
      </c>
      <c r="L57" s="25"/>
      <c r="M57" s="26">
        <f>'[1]DETAIL LIST (CBM)'!Z61</f>
        <v>124110.77858922847</v>
      </c>
      <c r="N57" s="27">
        <f>'[1]DETAIL LIST'!Z61</f>
        <v>110984.24064553884</v>
      </c>
      <c r="O57" s="28"/>
      <c r="P57" s="28"/>
      <c r="Q57" s="28"/>
      <c r="R57" s="28"/>
      <c r="S57" s="28"/>
      <c r="T57" s="29"/>
      <c r="U57" s="22" t="s">
        <v>47</v>
      </c>
      <c r="V57" s="36">
        <v>0.47</v>
      </c>
      <c r="W57" s="31">
        <v>0.13674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32"/>
      <c r="BI57" s="32"/>
      <c r="BJ57" s="32"/>
      <c r="BK57" s="32"/>
    </row>
    <row r="58" spans="1:63" ht="75" customHeight="1" x14ac:dyDescent="0.25">
      <c r="A58" s="22">
        <v>57</v>
      </c>
      <c r="B58" s="29" t="s">
        <v>194</v>
      </c>
      <c r="C58" s="29" t="s">
        <v>194</v>
      </c>
      <c r="D58" s="29" t="s">
        <v>195</v>
      </c>
      <c r="E58" s="22"/>
      <c r="F58" s="22">
        <v>4</v>
      </c>
      <c r="G58" s="22">
        <v>1728</v>
      </c>
      <c r="H58" s="22">
        <f t="shared" si="1"/>
        <v>6912</v>
      </c>
      <c r="I58" s="22"/>
      <c r="J58" s="22" t="s">
        <v>46</v>
      </c>
      <c r="K58" s="22">
        <v>144</v>
      </c>
      <c r="L58" s="25"/>
      <c r="M58" s="26">
        <f>'[1]DETAIL LIST (CBM)'!Z62</f>
        <v>149341.99349884767</v>
      </c>
      <c r="N58" s="27">
        <f>'[1]DETAIL LIST'!Z62</f>
        <v>141682.00933473045</v>
      </c>
      <c r="O58" s="28"/>
      <c r="P58" s="28"/>
      <c r="Q58" s="28"/>
      <c r="R58" s="28"/>
      <c r="S58" s="28"/>
      <c r="T58" s="29"/>
      <c r="U58" s="22" t="s">
        <v>47</v>
      </c>
      <c r="V58" s="36">
        <v>0.4</v>
      </c>
      <c r="W58" s="31">
        <v>0.123861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32"/>
      <c r="BI58" s="32"/>
      <c r="BJ58" s="32"/>
      <c r="BK58" s="32"/>
    </row>
    <row r="59" spans="1:63" ht="75" customHeight="1" x14ac:dyDescent="0.25">
      <c r="A59" s="22">
        <v>58</v>
      </c>
      <c r="B59" s="29" t="s">
        <v>196</v>
      </c>
      <c r="C59" s="29" t="s">
        <v>196</v>
      </c>
      <c r="D59" s="29" t="s">
        <v>197</v>
      </c>
      <c r="E59" s="22"/>
      <c r="F59" s="22">
        <v>4</v>
      </c>
      <c r="G59" s="22">
        <v>864</v>
      </c>
      <c r="H59" s="22">
        <f t="shared" si="1"/>
        <v>3456</v>
      </c>
      <c r="I59" s="22"/>
      <c r="J59" s="22" t="s">
        <v>46</v>
      </c>
      <c r="K59" s="22">
        <v>36</v>
      </c>
      <c r="L59" s="25"/>
      <c r="M59" s="26">
        <f>'[1]DETAIL LIST (CBM)'!Z63</f>
        <v>88359.963718490675</v>
      </c>
      <c r="N59" s="27">
        <f>'[1]DETAIL LIST'!Z63</f>
        <v>90322.280950890665</v>
      </c>
      <c r="O59" s="28"/>
      <c r="P59" s="28"/>
      <c r="Q59" s="28"/>
      <c r="R59" s="28"/>
      <c r="S59" s="28"/>
      <c r="T59" s="29"/>
      <c r="U59" s="22" t="s">
        <v>47</v>
      </c>
      <c r="V59" s="36">
        <v>1.02</v>
      </c>
      <c r="W59" s="31">
        <v>8.1619999999999998E-2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32"/>
      <c r="BI59" s="32"/>
      <c r="BJ59" s="32"/>
      <c r="BK59" s="32"/>
    </row>
    <row r="60" spans="1:63" ht="75" customHeight="1" x14ac:dyDescent="0.25">
      <c r="A60" s="22">
        <v>59</v>
      </c>
      <c r="B60" s="29" t="s">
        <v>198</v>
      </c>
      <c r="C60" s="29" t="s">
        <v>198</v>
      </c>
      <c r="D60" s="29" t="s">
        <v>199</v>
      </c>
      <c r="E60" s="22"/>
      <c r="F60" s="22">
        <v>4</v>
      </c>
      <c r="G60" s="22">
        <v>1728</v>
      </c>
      <c r="H60" s="22">
        <f t="shared" si="1"/>
        <v>6912</v>
      </c>
      <c r="I60" s="22"/>
      <c r="J60" s="22" t="s">
        <v>46</v>
      </c>
      <c r="K60" s="22">
        <v>144</v>
      </c>
      <c r="L60" s="25"/>
      <c r="M60" s="26">
        <f>'[1]DETAIL LIST (CBM)'!Z64</f>
        <v>161238.45388784059</v>
      </c>
      <c r="N60" s="27">
        <f>'[1]DETAIL LIST'!Z64</f>
        <v>162934.31073493999</v>
      </c>
      <c r="O60" s="28"/>
      <c r="P60" s="28"/>
      <c r="Q60" s="28"/>
      <c r="R60" s="28"/>
      <c r="S60" s="28"/>
      <c r="T60" s="29"/>
      <c r="U60" s="22" t="s">
        <v>47</v>
      </c>
      <c r="V60" s="36">
        <v>0.46</v>
      </c>
      <c r="W60" s="31">
        <v>8.3894999999999997E-2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32"/>
      <c r="BI60" s="32"/>
      <c r="BJ60" s="32"/>
      <c r="BK60" s="32"/>
    </row>
    <row r="61" spans="1:63" ht="75" customHeight="1" x14ac:dyDescent="0.25">
      <c r="A61" s="22">
        <v>60</v>
      </c>
      <c r="B61" s="29" t="s">
        <v>200</v>
      </c>
      <c r="C61" s="29" t="s">
        <v>200</v>
      </c>
      <c r="D61" s="29" t="s">
        <v>201</v>
      </c>
      <c r="E61" s="22"/>
      <c r="F61" s="22">
        <v>10</v>
      </c>
      <c r="G61" s="22">
        <v>2000</v>
      </c>
      <c r="H61" s="22">
        <f t="shared" si="1"/>
        <v>20000</v>
      </c>
      <c r="I61" s="22"/>
      <c r="J61" s="22" t="s">
        <v>46</v>
      </c>
      <c r="K61" s="22">
        <v>20</v>
      </c>
      <c r="L61" s="25">
        <v>17817.903469261117</v>
      </c>
      <c r="M61" s="26">
        <f>'[1]DETAIL LIST (CBM)'!Z65</f>
        <v>18312.003994109877</v>
      </c>
      <c r="N61" s="27">
        <f>'[1]DETAIL LIST'!Z65</f>
        <v>17710.251166841306</v>
      </c>
      <c r="O61" s="28">
        <v>25000</v>
      </c>
      <c r="P61" s="28">
        <v>27500</v>
      </c>
      <c r="Q61" s="28"/>
      <c r="R61" s="28">
        <v>24000</v>
      </c>
      <c r="S61" s="28">
        <v>23000</v>
      </c>
      <c r="T61" s="29"/>
      <c r="U61" s="22" t="s">
        <v>106</v>
      </c>
      <c r="V61" s="36" t="s">
        <v>202</v>
      </c>
      <c r="W61" s="31" t="s">
        <v>203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32">
        <v>261.05</v>
      </c>
      <c r="BI61" s="32">
        <v>2213.66</v>
      </c>
      <c r="BJ61" s="32">
        <v>0.02</v>
      </c>
      <c r="BK61" s="32"/>
    </row>
    <row r="62" spans="1:63" ht="75" customHeight="1" x14ac:dyDescent="0.25">
      <c r="A62" s="22">
        <v>61</v>
      </c>
      <c r="B62" s="29" t="s">
        <v>204</v>
      </c>
      <c r="C62" s="29" t="s">
        <v>204</v>
      </c>
      <c r="D62" s="29" t="s">
        <v>205</v>
      </c>
      <c r="E62" s="22"/>
      <c r="F62" s="22">
        <v>4</v>
      </c>
      <c r="G62" s="22">
        <v>1440</v>
      </c>
      <c r="H62" s="22">
        <f t="shared" si="1"/>
        <v>5760</v>
      </c>
      <c r="I62" s="22"/>
      <c r="J62" s="22" t="s">
        <v>46</v>
      </c>
      <c r="K62" s="22">
        <v>36</v>
      </c>
      <c r="L62" s="25"/>
      <c r="M62" s="26">
        <f>'[1]DETAIL LIST (CBM)'!Z66</f>
        <v>46714.503055500063</v>
      </c>
      <c r="N62" s="27">
        <f>'[1]DETAIL LIST'!Z66</f>
        <v>38962.552567050872</v>
      </c>
      <c r="O62" s="28"/>
      <c r="P62" s="28"/>
      <c r="Q62" s="28"/>
      <c r="R62" s="28"/>
      <c r="S62" s="28"/>
      <c r="T62" s="29"/>
      <c r="U62" s="22" t="s">
        <v>47</v>
      </c>
      <c r="V62" s="36">
        <v>0.44</v>
      </c>
      <c r="W62" s="31">
        <v>0.218416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32"/>
      <c r="BI62" s="32"/>
      <c r="BJ62" s="32"/>
      <c r="BK62" s="32"/>
    </row>
    <row r="63" spans="1:63" ht="75" customHeight="1" x14ac:dyDescent="0.25">
      <c r="A63" s="22">
        <v>62</v>
      </c>
      <c r="B63" s="29" t="s">
        <v>206</v>
      </c>
      <c r="C63" s="29" t="s">
        <v>206</v>
      </c>
      <c r="D63" s="29" t="s">
        <v>207</v>
      </c>
      <c r="E63" s="22"/>
      <c r="F63" s="22">
        <v>6</v>
      </c>
      <c r="G63" s="22">
        <v>720</v>
      </c>
      <c r="H63" s="22">
        <f t="shared" si="1"/>
        <v>4320</v>
      </c>
      <c r="I63" s="22"/>
      <c r="J63" s="22" t="s">
        <v>46</v>
      </c>
      <c r="K63" s="22">
        <v>12</v>
      </c>
      <c r="L63" s="25">
        <v>42089.187234935467</v>
      </c>
      <c r="M63" s="26">
        <f>'[1]DETAIL LIST (CBM)'!Z67</f>
        <v>43236.06976730645</v>
      </c>
      <c r="N63" s="27">
        <f>'[1]DETAIL LIST'!Z67</f>
        <v>43390.115358761199</v>
      </c>
      <c r="O63" s="28">
        <v>60000</v>
      </c>
      <c r="P63" s="28">
        <v>66000</v>
      </c>
      <c r="Q63" s="28"/>
      <c r="R63" s="28">
        <v>58000</v>
      </c>
      <c r="S63" s="28">
        <v>57000</v>
      </c>
      <c r="T63" s="29"/>
      <c r="U63" s="22" t="s">
        <v>60</v>
      </c>
      <c r="V63" s="36" t="s">
        <v>208</v>
      </c>
      <c r="W63" s="31" t="s">
        <v>84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32">
        <v>215.11</v>
      </c>
      <c r="BI63" s="32">
        <v>2170.9</v>
      </c>
      <c r="BJ63" s="32"/>
      <c r="BK63" s="32"/>
    </row>
    <row r="64" spans="1:63" ht="75" customHeight="1" x14ac:dyDescent="0.25">
      <c r="A64" s="22">
        <v>63</v>
      </c>
      <c r="B64" s="33" t="s">
        <v>209</v>
      </c>
      <c r="C64" s="33" t="s">
        <v>374</v>
      </c>
      <c r="D64" s="29" t="s">
        <v>210</v>
      </c>
      <c r="E64" s="22"/>
      <c r="F64" s="22">
        <v>5</v>
      </c>
      <c r="G64" s="22">
        <v>600</v>
      </c>
      <c r="H64" s="22">
        <f t="shared" si="1"/>
        <v>3000</v>
      </c>
      <c r="I64" s="22"/>
      <c r="J64" s="22" t="s">
        <v>46</v>
      </c>
      <c r="K64" s="22">
        <v>12</v>
      </c>
      <c r="L64" s="25">
        <v>58695.805327631097</v>
      </c>
      <c r="M64" s="26">
        <f>'[1]DETAIL LIST (CBM)'!Z68</f>
        <v>62681.962221726804</v>
      </c>
      <c r="N64" s="27">
        <f>'[1]DETAIL LIST'!Z68</f>
        <v>60510.024820041122</v>
      </c>
      <c r="O64" s="28">
        <v>85000</v>
      </c>
      <c r="P64" s="28">
        <v>93500</v>
      </c>
      <c r="Q64" s="28"/>
      <c r="R64" s="28">
        <v>83000</v>
      </c>
      <c r="S64" s="28">
        <v>82000</v>
      </c>
      <c r="T64" s="29"/>
      <c r="U64" s="22" t="s">
        <v>60</v>
      </c>
      <c r="V64" s="36" t="s">
        <v>211</v>
      </c>
      <c r="W64" s="31" t="s">
        <v>212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32">
        <v>215.11</v>
      </c>
      <c r="BI64" s="32">
        <v>2170.9</v>
      </c>
      <c r="BJ64" s="32"/>
      <c r="BK64" s="32"/>
    </row>
    <row r="65" spans="1:63" ht="75" customHeight="1" x14ac:dyDescent="0.25">
      <c r="A65" s="22">
        <v>64</v>
      </c>
      <c r="B65" s="29" t="s">
        <v>213</v>
      </c>
      <c r="C65" s="29" t="s">
        <v>213</v>
      </c>
      <c r="D65" s="29" t="s">
        <v>214</v>
      </c>
      <c r="E65" s="22"/>
      <c r="F65" s="22">
        <v>5</v>
      </c>
      <c r="G65" s="22">
        <v>480</v>
      </c>
      <c r="H65" s="22">
        <f t="shared" si="1"/>
        <v>2400</v>
      </c>
      <c r="I65" s="22"/>
      <c r="J65" s="22" t="s">
        <v>46</v>
      </c>
      <c r="K65" s="22">
        <v>12</v>
      </c>
      <c r="L65" s="25">
        <v>56405.237314845494</v>
      </c>
      <c r="M65" s="26">
        <f>'[1]DETAIL LIST (CBM)'!Z69</f>
        <v>59728.766861622818</v>
      </c>
      <c r="N65" s="27">
        <f>'[1]DETAIL LIST'!Z69</f>
        <v>58148.657997795621</v>
      </c>
      <c r="O65" s="28">
        <v>80000</v>
      </c>
      <c r="P65" s="28">
        <v>88000</v>
      </c>
      <c r="Q65" s="28"/>
      <c r="R65" s="28">
        <v>78000</v>
      </c>
      <c r="S65" s="28">
        <v>77000</v>
      </c>
      <c r="T65" s="29"/>
      <c r="U65" s="22" t="s">
        <v>60</v>
      </c>
      <c r="V65" s="36" t="s">
        <v>215</v>
      </c>
      <c r="W65" s="31" t="s">
        <v>216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32">
        <v>215.11</v>
      </c>
      <c r="BI65" s="32">
        <v>2170.9</v>
      </c>
      <c r="BJ65" s="32">
        <v>0.02</v>
      </c>
      <c r="BK65" s="32"/>
    </row>
    <row r="66" spans="1:63" ht="75" customHeight="1" x14ac:dyDescent="0.25">
      <c r="A66" s="22">
        <v>65</v>
      </c>
      <c r="B66" s="38" t="s">
        <v>217</v>
      </c>
      <c r="C66" s="38" t="s">
        <v>217</v>
      </c>
      <c r="D66" s="29" t="s">
        <v>218</v>
      </c>
      <c r="E66" s="22"/>
      <c r="F66" s="22">
        <v>20</v>
      </c>
      <c r="G66" s="22">
        <v>600</v>
      </c>
      <c r="H66" s="22">
        <f t="shared" si="1"/>
        <v>12000</v>
      </c>
      <c r="I66" s="22"/>
      <c r="J66" s="22" t="s">
        <v>46</v>
      </c>
      <c r="K66" s="22">
        <v>24</v>
      </c>
      <c r="L66" s="25">
        <v>54800.581433463347</v>
      </c>
      <c r="M66" s="26">
        <f>'[1]DETAIL LIST (CBM)'!Z70</f>
        <v>50388.741611401529</v>
      </c>
      <c r="N66" s="27">
        <f>'[1]DETAIL LIST'!Z70</f>
        <v>49588.703267155652</v>
      </c>
      <c r="O66" s="28">
        <v>66000</v>
      </c>
      <c r="P66" s="28">
        <v>72000</v>
      </c>
      <c r="Q66" s="28"/>
      <c r="R66" s="28">
        <v>64000</v>
      </c>
      <c r="S66" s="28">
        <v>62000</v>
      </c>
      <c r="T66" s="29"/>
      <c r="U66" s="22" t="s">
        <v>47</v>
      </c>
      <c r="V66" s="36" t="s">
        <v>219</v>
      </c>
      <c r="W66" s="31" t="s">
        <v>220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32">
        <v>319.7</v>
      </c>
      <c r="BI66" s="32">
        <v>2217.36</v>
      </c>
      <c r="BJ66" s="32">
        <v>0.01</v>
      </c>
      <c r="BK66" s="32"/>
    </row>
    <row r="67" spans="1:63" ht="75" customHeight="1" x14ac:dyDescent="0.25">
      <c r="A67" s="22">
        <v>66</v>
      </c>
      <c r="B67" s="29" t="s">
        <v>221</v>
      </c>
      <c r="C67" s="29" t="s">
        <v>221</v>
      </c>
      <c r="D67" s="29" t="s">
        <v>222</v>
      </c>
      <c r="E67" s="22"/>
      <c r="F67" s="22">
        <v>4</v>
      </c>
      <c r="G67" s="22">
        <v>1200</v>
      </c>
      <c r="H67" s="22">
        <f t="shared" si="1"/>
        <v>4800</v>
      </c>
      <c r="I67" s="22"/>
      <c r="J67" s="22" t="s">
        <v>46</v>
      </c>
      <c r="K67" s="22">
        <v>12</v>
      </c>
      <c r="L67" s="25"/>
      <c r="M67" s="26">
        <f>'[1]DETAIL LIST (CBM)'!Z72</f>
        <v>34123.131307924574</v>
      </c>
      <c r="N67" s="27">
        <f>'[1]DETAIL LIST'!Z72</f>
        <v>34534.989775340546</v>
      </c>
      <c r="O67" s="28"/>
      <c r="P67" s="28"/>
      <c r="Q67" s="28"/>
      <c r="R67" s="28"/>
      <c r="S67" s="28"/>
      <c r="T67" s="29"/>
      <c r="U67" s="22" t="s">
        <v>60</v>
      </c>
      <c r="V67" s="36">
        <v>1.17</v>
      </c>
      <c r="W67" s="31">
        <v>0.14574999999999999</v>
      </c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32"/>
      <c r="BI67" s="32"/>
      <c r="BJ67" s="32"/>
      <c r="BK67" s="32"/>
    </row>
    <row r="68" spans="1:63" ht="75" customHeight="1" x14ac:dyDescent="0.25">
      <c r="A68" s="22">
        <v>67</v>
      </c>
      <c r="B68" s="29" t="s">
        <v>223</v>
      </c>
      <c r="C68" s="29" t="s">
        <v>223</v>
      </c>
      <c r="D68" s="29" t="s">
        <v>224</v>
      </c>
      <c r="E68" s="22"/>
      <c r="F68" s="22">
        <v>1</v>
      </c>
      <c r="G68" s="22">
        <v>600</v>
      </c>
      <c r="H68" s="22">
        <f t="shared" si="1"/>
        <v>600</v>
      </c>
      <c r="I68" s="22"/>
      <c r="J68" s="22" t="s">
        <v>46</v>
      </c>
      <c r="K68" s="22">
        <v>12</v>
      </c>
      <c r="L68" s="25"/>
      <c r="M68" s="26">
        <f>'[1]DETAIL LIST (CBM)'!Z73</f>
        <v>46638.133930735763</v>
      </c>
      <c r="N68" s="27">
        <f>'[1]DETAIL LIST'!Z73</f>
        <v>46341.823886568083</v>
      </c>
      <c r="O68" s="28"/>
      <c r="P68" s="28"/>
      <c r="Q68" s="28"/>
      <c r="R68" s="28"/>
      <c r="S68" s="28"/>
      <c r="T68" s="29"/>
      <c r="U68" s="22" t="s">
        <v>60</v>
      </c>
      <c r="V68" s="36">
        <v>1.57</v>
      </c>
      <c r="W68" s="31">
        <v>0.117504</v>
      </c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32"/>
      <c r="BI68" s="32"/>
      <c r="BJ68" s="32"/>
      <c r="BK68" s="32"/>
    </row>
    <row r="69" spans="1:63" ht="75" customHeight="1" x14ac:dyDescent="0.25">
      <c r="A69" s="22">
        <v>68</v>
      </c>
      <c r="B69" s="29" t="s">
        <v>225</v>
      </c>
      <c r="C69" s="29" t="s">
        <v>225</v>
      </c>
      <c r="D69" s="29" t="s">
        <v>226</v>
      </c>
      <c r="E69" s="22"/>
      <c r="F69" s="22">
        <v>5</v>
      </c>
      <c r="G69" s="22">
        <v>600</v>
      </c>
      <c r="H69" s="22">
        <f t="shared" si="1"/>
        <v>3000</v>
      </c>
      <c r="I69" s="22"/>
      <c r="J69" s="22" t="s">
        <v>46</v>
      </c>
      <c r="K69" s="22">
        <v>12</v>
      </c>
      <c r="L69" s="25"/>
      <c r="M69" s="26">
        <f>'[1]DETAIL LIST (CBM)'!Z74</f>
        <v>45668.601443564396</v>
      </c>
      <c r="N69" s="27">
        <f>'[1]DETAIL LIST'!Z74</f>
        <v>46341.823886568076</v>
      </c>
      <c r="O69" s="28"/>
      <c r="P69" s="28"/>
      <c r="Q69" s="28"/>
      <c r="R69" s="28"/>
      <c r="S69" s="28"/>
      <c r="T69" s="29"/>
      <c r="U69" s="22" t="s">
        <v>60</v>
      </c>
      <c r="V69" s="36">
        <v>1.57</v>
      </c>
      <c r="W69" s="31">
        <v>9.4990000000000005E-2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32"/>
      <c r="BI69" s="32"/>
      <c r="BJ69" s="32"/>
      <c r="BK69" s="32"/>
    </row>
    <row r="70" spans="1:63" ht="75" customHeight="1" x14ac:dyDescent="0.25">
      <c r="A70" s="22">
        <v>69</v>
      </c>
      <c r="B70" s="29" t="s">
        <v>227</v>
      </c>
      <c r="C70" s="29" t="s">
        <v>227</v>
      </c>
      <c r="D70" s="29" t="s">
        <v>228</v>
      </c>
      <c r="E70" s="22"/>
      <c r="F70" s="22">
        <v>4</v>
      </c>
      <c r="G70" s="22">
        <v>1200</v>
      </c>
      <c r="H70" s="22">
        <f t="shared" si="1"/>
        <v>4800</v>
      </c>
      <c r="I70" s="22"/>
      <c r="J70" s="22" t="s">
        <v>46</v>
      </c>
      <c r="K70" s="22">
        <v>12</v>
      </c>
      <c r="L70" s="25"/>
      <c r="M70" s="26">
        <f>'[1]DETAIL LIST (CBM)'!Z75</f>
        <v>23632.287209898102</v>
      </c>
      <c r="N70" s="27">
        <f>'[1]DETAIL LIST'!Z75</f>
        <v>22728.155664113012</v>
      </c>
      <c r="O70" s="28"/>
      <c r="P70" s="28"/>
      <c r="Q70" s="28"/>
      <c r="R70" s="28"/>
      <c r="S70" s="28"/>
      <c r="T70" s="29"/>
      <c r="U70" s="22" t="s">
        <v>60</v>
      </c>
      <c r="V70" s="36">
        <v>0.77</v>
      </c>
      <c r="W70" s="31">
        <v>0.15049999999999999</v>
      </c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32"/>
      <c r="BI70" s="32"/>
      <c r="BJ70" s="32"/>
      <c r="BK70" s="32"/>
    </row>
    <row r="71" spans="1:63" ht="75" customHeight="1" x14ac:dyDescent="0.25">
      <c r="A71" s="22">
        <v>70</v>
      </c>
      <c r="B71" s="29" t="s">
        <v>229</v>
      </c>
      <c r="C71" s="29" t="s">
        <v>229</v>
      </c>
      <c r="D71" s="29" t="s">
        <v>230</v>
      </c>
      <c r="E71" s="22"/>
      <c r="F71" s="22">
        <v>2</v>
      </c>
      <c r="G71" s="22">
        <v>1200</v>
      </c>
      <c r="H71" s="22">
        <f t="shared" si="1"/>
        <v>2400</v>
      </c>
      <c r="I71" s="22"/>
      <c r="J71" s="22" t="s">
        <v>46</v>
      </c>
      <c r="K71" s="22">
        <v>12</v>
      </c>
      <c r="L71" s="25"/>
      <c r="M71" s="26">
        <f>'[1]DETAIL LIST (CBM)'!Z76</f>
        <v>22717.187034345483</v>
      </c>
      <c r="N71" s="27">
        <f>'[1]DETAIL LIST'!Z76</f>
        <v>22728.155664113012</v>
      </c>
      <c r="O71" s="28"/>
      <c r="P71" s="28"/>
      <c r="Q71" s="28"/>
      <c r="R71" s="28"/>
      <c r="S71" s="28"/>
      <c r="T71" s="29"/>
      <c r="U71" s="22" t="s">
        <v>60</v>
      </c>
      <c r="V71" s="36">
        <v>0.77</v>
      </c>
      <c r="W71" s="31">
        <v>0.108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32"/>
      <c r="BI71" s="32"/>
      <c r="BJ71" s="32"/>
      <c r="BK71" s="32"/>
    </row>
    <row r="72" spans="1:63" ht="75" customHeight="1" x14ac:dyDescent="0.25">
      <c r="A72" s="22">
        <v>71</v>
      </c>
      <c r="B72" s="29" t="s">
        <v>231</v>
      </c>
      <c r="C72" s="29" t="s">
        <v>231</v>
      </c>
      <c r="D72" s="29" t="s">
        <v>232</v>
      </c>
      <c r="E72" s="22"/>
      <c r="F72" s="22">
        <v>1</v>
      </c>
      <c r="G72" s="22">
        <v>1200</v>
      </c>
      <c r="H72" s="22">
        <f t="shared" si="1"/>
        <v>1200</v>
      </c>
      <c r="I72" s="22"/>
      <c r="J72" s="22" t="s">
        <v>46</v>
      </c>
      <c r="K72" s="22">
        <v>12</v>
      </c>
      <c r="L72" s="25"/>
      <c r="M72" s="26">
        <f>'[1]DETAIL LIST (CBM)'!Z77</f>
        <v>23944.497858027822</v>
      </c>
      <c r="N72" s="27">
        <f>'[1]DETAIL LIST'!Z77</f>
        <v>22728.155664113012</v>
      </c>
      <c r="O72" s="28"/>
      <c r="P72" s="28"/>
      <c r="Q72" s="28"/>
      <c r="R72" s="28"/>
      <c r="S72" s="28"/>
      <c r="T72" s="29"/>
      <c r="U72" s="22" t="s">
        <v>60</v>
      </c>
      <c r="V72" s="36">
        <v>0.77</v>
      </c>
      <c r="W72" s="31">
        <v>0.16500000000000001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32"/>
      <c r="BI72" s="32"/>
      <c r="BJ72" s="32"/>
      <c r="BK72" s="32"/>
    </row>
    <row r="73" spans="1:63" ht="75" customHeight="1" x14ac:dyDescent="0.25">
      <c r="A73" s="22">
        <v>72</v>
      </c>
      <c r="B73" s="29" t="s">
        <v>233</v>
      </c>
      <c r="C73" s="29" t="s">
        <v>233</v>
      </c>
      <c r="D73" s="29" t="s">
        <v>234</v>
      </c>
      <c r="E73" s="22"/>
      <c r="F73" s="22">
        <v>5</v>
      </c>
      <c r="G73" s="22">
        <v>1200</v>
      </c>
      <c r="H73" s="22">
        <f t="shared" ref="H73:H129" si="2">G73*F73</f>
        <v>6000</v>
      </c>
      <c r="I73" s="22"/>
      <c r="J73" s="22" t="s">
        <v>46</v>
      </c>
      <c r="K73" s="22">
        <v>12</v>
      </c>
      <c r="L73" s="25"/>
      <c r="M73" s="26">
        <f>'[1]DETAIL LIST (CBM)'!Z78</f>
        <v>23255.481255258786</v>
      </c>
      <c r="N73" s="27">
        <f>'[1]DETAIL LIST'!Z78</f>
        <v>22728.155664113008</v>
      </c>
      <c r="O73" s="28"/>
      <c r="P73" s="28"/>
      <c r="Q73" s="28"/>
      <c r="R73" s="28"/>
      <c r="S73" s="28"/>
      <c r="T73" s="29"/>
      <c r="U73" s="22" t="s">
        <v>60</v>
      </c>
      <c r="V73" s="36">
        <v>0.77</v>
      </c>
      <c r="W73" s="31">
        <v>0.13300000000000001</v>
      </c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32"/>
      <c r="BI73" s="32"/>
      <c r="BJ73" s="32"/>
      <c r="BK73" s="32"/>
    </row>
    <row r="74" spans="1:63" ht="75" customHeight="1" x14ac:dyDescent="0.25">
      <c r="A74" s="22">
        <v>73</v>
      </c>
      <c r="B74" s="29" t="s">
        <v>235</v>
      </c>
      <c r="C74" s="29" t="s">
        <v>235</v>
      </c>
      <c r="D74" s="29" t="s">
        <v>236</v>
      </c>
      <c r="E74" s="22"/>
      <c r="F74" s="22">
        <v>5</v>
      </c>
      <c r="G74" s="22">
        <v>1200</v>
      </c>
      <c r="H74" s="22">
        <f t="shared" si="2"/>
        <v>6000</v>
      </c>
      <c r="I74" s="22"/>
      <c r="J74" s="22" t="s">
        <v>46</v>
      </c>
      <c r="K74" s="22">
        <v>12</v>
      </c>
      <c r="L74" s="25"/>
      <c r="M74" s="26">
        <f>'[1]DETAIL LIST (CBM)'!Z79</f>
        <v>23255.481255258786</v>
      </c>
      <c r="N74" s="27">
        <f>'[1]DETAIL LIST'!Z79</f>
        <v>22728.155664113008</v>
      </c>
      <c r="O74" s="28"/>
      <c r="P74" s="28"/>
      <c r="Q74" s="28"/>
      <c r="R74" s="28"/>
      <c r="S74" s="28"/>
      <c r="T74" s="29"/>
      <c r="U74" s="22" t="s">
        <v>60</v>
      </c>
      <c r="V74" s="36">
        <v>0.77</v>
      </c>
      <c r="W74" s="31">
        <v>0.13300000000000001</v>
      </c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32"/>
      <c r="BI74" s="32"/>
      <c r="BJ74" s="32"/>
      <c r="BK74" s="32"/>
    </row>
    <row r="75" spans="1:63" ht="75" customHeight="1" x14ac:dyDescent="0.25">
      <c r="A75" s="22">
        <v>74</v>
      </c>
      <c r="B75" s="29" t="s">
        <v>237</v>
      </c>
      <c r="C75" s="29" t="s">
        <v>237</v>
      </c>
      <c r="D75" s="29" t="s">
        <v>238</v>
      </c>
      <c r="E75" s="22"/>
      <c r="F75" s="22">
        <v>5</v>
      </c>
      <c r="G75" s="22">
        <v>1200</v>
      </c>
      <c r="H75" s="22">
        <f t="shared" si="2"/>
        <v>6000</v>
      </c>
      <c r="I75" s="22"/>
      <c r="J75" s="22" t="s">
        <v>46</v>
      </c>
      <c r="K75" s="22">
        <v>12</v>
      </c>
      <c r="L75" s="25">
        <v>19877.503850167606</v>
      </c>
      <c r="M75" s="26">
        <f>'[1]DETAIL LIST (CBM)'!Z80</f>
        <v>22717.187034345483</v>
      </c>
      <c r="N75" s="27">
        <f>'[1]DETAIL LIST'!Z80</f>
        <v>22728.155664113008</v>
      </c>
      <c r="O75" s="28">
        <v>27500</v>
      </c>
      <c r="P75" s="28">
        <v>30500</v>
      </c>
      <c r="Q75" s="28"/>
      <c r="R75" s="28">
        <v>26500</v>
      </c>
      <c r="S75" s="28">
        <v>25500</v>
      </c>
      <c r="T75" s="29"/>
      <c r="U75" s="22" t="s">
        <v>60</v>
      </c>
      <c r="V75" s="36" t="s">
        <v>239</v>
      </c>
      <c r="W75" s="31" t="s">
        <v>240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32">
        <v>213.97</v>
      </c>
      <c r="BI75" s="32">
        <v>2152.4</v>
      </c>
      <c r="BJ75" s="32"/>
      <c r="BK75" s="32" t="s">
        <v>241</v>
      </c>
    </row>
    <row r="76" spans="1:63" ht="75" customHeight="1" x14ac:dyDescent="0.25">
      <c r="A76" s="22">
        <v>75</v>
      </c>
      <c r="B76" s="29" t="s">
        <v>242</v>
      </c>
      <c r="C76" s="29" t="s">
        <v>242</v>
      </c>
      <c r="D76" s="29" t="s">
        <v>243</v>
      </c>
      <c r="E76" s="22"/>
      <c r="F76" s="22">
        <v>3</v>
      </c>
      <c r="G76" s="22">
        <v>1200</v>
      </c>
      <c r="H76" s="22">
        <f t="shared" si="2"/>
        <v>3600</v>
      </c>
      <c r="I76" s="22"/>
      <c r="J76" s="22" t="s">
        <v>46</v>
      </c>
      <c r="K76" s="22">
        <v>12</v>
      </c>
      <c r="L76" s="25"/>
      <c r="M76" s="26">
        <f>'[1]DETAIL LIST (CBM)'!Z81</f>
        <v>27496.984582268709</v>
      </c>
      <c r="N76" s="27">
        <f>'[1]DETAIL LIST'!Z81</f>
        <v>28631.572719726781</v>
      </c>
      <c r="O76" s="28"/>
      <c r="P76" s="28"/>
      <c r="Q76" s="28"/>
      <c r="R76" s="28"/>
      <c r="S76" s="28"/>
      <c r="T76" s="29"/>
      <c r="U76" s="22" t="s">
        <v>60</v>
      </c>
      <c r="V76" s="36">
        <v>0.97</v>
      </c>
      <c r="W76" s="31">
        <v>8.4000000000000005E-2</v>
      </c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32"/>
      <c r="BI76" s="32"/>
      <c r="BJ76" s="32"/>
      <c r="BK76" s="32"/>
    </row>
    <row r="77" spans="1:63" ht="75" customHeight="1" x14ac:dyDescent="0.25">
      <c r="A77" s="22">
        <v>76</v>
      </c>
      <c r="B77" s="29" t="s">
        <v>244</v>
      </c>
      <c r="C77" s="29" t="s">
        <v>244</v>
      </c>
      <c r="D77" s="29" t="s">
        <v>245</v>
      </c>
      <c r="E77" s="22"/>
      <c r="F77" s="22">
        <v>4</v>
      </c>
      <c r="G77" s="22">
        <v>120</v>
      </c>
      <c r="H77" s="22">
        <f t="shared" si="2"/>
        <v>480</v>
      </c>
      <c r="I77" s="22"/>
      <c r="J77" s="22" t="s">
        <v>46</v>
      </c>
      <c r="K77" s="22">
        <v>40</v>
      </c>
      <c r="L77" s="25"/>
      <c r="M77" s="26">
        <f>'[1]DETAIL LIST (CBM)'!Z82</f>
        <v>308370.43590948981</v>
      </c>
      <c r="N77" s="27">
        <f>'[1]DETAIL LIST'!Z82</f>
        <v>274508.89308604022</v>
      </c>
      <c r="O77" s="28"/>
      <c r="P77" s="28"/>
      <c r="Q77" s="28"/>
      <c r="R77" s="28"/>
      <c r="S77" s="28"/>
      <c r="T77" s="29"/>
      <c r="U77" s="22" t="s">
        <v>47</v>
      </c>
      <c r="V77" s="36">
        <v>2.79</v>
      </c>
      <c r="W77" s="31">
        <v>8.6496000000000003E-2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32"/>
      <c r="BI77" s="32"/>
      <c r="BJ77" s="32"/>
      <c r="BK77" s="32"/>
    </row>
    <row r="78" spans="1:63" ht="75" customHeight="1" x14ac:dyDescent="0.25">
      <c r="A78" s="22">
        <v>77</v>
      </c>
      <c r="B78" s="29" t="s">
        <v>246</v>
      </c>
      <c r="C78" s="29" t="s">
        <v>246</v>
      </c>
      <c r="D78" s="29" t="s">
        <v>247</v>
      </c>
      <c r="E78" s="22"/>
      <c r="F78" s="22">
        <v>4</v>
      </c>
      <c r="G78" s="22">
        <v>120</v>
      </c>
      <c r="H78" s="22">
        <f t="shared" si="2"/>
        <v>480</v>
      </c>
      <c r="I78" s="22"/>
      <c r="J78" s="22" t="s">
        <v>46</v>
      </c>
      <c r="K78" s="22">
        <v>40</v>
      </c>
      <c r="L78" s="25"/>
      <c r="M78" s="26">
        <f>'[1]DETAIL LIST (CBM)'!Z83</f>
        <v>311901.47590948979</v>
      </c>
      <c r="N78" s="27">
        <f>'[1]DETAIL LIST'!Z83</f>
        <v>278444.50445644947</v>
      </c>
      <c r="O78" s="28"/>
      <c r="P78" s="28"/>
      <c r="Q78" s="28"/>
      <c r="R78" s="28"/>
      <c r="S78" s="28"/>
      <c r="T78" s="29"/>
      <c r="U78" s="22" t="s">
        <v>47</v>
      </c>
      <c r="V78" s="36">
        <v>2.83</v>
      </c>
      <c r="W78" s="31">
        <v>8.6496000000000003E-2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32"/>
      <c r="BI78" s="32"/>
      <c r="BJ78" s="32"/>
      <c r="BK78" s="32"/>
    </row>
    <row r="79" spans="1:63" ht="75" customHeight="1" x14ac:dyDescent="0.25">
      <c r="A79" s="22">
        <v>78</v>
      </c>
      <c r="B79" s="29" t="s">
        <v>248</v>
      </c>
      <c r="C79" s="29" t="s">
        <v>248</v>
      </c>
      <c r="D79" s="29" t="s">
        <v>249</v>
      </c>
      <c r="E79" s="22"/>
      <c r="F79" s="22">
        <v>3</v>
      </c>
      <c r="G79" s="22">
        <v>600</v>
      </c>
      <c r="H79" s="22">
        <f t="shared" si="2"/>
        <v>1800</v>
      </c>
      <c r="I79" s="22"/>
      <c r="J79" s="22" t="s">
        <v>46</v>
      </c>
      <c r="K79" s="22">
        <v>12</v>
      </c>
      <c r="L79" s="25"/>
      <c r="M79" s="26">
        <f>'[1]DETAIL LIST (CBM)'!Z84</f>
        <v>61712.321263851474</v>
      </c>
      <c r="N79" s="27">
        <f>'[1]DETAIL LIST'!Z84</f>
        <v>59034.170556137688</v>
      </c>
      <c r="O79" s="28"/>
      <c r="P79" s="28"/>
      <c r="Q79" s="28"/>
      <c r="R79" s="28"/>
      <c r="S79" s="28"/>
      <c r="T79" s="29"/>
      <c r="U79" s="22" t="s">
        <v>60</v>
      </c>
      <c r="V79" s="36">
        <v>2</v>
      </c>
      <c r="W79" s="31">
        <v>0.20311199999999999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32"/>
      <c r="BI79" s="32"/>
      <c r="BJ79" s="32"/>
      <c r="BK79" s="32"/>
    </row>
    <row r="80" spans="1:63" ht="75" customHeight="1" x14ac:dyDescent="0.25">
      <c r="A80" s="22">
        <v>79</v>
      </c>
      <c r="B80" s="29" t="s">
        <v>250</v>
      </c>
      <c r="C80" s="29" t="s">
        <v>250</v>
      </c>
      <c r="D80" s="29" t="s">
        <v>251</v>
      </c>
      <c r="E80" s="22"/>
      <c r="F80" s="22">
        <v>3</v>
      </c>
      <c r="G80" s="22">
        <v>600</v>
      </c>
      <c r="H80" s="22">
        <f t="shared" si="2"/>
        <v>1800</v>
      </c>
      <c r="I80" s="22"/>
      <c r="J80" s="22" t="s">
        <v>46</v>
      </c>
      <c r="K80" s="22">
        <v>12</v>
      </c>
      <c r="L80" s="25"/>
      <c r="M80" s="26">
        <f>'[1]DETAIL LIST (CBM)'!Z85</f>
        <v>111087.06013407426</v>
      </c>
      <c r="N80" s="27">
        <f>'[1]DETAIL LIST'!Z85</f>
        <v>111279.41149831953</v>
      </c>
      <c r="O80" s="28"/>
      <c r="P80" s="28"/>
      <c r="Q80" s="28"/>
      <c r="R80" s="28"/>
      <c r="S80" s="28"/>
      <c r="T80" s="29"/>
      <c r="U80" s="22" t="s">
        <v>60</v>
      </c>
      <c r="V80" s="36">
        <v>3.77</v>
      </c>
      <c r="W80" s="31">
        <v>0.26117000000000001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32"/>
      <c r="BI80" s="32"/>
      <c r="BJ80" s="32"/>
      <c r="BK80" s="32"/>
    </row>
    <row r="81" spans="1:63" ht="75" customHeight="1" x14ac:dyDescent="0.25">
      <c r="A81" s="22">
        <v>80</v>
      </c>
      <c r="B81" s="33" t="s">
        <v>252</v>
      </c>
      <c r="C81" s="33" t="s">
        <v>375</v>
      </c>
      <c r="D81" s="29" t="s">
        <v>253</v>
      </c>
      <c r="E81" s="22"/>
      <c r="F81" s="22">
        <v>3</v>
      </c>
      <c r="G81" s="22">
        <v>1200</v>
      </c>
      <c r="H81" s="22">
        <f t="shared" si="2"/>
        <v>3600</v>
      </c>
      <c r="I81" s="22"/>
      <c r="J81" s="22" t="s">
        <v>46</v>
      </c>
      <c r="K81" s="22">
        <v>12</v>
      </c>
      <c r="L81" s="25"/>
      <c r="M81" s="26">
        <f>'[1]DETAIL LIST (CBM)'!Z86</f>
        <v>37388.258215023183</v>
      </c>
      <c r="N81" s="27">
        <f>'[1]DETAIL LIST'!Z86</f>
        <v>38372.210861489497</v>
      </c>
      <c r="O81" s="28"/>
      <c r="P81" s="28"/>
      <c r="Q81" s="28"/>
      <c r="R81" s="28"/>
      <c r="S81" s="28"/>
      <c r="T81" s="29"/>
      <c r="U81" s="22" t="s">
        <v>60</v>
      </c>
      <c r="V81" s="36">
        <v>1.3</v>
      </c>
      <c r="W81" s="31">
        <v>0.13750000000000001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32"/>
      <c r="BI81" s="32"/>
      <c r="BJ81" s="32"/>
      <c r="BK81" s="32"/>
    </row>
    <row r="82" spans="1:63" ht="75" customHeight="1" x14ac:dyDescent="0.25">
      <c r="A82" s="22">
        <v>81</v>
      </c>
      <c r="B82" s="29" t="s">
        <v>254</v>
      </c>
      <c r="C82" s="29" t="s">
        <v>254</v>
      </c>
      <c r="D82" s="29" t="s">
        <v>255</v>
      </c>
      <c r="E82" s="22"/>
      <c r="F82" s="22">
        <v>2</v>
      </c>
      <c r="G82" s="22">
        <v>1200</v>
      </c>
      <c r="H82" s="22">
        <f t="shared" si="2"/>
        <v>2400</v>
      </c>
      <c r="I82" s="22"/>
      <c r="J82" s="22" t="s">
        <v>46</v>
      </c>
      <c r="K82" s="22">
        <v>12</v>
      </c>
      <c r="L82" s="25"/>
      <c r="M82" s="26">
        <f>'[1]DETAIL LIST (CBM)'!Z87</f>
        <v>50629.658215023184</v>
      </c>
      <c r="N82" s="27">
        <f>'[1]DETAIL LIST'!Z87</f>
        <v>53130.753500523911</v>
      </c>
      <c r="O82" s="28"/>
      <c r="P82" s="28"/>
      <c r="Q82" s="28"/>
      <c r="R82" s="28"/>
      <c r="S82" s="28"/>
      <c r="T82" s="29"/>
      <c r="U82" s="22" t="s">
        <v>60</v>
      </c>
      <c r="V82" s="36">
        <v>1.8</v>
      </c>
      <c r="W82" s="31">
        <v>0.13750000000000001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32"/>
      <c r="BI82" s="32"/>
      <c r="BJ82" s="32"/>
      <c r="BK82" s="32"/>
    </row>
    <row r="83" spans="1:63" ht="75" customHeight="1" x14ac:dyDescent="0.25">
      <c r="A83" s="22">
        <v>82</v>
      </c>
      <c r="B83" s="29" t="s">
        <v>256</v>
      </c>
      <c r="C83" s="29" t="s">
        <v>256</v>
      </c>
      <c r="D83" s="29" t="s">
        <v>257</v>
      </c>
      <c r="E83" s="22"/>
      <c r="F83" s="22">
        <v>3</v>
      </c>
      <c r="G83" s="22">
        <v>1200</v>
      </c>
      <c r="H83" s="22">
        <f t="shared" si="2"/>
        <v>3600</v>
      </c>
      <c r="I83" s="22"/>
      <c r="J83" s="22" t="s">
        <v>46</v>
      </c>
      <c r="K83" s="22">
        <v>12</v>
      </c>
      <c r="L83" s="25"/>
      <c r="M83" s="26">
        <f>'[1]DETAIL LIST (CBM)'!Z88</f>
        <v>39740.476393520861</v>
      </c>
      <c r="N83" s="27">
        <f>'[1]DETAIL LIST'!Z88</f>
        <v>41323.919389296381</v>
      </c>
      <c r="O83" s="28"/>
      <c r="P83" s="28"/>
      <c r="Q83" s="28"/>
      <c r="R83" s="28"/>
      <c r="S83" s="28"/>
      <c r="T83" s="29"/>
      <c r="U83" s="22" t="s">
        <v>60</v>
      </c>
      <c r="V83" s="36">
        <v>1.4</v>
      </c>
      <c r="W83" s="31">
        <v>0.12375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32"/>
      <c r="BI83" s="32"/>
      <c r="BJ83" s="32"/>
      <c r="BK83" s="32"/>
    </row>
    <row r="84" spans="1:63" ht="75" customHeight="1" x14ac:dyDescent="0.25">
      <c r="A84" s="22">
        <v>83</v>
      </c>
      <c r="B84" s="29" t="s">
        <v>258</v>
      </c>
      <c r="C84" s="29" t="s">
        <v>258</v>
      </c>
      <c r="D84" s="29" t="s">
        <v>259</v>
      </c>
      <c r="E84" s="22"/>
      <c r="F84" s="22">
        <v>3</v>
      </c>
      <c r="G84" s="22">
        <v>1200</v>
      </c>
      <c r="H84" s="22">
        <f t="shared" si="2"/>
        <v>3600</v>
      </c>
      <c r="I84" s="22"/>
      <c r="J84" s="22" t="s">
        <v>46</v>
      </c>
      <c r="K84" s="22">
        <v>12</v>
      </c>
      <c r="L84" s="25"/>
      <c r="M84" s="26">
        <f>'[1]DETAIL LIST (CBM)'!Z89</f>
        <v>34739.978215023177</v>
      </c>
      <c r="N84" s="27">
        <f>'[1]DETAIL LIST'!Z89</f>
        <v>35420.502333682605</v>
      </c>
      <c r="O84" s="28"/>
      <c r="P84" s="28"/>
      <c r="Q84" s="28"/>
      <c r="R84" s="28"/>
      <c r="S84" s="28"/>
      <c r="T84" s="29"/>
      <c r="U84" s="22" t="s">
        <v>60</v>
      </c>
      <c r="V84" s="36">
        <v>1.2</v>
      </c>
      <c r="W84" s="31">
        <v>0.13750000000000001</v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32"/>
      <c r="BI84" s="32"/>
      <c r="BJ84" s="32"/>
      <c r="BK84" s="32"/>
    </row>
    <row r="85" spans="1:63" ht="75" customHeight="1" x14ac:dyDescent="0.25">
      <c r="A85" s="22">
        <v>84</v>
      </c>
      <c r="B85" s="33" t="s">
        <v>260</v>
      </c>
      <c r="C85" s="33" t="s">
        <v>376</v>
      </c>
      <c r="D85" s="29" t="s">
        <v>261</v>
      </c>
      <c r="E85" s="22"/>
      <c r="F85" s="22">
        <v>4</v>
      </c>
      <c r="G85" s="22">
        <v>600</v>
      </c>
      <c r="H85" s="22">
        <f t="shared" si="2"/>
        <v>2400</v>
      </c>
      <c r="I85" s="22"/>
      <c r="J85" s="22" t="s">
        <v>46</v>
      </c>
      <c r="K85" s="22">
        <v>12</v>
      </c>
      <c r="L85" s="25"/>
      <c r="M85" s="26">
        <f>'[1]DETAIL LIST (CBM)'!Z90</f>
        <v>53590.27643004636</v>
      </c>
      <c r="N85" s="27">
        <f>'[1]DETAIL LIST'!Z90</f>
        <v>53130.753500523911</v>
      </c>
      <c r="O85" s="28"/>
      <c r="P85" s="28"/>
      <c r="Q85" s="28"/>
      <c r="R85" s="28"/>
      <c r="S85" s="28"/>
      <c r="T85" s="29"/>
      <c r="U85" s="22" t="s">
        <v>60</v>
      </c>
      <c r="V85" s="36">
        <v>1.8</v>
      </c>
      <c r="W85" s="31">
        <v>0.13750000000000001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32"/>
      <c r="BI85" s="32"/>
      <c r="BJ85" s="32"/>
      <c r="BK85" s="32"/>
    </row>
    <row r="86" spans="1:63" ht="75" customHeight="1" x14ac:dyDescent="0.25">
      <c r="A86" s="22">
        <v>85</v>
      </c>
      <c r="B86" s="33" t="s">
        <v>262</v>
      </c>
      <c r="C86" s="33" t="s">
        <v>377</v>
      </c>
      <c r="D86" s="29" t="s">
        <v>263</v>
      </c>
      <c r="E86" s="22"/>
      <c r="F86" s="22">
        <v>3</v>
      </c>
      <c r="G86" s="22">
        <v>1200</v>
      </c>
      <c r="H86" s="22">
        <f t="shared" si="2"/>
        <v>3600</v>
      </c>
      <c r="I86" s="22"/>
      <c r="J86" s="22" t="s">
        <v>46</v>
      </c>
      <c r="K86" s="22">
        <v>12</v>
      </c>
      <c r="L86" s="25"/>
      <c r="M86" s="26">
        <f>'[1]DETAIL LIST (CBM)'!Z91</f>
        <v>40036.538215023182</v>
      </c>
      <c r="N86" s="27">
        <f>'[1]DETAIL LIST'!Z91</f>
        <v>41323.919389296381</v>
      </c>
      <c r="O86" s="28"/>
      <c r="P86" s="28"/>
      <c r="Q86" s="28"/>
      <c r="R86" s="28"/>
      <c r="S86" s="28"/>
      <c r="T86" s="29"/>
      <c r="U86" s="22" t="s">
        <v>60</v>
      </c>
      <c r="V86" s="36">
        <v>1.4</v>
      </c>
      <c r="W86" s="31">
        <v>0.13750000000000001</v>
      </c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32"/>
      <c r="BI86" s="32"/>
      <c r="BJ86" s="32"/>
      <c r="BK86" s="32"/>
    </row>
    <row r="87" spans="1:63" ht="75" customHeight="1" x14ac:dyDescent="0.25">
      <c r="A87" s="22">
        <v>86</v>
      </c>
      <c r="B87" s="29" t="s">
        <v>264</v>
      </c>
      <c r="C87" s="29" t="s">
        <v>264</v>
      </c>
      <c r="D87" s="29" t="s">
        <v>265</v>
      </c>
      <c r="E87" s="22"/>
      <c r="F87" s="22">
        <v>3</v>
      </c>
      <c r="G87" s="22">
        <v>1200</v>
      </c>
      <c r="H87" s="22">
        <f t="shared" si="2"/>
        <v>3600</v>
      </c>
      <c r="I87" s="22"/>
      <c r="J87" s="22" t="s">
        <v>46</v>
      </c>
      <c r="K87" s="22">
        <v>12</v>
      </c>
      <c r="L87" s="25"/>
      <c r="M87" s="26">
        <f>'[1]DETAIL LIST (CBM)'!Z92</f>
        <v>40036.538215023182</v>
      </c>
      <c r="N87" s="27">
        <f>'[1]DETAIL LIST'!Z92</f>
        <v>41323.919389296381</v>
      </c>
      <c r="O87" s="28"/>
      <c r="P87" s="28"/>
      <c r="Q87" s="28"/>
      <c r="R87" s="28"/>
      <c r="S87" s="28"/>
      <c r="T87" s="29"/>
      <c r="U87" s="22" t="s">
        <v>60</v>
      </c>
      <c r="V87" s="36">
        <v>1.4</v>
      </c>
      <c r="W87" s="31">
        <v>0.13750000000000001</v>
      </c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32"/>
      <c r="BI87" s="32"/>
      <c r="BJ87" s="32"/>
      <c r="BK87" s="32"/>
    </row>
    <row r="88" spans="1:63" ht="75" customHeight="1" x14ac:dyDescent="0.25">
      <c r="A88" s="22">
        <v>87</v>
      </c>
      <c r="B88" s="29" t="s">
        <v>266</v>
      </c>
      <c r="C88" s="29" t="s">
        <v>266</v>
      </c>
      <c r="D88" s="29" t="s">
        <v>267</v>
      </c>
      <c r="E88" s="22"/>
      <c r="F88" s="22">
        <v>3</v>
      </c>
      <c r="G88" s="22">
        <v>1200</v>
      </c>
      <c r="H88" s="22">
        <f t="shared" si="2"/>
        <v>3600</v>
      </c>
      <c r="I88" s="22"/>
      <c r="J88" s="22" t="s">
        <v>46</v>
      </c>
      <c r="K88" s="22">
        <v>12</v>
      </c>
      <c r="L88" s="25"/>
      <c r="M88" s="26">
        <f>'[1]DETAIL LIST (CBM)'!Z93</f>
        <v>39740.476393520861</v>
      </c>
      <c r="N88" s="27">
        <f>'[1]DETAIL LIST'!Z93</f>
        <v>41323.919389296381</v>
      </c>
      <c r="O88" s="28"/>
      <c r="P88" s="28"/>
      <c r="Q88" s="28"/>
      <c r="R88" s="28"/>
      <c r="S88" s="28"/>
      <c r="T88" s="29"/>
      <c r="U88" s="22" t="s">
        <v>60</v>
      </c>
      <c r="V88" s="36">
        <v>1.4</v>
      </c>
      <c r="W88" s="31">
        <v>0.12375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32"/>
      <c r="BI88" s="32"/>
      <c r="BJ88" s="32"/>
      <c r="BK88" s="32"/>
    </row>
    <row r="89" spans="1:63" ht="75" customHeight="1" x14ac:dyDescent="0.25">
      <c r="A89" s="22">
        <v>88</v>
      </c>
      <c r="B89" s="29" t="s">
        <v>268</v>
      </c>
      <c r="C89" s="29" t="s">
        <v>268</v>
      </c>
      <c r="D89" s="29" t="s">
        <v>265</v>
      </c>
      <c r="E89" s="22"/>
      <c r="F89" s="22">
        <v>3</v>
      </c>
      <c r="G89" s="22">
        <v>1200</v>
      </c>
      <c r="H89" s="22">
        <f t="shared" si="2"/>
        <v>3600</v>
      </c>
      <c r="I89" s="22"/>
      <c r="J89" s="22" t="s">
        <v>46</v>
      </c>
      <c r="K89" s="22">
        <v>12</v>
      </c>
      <c r="L89" s="25"/>
      <c r="M89" s="26">
        <f>'[1]DETAIL LIST (CBM)'!Z94</f>
        <v>44601.081858027821</v>
      </c>
      <c r="N89" s="27">
        <f>'[1]DETAIL LIST'!Z94</f>
        <v>45751.482181006701</v>
      </c>
      <c r="O89" s="28"/>
      <c r="P89" s="28"/>
      <c r="Q89" s="28"/>
      <c r="R89" s="28"/>
      <c r="S89" s="28"/>
      <c r="T89" s="29"/>
      <c r="U89" s="22" t="s">
        <v>60</v>
      </c>
      <c r="V89" s="36">
        <v>1.55</v>
      </c>
      <c r="W89" s="31">
        <v>0.16500000000000001</v>
      </c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32"/>
      <c r="BI89" s="32"/>
      <c r="BJ89" s="32"/>
      <c r="BK89" s="32"/>
    </row>
    <row r="90" spans="1:63" ht="75" customHeight="1" x14ac:dyDescent="0.25">
      <c r="A90" s="22">
        <v>89</v>
      </c>
      <c r="B90" s="29" t="s">
        <v>269</v>
      </c>
      <c r="C90" s="29" t="s">
        <v>269</v>
      </c>
      <c r="D90" s="29" t="s">
        <v>270</v>
      </c>
      <c r="E90" s="22"/>
      <c r="F90" s="22">
        <v>3</v>
      </c>
      <c r="G90" s="22">
        <v>1200</v>
      </c>
      <c r="H90" s="22">
        <f t="shared" si="2"/>
        <v>3600</v>
      </c>
      <c r="I90" s="22"/>
      <c r="J90" s="22" t="s">
        <v>46</v>
      </c>
      <c r="K90" s="22">
        <v>12</v>
      </c>
      <c r="L90" s="25"/>
      <c r="M90" s="26">
        <f>'[1]DETAIL LIST (CBM)'!Z95</f>
        <v>77704.581858027814</v>
      </c>
      <c r="N90" s="27">
        <f>'[1]DETAIL LIST'!Z95</f>
        <v>82647.838778592763</v>
      </c>
      <c r="O90" s="28"/>
      <c r="P90" s="28"/>
      <c r="Q90" s="28"/>
      <c r="R90" s="28"/>
      <c r="S90" s="28"/>
      <c r="T90" s="29"/>
      <c r="U90" s="22" t="s">
        <v>60</v>
      </c>
      <c r="V90" s="36">
        <v>2.8</v>
      </c>
      <c r="W90" s="31">
        <v>0.16500000000000001</v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32"/>
      <c r="BI90" s="32"/>
      <c r="BJ90" s="32"/>
      <c r="BK90" s="32"/>
    </row>
    <row r="91" spans="1:63" ht="75" customHeight="1" x14ac:dyDescent="0.25">
      <c r="A91" s="22">
        <v>90</v>
      </c>
      <c r="B91" s="29" t="s">
        <v>271</v>
      </c>
      <c r="C91" s="29" t="s">
        <v>271</v>
      </c>
      <c r="D91" s="29" t="s">
        <v>272</v>
      </c>
      <c r="E91" s="22"/>
      <c r="F91" s="22">
        <v>3</v>
      </c>
      <c r="G91" s="22">
        <v>1200</v>
      </c>
      <c r="H91" s="22">
        <f t="shared" si="2"/>
        <v>3600</v>
      </c>
      <c r="I91" s="22"/>
      <c r="J91" s="22" t="s">
        <v>46</v>
      </c>
      <c r="K91" s="22">
        <v>12</v>
      </c>
      <c r="L91" s="25"/>
      <c r="M91" s="26">
        <f>'[1]DETAIL LIST (CBM)'!Z96</f>
        <v>75056.301858027815</v>
      </c>
      <c r="N91" s="27">
        <f>'[1]DETAIL LIST'!Z96</f>
        <v>79696.130250785878</v>
      </c>
      <c r="O91" s="28"/>
      <c r="P91" s="28"/>
      <c r="Q91" s="28"/>
      <c r="R91" s="28"/>
      <c r="S91" s="28"/>
      <c r="T91" s="29"/>
      <c r="U91" s="22" t="s">
        <v>60</v>
      </c>
      <c r="V91" s="36">
        <v>2.7</v>
      </c>
      <c r="W91" s="31">
        <v>0.16500000000000001</v>
      </c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32"/>
      <c r="BI91" s="32"/>
      <c r="BJ91" s="32"/>
      <c r="BK91" s="32"/>
    </row>
    <row r="92" spans="1:63" ht="75" customHeight="1" x14ac:dyDescent="0.25">
      <c r="A92" s="22">
        <v>91</v>
      </c>
      <c r="B92" s="29" t="s">
        <v>273</v>
      </c>
      <c r="C92" s="29" t="s">
        <v>273</v>
      </c>
      <c r="D92" s="29" t="s">
        <v>274</v>
      </c>
      <c r="E92" s="22"/>
      <c r="F92" s="22">
        <v>5</v>
      </c>
      <c r="G92" s="22">
        <v>720</v>
      </c>
      <c r="H92" s="22">
        <f t="shared" si="2"/>
        <v>3600</v>
      </c>
      <c r="I92" s="22"/>
      <c r="J92" s="22" t="s">
        <v>46</v>
      </c>
      <c r="K92" s="22">
        <v>24</v>
      </c>
      <c r="L92" s="25"/>
      <c r="M92" s="26">
        <f>'[1]DETAIL LIST (CBM)'!Z97</f>
        <v>59246.058106802513</v>
      </c>
      <c r="N92" s="27">
        <f>'[1]DETAIL LIST'!Z97</f>
        <v>59034.170556137688</v>
      </c>
      <c r="O92" s="28"/>
      <c r="P92" s="28"/>
      <c r="Q92" s="28"/>
      <c r="R92" s="28"/>
      <c r="S92" s="28"/>
      <c r="T92" s="29"/>
      <c r="U92" s="22" t="s">
        <v>47</v>
      </c>
      <c r="V92" s="36">
        <v>1</v>
      </c>
      <c r="W92" s="31">
        <v>8.7504999999999999E-2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32"/>
      <c r="BI92" s="32"/>
      <c r="BJ92" s="32"/>
      <c r="BK92" s="32"/>
    </row>
    <row r="93" spans="1:63" ht="75" customHeight="1" x14ac:dyDescent="0.25">
      <c r="A93" s="22">
        <v>92</v>
      </c>
      <c r="B93" s="29" t="s">
        <v>275</v>
      </c>
      <c r="C93" s="29" t="s">
        <v>275</v>
      </c>
      <c r="D93" s="29" t="s">
        <v>276</v>
      </c>
      <c r="E93" s="22"/>
      <c r="F93" s="22">
        <v>5</v>
      </c>
      <c r="G93" s="22">
        <v>600</v>
      </c>
      <c r="H93" s="22">
        <f t="shared" si="2"/>
        <v>3000</v>
      </c>
      <c r="I93" s="22"/>
      <c r="J93" s="22" t="s">
        <v>46</v>
      </c>
      <c r="K93" s="22">
        <v>12</v>
      </c>
      <c r="L93" s="25"/>
      <c r="M93" s="26">
        <f>'[1]DETAIL LIST (CBM)'!Z98</f>
        <v>33916.817068682998</v>
      </c>
      <c r="N93" s="27">
        <f>'[1]DETAIL LIST'!Z98</f>
        <v>32468.793805875725</v>
      </c>
      <c r="O93" s="28"/>
      <c r="P93" s="28"/>
      <c r="Q93" s="28"/>
      <c r="R93" s="28"/>
      <c r="S93" s="28"/>
      <c r="T93" s="29"/>
      <c r="U93" s="22" t="s">
        <v>47</v>
      </c>
      <c r="V93" s="36">
        <v>1.1000000000000001</v>
      </c>
      <c r="W93" s="31">
        <v>0.11113199999999999</v>
      </c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32"/>
      <c r="BI93" s="32"/>
      <c r="BJ93" s="32"/>
      <c r="BK93" s="32"/>
    </row>
    <row r="94" spans="1:63" ht="75" customHeight="1" x14ac:dyDescent="0.25">
      <c r="A94" s="22">
        <v>93</v>
      </c>
      <c r="B94" s="29" t="s">
        <v>277</v>
      </c>
      <c r="C94" s="29" t="s">
        <v>277</v>
      </c>
      <c r="D94" s="29" t="s">
        <v>278</v>
      </c>
      <c r="E94" s="22"/>
      <c r="F94" s="22">
        <v>5</v>
      </c>
      <c r="G94" s="22">
        <v>600</v>
      </c>
      <c r="H94" s="22">
        <f t="shared" si="2"/>
        <v>3000</v>
      </c>
      <c r="I94" s="22"/>
      <c r="J94" s="22" t="s">
        <v>46</v>
      </c>
      <c r="K94" s="22">
        <v>12</v>
      </c>
      <c r="L94" s="25"/>
      <c r="M94" s="26">
        <f>'[1]DETAIL LIST (CBM)'!Z99</f>
        <v>33797.444942253263</v>
      </c>
      <c r="N94" s="27">
        <f>'[1]DETAIL LIST'!Z99</f>
        <v>32468.793805875725</v>
      </c>
      <c r="O94" s="28"/>
      <c r="P94" s="28"/>
      <c r="Q94" s="28"/>
      <c r="R94" s="28"/>
      <c r="S94" s="28"/>
      <c r="T94" s="29"/>
      <c r="U94" s="22" t="s">
        <v>60</v>
      </c>
      <c r="V94" s="36">
        <v>1.1000000000000001</v>
      </c>
      <c r="W94" s="31">
        <v>0.10836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32"/>
      <c r="BI94" s="32"/>
      <c r="BJ94" s="32"/>
      <c r="BK94" s="32"/>
    </row>
    <row r="95" spans="1:63" ht="75" customHeight="1" x14ac:dyDescent="0.25">
      <c r="A95" s="22">
        <v>94</v>
      </c>
      <c r="B95" s="29" t="s">
        <v>279</v>
      </c>
      <c r="C95" s="29" t="s">
        <v>279</v>
      </c>
      <c r="D95" s="29" t="s">
        <v>280</v>
      </c>
      <c r="E95" s="22"/>
      <c r="F95" s="22">
        <v>4</v>
      </c>
      <c r="G95" s="22">
        <v>720</v>
      </c>
      <c r="H95" s="22">
        <f t="shared" si="2"/>
        <v>2880</v>
      </c>
      <c r="I95" s="22"/>
      <c r="J95" s="22" t="s">
        <v>46</v>
      </c>
      <c r="K95" s="22">
        <v>24</v>
      </c>
      <c r="L95" s="25"/>
      <c r="M95" s="26">
        <f>'[1]DETAIL LIST (CBM)'!Z100</f>
        <v>104020.0718955702</v>
      </c>
      <c r="N95" s="27">
        <f>'[1]DETAIL LIST'!Z100</f>
        <v>97406.381417627184</v>
      </c>
      <c r="O95" s="28"/>
      <c r="P95" s="28"/>
      <c r="Q95" s="28"/>
      <c r="R95" s="28"/>
      <c r="S95" s="28"/>
      <c r="T95" s="29"/>
      <c r="U95" s="22" t="s">
        <v>47</v>
      </c>
      <c r="V95" s="36">
        <v>1.65</v>
      </c>
      <c r="W95" s="31">
        <v>0.23166</v>
      </c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32"/>
      <c r="BI95" s="32"/>
      <c r="BJ95" s="32"/>
      <c r="BK95" s="32"/>
    </row>
    <row r="96" spans="1:63" ht="75" customHeight="1" x14ac:dyDescent="0.25">
      <c r="A96" s="22">
        <v>95</v>
      </c>
      <c r="B96" s="29" t="s">
        <v>281</v>
      </c>
      <c r="C96" s="29" t="s">
        <v>281</v>
      </c>
      <c r="D96" s="29" t="s">
        <v>282</v>
      </c>
      <c r="E96" s="22"/>
      <c r="F96" s="22">
        <v>4</v>
      </c>
      <c r="G96" s="22">
        <v>720</v>
      </c>
      <c r="H96" s="22">
        <f t="shared" si="2"/>
        <v>2880</v>
      </c>
      <c r="I96" s="22"/>
      <c r="J96" s="22" t="s">
        <v>46</v>
      </c>
      <c r="K96" s="22">
        <v>24</v>
      </c>
      <c r="L96" s="25"/>
      <c r="M96" s="26">
        <f>'[1]DETAIL LIST (CBM)'!Z101</f>
        <v>87619.706273463991</v>
      </c>
      <c r="N96" s="27">
        <f>'[1]DETAIL LIST'!Z101</f>
        <v>88551.255834206517</v>
      </c>
      <c r="O96" s="28"/>
      <c r="P96" s="28"/>
      <c r="Q96" s="28"/>
      <c r="R96" s="28"/>
      <c r="S96" s="28"/>
      <c r="T96" s="29"/>
      <c r="U96" s="22" t="s">
        <v>47</v>
      </c>
      <c r="V96" s="36">
        <v>1.5</v>
      </c>
      <c r="W96" s="31">
        <v>0.11385000000000001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32"/>
      <c r="BI96" s="32"/>
      <c r="BJ96" s="32"/>
      <c r="BK96" s="32"/>
    </row>
    <row r="97" spans="1:63" ht="75" customHeight="1" x14ac:dyDescent="0.25">
      <c r="A97" s="22">
        <v>96</v>
      </c>
      <c r="B97" s="29" t="s">
        <v>283</v>
      </c>
      <c r="C97" s="29" t="s">
        <v>283</v>
      </c>
      <c r="D97" s="29" t="s">
        <v>284</v>
      </c>
      <c r="E97" s="22"/>
      <c r="F97" s="22">
        <v>3</v>
      </c>
      <c r="G97" s="22">
        <v>720</v>
      </c>
      <c r="H97" s="22">
        <f t="shared" si="2"/>
        <v>2160</v>
      </c>
      <c r="I97" s="22"/>
      <c r="J97" s="22" t="s">
        <v>46</v>
      </c>
      <c r="K97" s="22">
        <v>24</v>
      </c>
      <c r="L97" s="25"/>
      <c r="M97" s="26">
        <f>'[1]DETAIL LIST (CBM)'!Z102</f>
        <v>114102.50627346399</v>
      </c>
      <c r="N97" s="27">
        <f>'[1]DETAIL LIST'!Z102</f>
        <v>118068.34111227536</v>
      </c>
      <c r="O97" s="28"/>
      <c r="P97" s="28"/>
      <c r="Q97" s="28"/>
      <c r="R97" s="28"/>
      <c r="S97" s="28"/>
      <c r="T97" s="29"/>
      <c r="U97" s="22" t="s">
        <v>47</v>
      </c>
      <c r="V97" s="36">
        <v>2</v>
      </c>
      <c r="W97" s="31">
        <v>0.11385000000000001</v>
      </c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32"/>
      <c r="BI97" s="32"/>
      <c r="BJ97" s="32"/>
      <c r="BK97" s="32"/>
    </row>
    <row r="98" spans="1:63" ht="75" customHeight="1" x14ac:dyDescent="0.25">
      <c r="A98" s="22">
        <v>97</v>
      </c>
      <c r="B98" s="29" t="s">
        <v>285</v>
      </c>
      <c r="C98" s="29" t="s">
        <v>285</v>
      </c>
      <c r="D98" s="29" t="s">
        <v>286</v>
      </c>
      <c r="E98" s="22"/>
      <c r="F98" s="22">
        <v>3</v>
      </c>
      <c r="G98" s="22">
        <v>960</v>
      </c>
      <c r="H98" s="22">
        <f t="shared" si="2"/>
        <v>2880</v>
      </c>
      <c r="I98" s="22"/>
      <c r="J98" s="22" t="s">
        <v>46</v>
      </c>
      <c r="K98" s="22">
        <v>12</v>
      </c>
      <c r="L98" s="25"/>
      <c r="M98" s="26">
        <f>'[1]DETAIL LIST (CBM)'!Z103</f>
        <v>38837.179164126122</v>
      </c>
      <c r="N98" s="27">
        <f>'[1]DETAIL LIST'!Z103</f>
        <v>36010.844039243988</v>
      </c>
      <c r="O98" s="28"/>
      <c r="P98" s="28"/>
      <c r="Q98" s="28"/>
      <c r="R98" s="28"/>
      <c r="S98" s="28"/>
      <c r="T98" s="29"/>
      <c r="U98" s="22" t="s">
        <v>60</v>
      </c>
      <c r="V98" s="36">
        <v>1.22</v>
      </c>
      <c r="W98" s="31">
        <v>0.24254999999999999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32"/>
      <c r="BI98" s="32"/>
      <c r="BJ98" s="32"/>
      <c r="BK98" s="32"/>
    </row>
    <row r="99" spans="1:63" ht="75" customHeight="1" x14ac:dyDescent="0.25">
      <c r="A99" s="22">
        <v>98</v>
      </c>
      <c r="B99" s="29" t="s">
        <v>287</v>
      </c>
      <c r="C99" s="29" t="s">
        <v>287</v>
      </c>
      <c r="D99" s="29" t="s">
        <v>288</v>
      </c>
      <c r="E99" s="22"/>
      <c r="F99" s="22">
        <v>3</v>
      </c>
      <c r="G99" s="22">
        <v>960</v>
      </c>
      <c r="H99" s="22">
        <f t="shared" si="2"/>
        <v>2880</v>
      </c>
      <c r="I99" s="22"/>
      <c r="J99" s="22" t="s">
        <v>46</v>
      </c>
      <c r="K99" s="22">
        <v>12</v>
      </c>
      <c r="L99" s="25"/>
      <c r="M99" s="26">
        <f>'[1]DETAIL LIST (CBM)'!Z104</f>
        <v>37961.105319589718</v>
      </c>
      <c r="N99" s="27">
        <f>'[1]DETAIL LIST'!Z104</f>
        <v>36010.844039243988</v>
      </c>
      <c r="O99" s="28"/>
      <c r="P99" s="28"/>
      <c r="Q99" s="28"/>
      <c r="R99" s="28"/>
      <c r="S99" s="28"/>
      <c r="T99" s="29"/>
      <c r="U99" s="22" t="s">
        <v>60</v>
      </c>
      <c r="V99" s="36">
        <v>1.22</v>
      </c>
      <c r="W99" s="31">
        <v>0.21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32"/>
      <c r="BI99" s="32"/>
      <c r="BJ99" s="32"/>
      <c r="BK99" s="32"/>
    </row>
    <row r="100" spans="1:63" ht="75" customHeight="1" x14ac:dyDescent="0.25">
      <c r="A100" s="22">
        <v>99</v>
      </c>
      <c r="B100" s="29" t="s">
        <v>289</v>
      </c>
      <c r="C100" s="29" t="s">
        <v>289</v>
      </c>
      <c r="D100" s="29" t="s">
        <v>290</v>
      </c>
      <c r="E100" s="22"/>
      <c r="F100" s="22">
        <v>3</v>
      </c>
      <c r="G100" s="22">
        <v>960</v>
      </c>
      <c r="H100" s="22">
        <f t="shared" si="2"/>
        <v>2880</v>
      </c>
      <c r="I100" s="22"/>
      <c r="J100" s="22" t="s">
        <v>46</v>
      </c>
      <c r="K100" s="22">
        <v>12</v>
      </c>
      <c r="L100" s="25"/>
      <c r="M100" s="26">
        <f>'[1]DETAIL LIST (CBM)'!Z105</f>
        <v>40388.812255908728</v>
      </c>
      <c r="N100" s="27">
        <f>'[1]DETAIL LIST'!Z105</f>
        <v>36010.844039243988</v>
      </c>
      <c r="O100" s="28"/>
      <c r="P100" s="28"/>
      <c r="Q100" s="28"/>
      <c r="R100" s="28"/>
      <c r="S100" s="28"/>
      <c r="T100" s="29"/>
      <c r="U100" s="22" t="s">
        <v>60</v>
      </c>
      <c r="V100" s="36">
        <v>1.22</v>
      </c>
      <c r="W100" s="31">
        <v>0.30020000000000002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32"/>
      <c r="BI100" s="32"/>
      <c r="BJ100" s="32"/>
      <c r="BK100" s="32"/>
    </row>
    <row r="101" spans="1:63" ht="75" customHeight="1" x14ac:dyDescent="0.25">
      <c r="A101" s="22">
        <v>100</v>
      </c>
      <c r="B101" s="29" t="s">
        <v>291</v>
      </c>
      <c r="C101" s="29" t="s">
        <v>291</v>
      </c>
      <c r="D101" s="29" t="s">
        <v>292</v>
      </c>
      <c r="E101" s="22"/>
      <c r="F101" s="22">
        <v>3</v>
      </c>
      <c r="G101" s="22">
        <v>960</v>
      </c>
      <c r="H101" s="22">
        <f t="shared" si="2"/>
        <v>2880</v>
      </c>
      <c r="I101" s="22"/>
      <c r="J101" s="22" t="s">
        <v>46</v>
      </c>
      <c r="K101" s="22">
        <v>12</v>
      </c>
      <c r="L101" s="25"/>
      <c r="M101" s="26">
        <f>'[1]DETAIL LIST (CBM)'!Z106</f>
        <v>38243.709785569205</v>
      </c>
      <c r="N101" s="27">
        <f>'[1]DETAIL LIST'!Z106</f>
        <v>36010.844039243988</v>
      </c>
      <c r="O101" s="28"/>
      <c r="P101" s="28"/>
      <c r="Q101" s="28"/>
      <c r="R101" s="28"/>
      <c r="S101" s="28"/>
      <c r="T101" s="29"/>
      <c r="U101" s="22" t="s">
        <v>60</v>
      </c>
      <c r="V101" s="36">
        <v>1.22</v>
      </c>
      <c r="W101" s="31">
        <v>0.2205</v>
      </c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32"/>
      <c r="BI101" s="32"/>
      <c r="BJ101" s="32"/>
      <c r="BK101" s="32"/>
    </row>
    <row r="102" spans="1:63" ht="75" customHeight="1" x14ac:dyDescent="0.25">
      <c r="A102" s="22">
        <v>101</v>
      </c>
      <c r="B102" s="29" t="s">
        <v>293</v>
      </c>
      <c r="C102" s="29" t="s">
        <v>293</v>
      </c>
      <c r="D102" s="29" t="s">
        <v>294</v>
      </c>
      <c r="E102" s="22"/>
      <c r="F102" s="22">
        <v>3</v>
      </c>
      <c r="G102" s="22">
        <v>960</v>
      </c>
      <c r="H102" s="22">
        <f t="shared" si="2"/>
        <v>2880</v>
      </c>
      <c r="I102" s="22"/>
      <c r="J102" s="22" t="s">
        <v>46</v>
      </c>
      <c r="K102" s="22">
        <v>12</v>
      </c>
      <c r="L102" s="25"/>
      <c r="M102" s="26">
        <f>'[1]DETAIL LIST (CBM)'!Z107</f>
        <v>38243.709785569205</v>
      </c>
      <c r="N102" s="27">
        <f>'[1]DETAIL LIST'!Z107</f>
        <v>36010.844039243988</v>
      </c>
      <c r="O102" s="28"/>
      <c r="P102" s="28"/>
      <c r="Q102" s="28"/>
      <c r="R102" s="28"/>
      <c r="S102" s="28"/>
      <c r="T102" s="29"/>
      <c r="U102" s="22" t="s">
        <v>60</v>
      </c>
      <c r="V102" s="36">
        <v>1.22</v>
      </c>
      <c r="W102" s="31">
        <v>0.2205</v>
      </c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32"/>
      <c r="BI102" s="32"/>
      <c r="BJ102" s="32"/>
      <c r="BK102" s="32"/>
    </row>
    <row r="103" spans="1:63" ht="75" customHeight="1" x14ac:dyDescent="0.25">
      <c r="A103" s="22">
        <v>102</v>
      </c>
      <c r="B103" s="29" t="s">
        <v>295</v>
      </c>
      <c r="C103" s="29" t="s">
        <v>295</v>
      </c>
      <c r="D103" s="29" t="s">
        <v>296</v>
      </c>
      <c r="E103" s="22"/>
      <c r="F103" s="22">
        <v>3</v>
      </c>
      <c r="G103" s="22">
        <v>960</v>
      </c>
      <c r="H103" s="22">
        <f t="shared" si="2"/>
        <v>2880</v>
      </c>
      <c r="I103" s="22"/>
      <c r="J103" s="22" t="s">
        <v>46</v>
      </c>
      <c r="K103" s="22">
        <v>12</v>
      </c>
      <c r="L103" s="25"/>
      <c r="M103" s="26">
        <f>'[1]DETAIL LIST (CBM)'!Z108</f>
        <v>37159.046930428893</v>
      </c>
      <c r="N103" s="27">
        <f>'[1]DETAIL LIST'!Z108</f>
        <v>36010.844039243988</v>
      </c>
      <c r="O103" s="28"/>
      <c r="P103" s="28"/>
      <c r="Q103" s="28"/>
      <c r="R103" s="28"/>
      <c r="S103" s="28"/>
      <c r="T103" s="29"/>
      <c r="U103" s="22" t="s">
        <v>60</v>
      </c>
      <c r="V103" s="36">
        <v>1.22</v>
      </c>
      <c r="W103" s="31">
        <v>0.1802</v>
      </c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32"/>
      <c r="BI103" s="32"/>
      <c r="BJ103" s="32"/>
      <c r="BK103" s="32"/>
    </row>
    <row r="104" spans="1:63" ht="75" customHeight="1" x14ac:dyDescent="0.25">
      <c r="A104" s="22">
        <v>103</v>
      </c>
      <c r="B104" s="29" t="s">
        <v>297</v>
      </c>
      <c r="C104" s="29" t="s">
        <v>297</v>
      </c>
      <c r="D104" s="29" t="s">
        <v>298</v>
      </c>
      <c r="E104" s="22"/>
      <c r="F104" s="22">
        <v>3</v>
      </c>
      <c r="G104" s="22">
        <v>1200</v>
      </c>
      <c r="H104" s="22">
        <f t="shared" si="2"/>
        <v>3600</v>
      </c>
      <c r="I104" s="22"/>
      <c r="J104" s="22" t="s">
        <v>46</v>
      </c>
      <c r="K104" s="22">
        <v>12</v>
      </c>
      <c r="L104" s="25"/>
      <c r="M104" s="26">
        <f>'[1]DETAIL LIST (CBM)'!Z109</f>
        <v>25524.891420561245</v>
      </c>
      <c r="N104" s="27">
        <f>'[1]DETAIL LIST'!Z109</f>
        <v>23613.668222455071</v>
      </c>
      <c r="O104" s="28"/>
      <c r="P104" s="28"/>
      <c r="Q104" s="28"/>
      <c r="R104" s="28"/>
      <c r="S104" s="28"/>
      <c r="T104" s="29"/>
      <c r="U104" s="22" t="s">
        <v>60</v>
      </c>
      <c r="V104" s="36">
        <v>0.8</v>
      </c>
      <c r="W104" s="31">
        <v>0.20150000000000001</v>
      </c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32"/>
      <c r="BI104" s="32"/>
      <c r="BJ104" s="32"/>
      <c r="BK104" s="32"/>
    </row>
    <row r="105" spans="1:63" ht="75" customHeight="1" x14ac:dyDescent="0.25">
      <c r="A105" s="22">
        <v>104</v>
      </c>
      <c r="B105" s="29" t="s">
        <v>299</v>
      </c>
      <c r="C105" s="29" t="s">
        <v>299</v>
      </c>
      <c r="D105" s="29" t="s">
        <v>300</v>
      </c>
      <c r="E105" s="22"/>
      <c r="F105" s="22">
        <v>3</v>
      </c>
      <c r="G105" s="22">
        <v>1200</v>
      </c>
      <c r="H105" s="22">
        <f t="shared" si="2"/>
        <v>3600</v>
      </c>
      <c r="I105" s="22"/>
      <c r="J105" s="22" t="s">
        <v>46</v>
      </c>
      <c r="K105" s="22">
        <v>12</v>
      </c>
      <c r="L105" s="25"/>
      <c r="M105" s="26">
        <f>'[1]DETAIL LIST (CBM)'!Z110</f>
        <v>25734.826166717434</v>
      </c>
      <c r="N105" s="27">
        <f>'[1]DETAIL LIST'!Z110</f>
        <v>23613.668222455071</v>
      </c>
      <c r="O105" s="28"/>
      <c r="P105" s="28"/>
      <c r="Q105" s="28"/>
      <c r="R105" s="28"/>
      <c r="S105" s="28"/>
      <c r="T105" s="29"/>
      <c r="U105" s="22" t="s">
        <v>60</v>
      </c>
      <c r="V105" s="36">
        <v>0.8</v>
      </c>
      <c r="W105" s="31">
        <v>0.21124999999999999</v>
      </c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32"/>
      <c r="BI105" s="32"/>
      <c r="BJ105" s="32"/>
      <c r="BK105" s="32"/>
    </row>
    <row r="106" spans="1:63" ht="75" customHeight="1" x14ac:dyDescent="0.25">
      <c r="A106" s="22">
        <v>105</v>
      </c>
      <c r="B106" s="29" t="s">
        <v>301</v>
      </c>
      <c r="C106" s="29" t="s">
        <v>301</v>
      </c>
      <c r="D106" s="29" t="s">
        <v>302</v>
      </c>
      <c r="E106" s="22"/>
      <c r="F106" s="22">
        <v>3</v>
      </c>
      <c r="G106" s="22">
        <v>1200</v>
      </c>
      <c r="H106" s="22">
        <f t="shared" si="2"/>
        <v>3600</v>
      </c>
      <c r="I106" s="22"/>
      <c r="J106" s="22" t="s">
        <v>46</v>
      </c>
      <c r="K106" s="22">
        <v>12</v>
      </c>
      <c r="L106" s="25"/>
      <c r="M106" s="26">
        <f>'[1]DETAIL LIST (CBM)'!Z111</f>
        <v>25734.826166717434</v>
      </c>
      <c r="N106" s="27">
        <f>'[1]DETAIL LIST'!Z111</f>
        <v>23613.668222455071</v>
      </c>
      <c r="O106" s="28"/>
      <c r="P106" s="28"/>
      <c r="Q106" s="28"/>
      <c r="R106" s="28"/>
      <c r="S106" s="28"/>
      <c r="T106" s="29"/>
      <c r="U106" s="22" t="s">
        <v>60</v>
      </c>
      <c r="V106" s="36">
        <v>0.8</v>
      </c>
      <c r="W106" s="31">
        <v>0.21124999999999999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32"/>
      <c r="BI106" s="32"/>
      <c r="BJ106" s="32"/>
      <c r="BK106" s="32"/>
    </row>
    <row r="107" spans="1:63" ht="75" customHeight="1" x14ac:dyDescent="0.25">
      <c r="A107" s="22">
        <v>106</v>
      </c>
      <c r="B107" s="29" t="s">
        <v>303</v>
      </c>
      <c r="C107" s="29" t="s">
        <v>303</v>
      </c>
      <c r="D107" s="29" t="s">
        <v>304</v>
      </c>
      <c r="E107" s="22"/>
      <c r="F107" s="22">
        <v>3</v>
      </c>
      <c r="G107" s="22">
        <v>1200</v>
      </c>
      <c r="H107" s="22">
        <f t="shared" si="2"/>
        <v>3600</v>
      </c>
      <c r="I107" s="22"/>
      <c r="J107" s="22" t="s">
        <v>46</v>
      </c>
      <c r="K107" s="22">
        <v>12</v>
      </c>
      <c r="L107" s="25"/>
      <c r="M107" s="26">
        <f>'[1]DETAIL LIST (CBM)'!Z112</f>
        <v>25698.437477383693</v>
      </c>
      <c r="N107" s="27">
        <f>'[1]DETAIL LIST'!Z112</f>
        <v>23613.668222455071</v>
      </c>
      <c r="O107" s="28"/>
      <c r="P107" s="28"/>
      <c r="Q107" s="28"/>
      <c r="R107" s="28"/>
      <c r="S107" s="28"/>
      <c r="T107" s="29"/>
      <c r="U107" s="22" t="s">
        <v>60</v>
      </c>
      <c r="V107" s="36">
        <v>0.8</v>
      </c>
      <c r="W107" s="31">
        <v>0.20956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32"/>
      <c r="BI107" s="32"/>
      <c r="BJ107" s="32"/>
      <c r="BK107" s="32"/>
    </row>
    <row r="108" spans="1:63" ht="75" customHeight="1" x14ac:dyDescent="0.25">
      <c r="A108" s="22">
        <v>107</v>
      </c>
      <c r="B108" s="29" t="s">
        <v>305</v>
      </c>
      <c r="C108" s="29" t="s">
        <v>305</v>
      </c>
      <c r="D108" s="29" t="s">
        <v>306</v>
      </c>
      <c r="E108" s="22"/>
      <c r="F108" s="22">
        <v>3</v>
      </c>
      <c r="G108" s="22">
        <v>1200</v>
      </c>
      <c r="H108" s="22">
        <f t="shared" si="2"/>
        <v>3600</v>
      </c>
      <c r="I108" s="22"/>
      <c r="J108" s="22" t="s">
        <v>46</v>
      </c>
      <c r="K108" s="22">
        <v>12</v>
      </c>
      <c r="L108" s="25"/>
      <c r="M108" s="26">
        <f>'[1]DETAIL LIST (CBM)'!Z113</f>
        <v>25524.891420561245</v>
      </c>
      <c r="N108" s="27">
        <f>'[1]DETAIL LIST'!Z113</f>
        <v>23613.668222455071</v>
      </c>
      <c r="O108" s="28"/>
      <c r="P108" s="28"/>
      <c r="Q108" s="28"/>
      <c r="R108" s="28"/>
      <c r="S108" s="28"/>
      <c r="T108" s="29"/>
      <c r="U108" s="22" t="s">
        <v>60</v>
      </c>
      <c r="V108" s="36">
        <v>0.8</v>
      </c>
      <c r="W108" s="31">
        <v>0.20150000000000001</v>
      </c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32"/>
      <c r="BI108" s="32"/>
      <c r="BJ108" s="32"/>
      <c r="BK108" s="32"/>
    </row>
    <row r="109" spans="1:63" ht="75" customHeight="1" x14ac:dyDescent="0.25">
      <c r="A109" s="22">
        <v>108</v>
      </c>
      <c r="B109" s="29" t="s">
        <v>307</v>
      </c>
      <c r="C109" s="29" t="s">
        <v>307</v>
      </c>
      <c r="D109" s="29" t="s">
        <v>308</v>
      </c>
      <c r="E109" s="22"/>
      <c r="F109" s="22">
        <v>2</v>
      </c>
      <c r="G109" s="22">
        <v>3600</v>
      </c>
      <c r="H109" s="22">
        <f t="shared" si="2"/>
        <v>7200</v>
      </c>
      <c r="I109" s="22"/>
      <c r="J109" s="22" t="s">
        <v>46</v>
      </c>
      <c r="K109" s="22">
        <v>12</v>
      </c>
      <c r="L109" s="25"/>
      <c r="M109" s="26">
        <f>'[1]DETAIL LIST (CBM)'!Z114</f>
        <v>20962.411657614834</v>
      </c>
      <c r="N109" s="27">
        <f>'[1]DETAIL LIST'!Z114</f>
        <v>21252.301400209566</v>
      </c>
      <c r="O109" s="28"/>
      <c r="P109" s="28"/>
      <c r="Q109" s="28"/>
      <c r="R109" s="28"/>
      <c r="S109" s="28"/>
      <c r="T109" s="29"/>
      <c r="U109" s="22" t="s">
        <v>60</v>
      </c>
      <c r="V109" s="36">
        <v>0.72</v>
      </c>
      <c r="W109" s="31">
        <v>0.26400000000000001</v>
      </c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32"/>
      <c r="BI109" s="32"/>
      <c r="BJ109" s="32"/>
      <c r="BK109" s="32"/>
    </row>
    <row r="110" spans="1:63" ht="75" customHeight="1" x14ac:dyDescent="0.25">
      <c r="A110" s="22">
        <v>109</v>
      </c>
      <c r="B110" s="29" t="s">
        <v>309</v>
      </c>
      <c r="C110" s="29" t="s">
        <v>309</v>
      </c>
      <c r="D110" s="29" t="s">
        <v>310</v>
      </c>
      <c r="E110" s="22"/>
      <c r="F110" s="22">
        <v>2</v>
      </c>
      <c r="G110" s="22">
        <v>3600</v>
      </c>
      <c r="H110" s="22">
        <f t="shared" si="2"/>
        <v>7200</v>
      </c>
      <c r="I110" s="22"/>
      <c r="J110" s="22" t="s">
        <v>46</v>
      </c>
      <c r="K110" s="22">
        <v>12</v>
      </c>
      <c r="L110" s="25"/>
      <c r="M110" s="26">
        <f>'[1]DETAIL LIST (CBM)'!Z115</f>
        <v>20962.411657614834</v>
      </c>
      <c r="N110" s="27">
        <f>'[1]DETAIL LIST'!Z115</f>
        <v>21252.301400209566</v>
      </c>
      <c r="O110" s="28"/>
      <c r="P110" s="28"/>
      <c r="Q110" s="28"/>
      <c r="R110" s="28"/>
      <c r="S110" s="28"/>
      <c r="T110" s="29"/>
      <c r="U110" s="22" t="s">
        <v>60</v>
      </c>
      <c r="V110" s="36">
        <v>0.72</v>
      </c>
      <c r="W110" s="31">
        <v>0.26400000000000001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32"/>
      <c r="BI110" s="32"/>
      <c r="BJ110" s="32"/>
      <c r="BK110" s="32"/>
    </row>
    <row r="111" spans="1:63" ht="75" customHeight="1" x14ac:dyDescent="0.25">
      <c r="A111" s="22">
        <v>110</v>
      </c>
      <c r="B111" s="29" t="s">
        <v>311</v>
      </c>
      <c r="C111" s="29" t="s">
        <v>311</v>
      </c>
      <c r="D111" s="29" t="s">
        <v>312</v>
      </c>
      <c r="E111" s="22"/>
      <c r="F111" s="22">
        <v>30</v>
      </c>
      <c r="G111" s="22">
        <v>1000</v>
      </c>
      <c r="H111" s="22">
        <f t="shared" si="2"/>
        <v>30000</v>
      </c>
      <c r="I111" s="22"/>
      <c r="J111" s="29" t="s">
        <v>313</v>
      </c>
      <c r="K111" s="22">
        <v>20</v>
      </c>
      <c r="L111" s="25">
        <v>7354.5790947765063</v>
      </c>
      <c r="M111" s="26">
        <f>'[1]DETAIL LIST (CBM)'!Z116</f>
        <v>7126.7997036529832</v>
      </c>
      <c r="N111" s="27">
        <f>'[1]DETAIL LIST'!Z116</f>
        <v>6985.7101824762922</v>
      </c>
      <c r="O111" s="28">
        <v>10000</v>
      </c>
      <c r="P111" s="28">
        <v>11000</v>
      </c>
      <c r="Q111" s="28"/>
      <c r="R111" s="28">
        <v>9500</v>
      </c>
      <c r="S111" s="28">
        <v>9000</v>
      </c>
      <c r="T111" s="29"/>
      <c r="U111" s="22" t="s">
        <v>47</v>
      </c>
      <c r="V111" s="36" t="s">
        <v>314</v>
      </c>
      <c r="W111" s="31" t="s">
        <v>315</v>
      </c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32">
        <v>255.79</v>
      </c>
      <c r="BI111" s="32">
        <v>2245.77</v>
      </c>
      <c r="BJ111" s="32"/>
      <c r="BK111" s="32"/>
    </row>
    <row r="112" spans="1:63" ht="75" customHeight="1" x14ac:dyDescent="0.25">
      <c r="A112" s="22">
        <v>111</v>
      </c>
      <c r="B112" s="29" t="s">
        <v>316</v>
      </c>
      <c r="C112" s="29" t="s">
        <v>316</v>
      </c>
      <c r="D112" s="29" t="s">
        <v>317</v>
      </c>
      <c r="E112" s="22"/>
      <c r="F112" s="22">
        <v>45</v>
      </c>
      <c r="G112" s="22">
        <v>1000</v>
      </c>
      <c r="H112" s="22">
        <f t="shared" si="2"/>
        <v>45000</v>
      </c>
      <c r="I112" s="22"/>
      <c r="J112" s="29" t="s">
        <v>313</v>
      </c>
      <c r="K112" s="22">
        <v>20</v>
      </c>
      <c r="L112" s="25">
        <v>7354.5790947765072</v>
      </c>
      <c r="M112" s="26">
        <f>'[1]DETAIL LIST (CBM)'!Z117</f>
        <v>7126.7997036529823</v>
      </c>
      <c r="N112" s="27">
        <f>'[1]DETAIL LIST'!Z117</f>
        <v>6985.7101824762922</v>
      </c>
      <c r="O112" s="28">
        <v>10000</v>
      </c>
      <c r="P112" s="28">
        <v>11000</v>
      </c>
      <c r="Q112" s="28"/>
      <c r="R112" s="28">
        <v>9500</v>
      </c>
      <c r="S112" s="28">
        <v>9000</v>
      </c>
      <c r="T112" s="29"/>
      <c r="U112" s="22" t="s">
        <v>47</v>
      </c>
      <c r="V112" s="36" t="s">
        <v>314</v>
      </c>
      <c r="W112" s="31" t="s">
        <v>315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32">
        <v>255.79</v>
      </c>
      <c r="BI112" s="32">
        <v>2245.77</v>
      </c>
      <c r="BJ112" s="32"/>
      <c r="BK112" s="32"/>
    </row>
    <row r="113" spans="1:63" ht="75" customHeight="1" x14ac:dyDescent="0.25">
      <c r="A113" s="22">
        <v>112</v>
      </c>
      <c r="B113" s="29" t="s">
        <v>318</v>
      </c>
      <c r="C113" s="29" t="s">
        <v>318</v>
      </c>
      <c r="D113" s="29" t="s">
        <v>319</v>
      </c>
      <c r="E113" s="22"/>
      <c r="F113" s="22">
        <v>8</v>
      </c>
      <c r="G113" s="22">
        <v>720</v>
      </c>
      <c r="H113" s="22">
        <f t="shared" si="2"/>
        <v>5760</v>
      </c>
      <c r="I113" s="22"/>
      <c r="J113" s="22" t="s">
        <v>105</v>
      </c>
      <c r="K113" s="22">
        <v>72</v>
      </c>
      <c r="L113" s="25">
        <v>185283.30854880562</v>
      </c>
      <c r="M113" s="26">
        <f>'[1]DETAIL LIST (CBM)'!Z118</f>
        <v>174207.88773938591</v>
      </c>
      <c r="N113" s="27">
        <f>'[1]DETAIL LIST'!Z118</f>
        <v>180644.5619017813</v>
      </c>
      <c r="O113" s="28">
        <v>234000</v>
      </c>
      <c r="P113" s="28">
        <v>248000</v>
      </c>
      <c r="Q113" s="28"/>
      <c r="R113" s="28">
        <v>230000</v>
      </c>
      <c r="S113" s="28">
        <v>228000</v>
      </c>
      <c r="T113" s="29"/>
      <c r="U113" s="22" t="s">
        <v>47</v>
      </c>
      <c r="V113" s="36" t="s">
        <v>320</v>
      </c>
      <c r="W113" s="31" t="s">
        <v>321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32">
        <v>259.33999999999997</v>
      </c>
      <c r="BI113" s="32">
        <v>2239.09</v>
      </c>
      <c r="BJ113" s="32"/>
      <c r="BK113" s="32"/>
    </row>
    <row r="114" spans="1:63" ht="75" customHeight="1" x14ac:dyDescent="0.25">
      <c r="A114" s="22">
        <v>113</v>
      </c>
      <c r="B114" s="29" t="s">
        <v>322</v>
      </c>
      <c r="C114" s="29" t="s">
        <v>322</v>
      </c>
      <c r="D114" s="29" t="s">
        <v>323</v>
      </c>
      <c r="E114" s="22"/>
      <c r="F114" s="22">
        <v>50</v>
      </c>
      <c r="G114" s="22">
        <v>1200</v>
      </c>
      <c r="H114" s="22">
        <f t="shared" si="2"/>
        <v>60000</v>
      </c>
      <c r="I114" s="22"/>
      <c r="J114" s="29" t="s">
        <v>313</v>
      </c>
      <c r="K114" s="22">
        <v>24</v>
      </c>
      <c r="L114" s="25">
        <v>10313.504553525749</v>
      </c>
      <c r="M114" s="26">
        <f>'[1]DETAIL LIST (CBM)'!Z119</f>
        <v>10956.647695421003</v>
      </c>
      <c r="N114" s="27">
        <f>'[1]DETAIL LIST'!Z119</f>
        <v>10153.877335655679</v>
      </c>
      <c r="O114" s="28">
        <v>13000</v>
      </c>
      <c r="P114" s="28">
        <v>15000</v>
      </c>
      <c r="Q114" s="28"/>
      <c r="R114" s="28">
        <v>12500</v>
      </c>
      <c r="S114" s="28">
        <v>12000</v>
      </c>
      <c r="T114" s="29"/>
      <c r="U114" s="22" t="s">
        <v>47</v>
      </c>
      <c r="V114" s="36" t="s">
        <v>324</v>
      </c>
      <c r="W114" s="31" t="s">
        <v>325</v>
      </c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32">
        <v>259.33999999999997</v>
      </c>
      <c r="BI114" s="32">
        <v>2239.09</v>
      </c>
      <c r="BJ114" s="32"/>
      <c r="BK114" s="32"/>
    </row>
    <row r="115" spans="1:63" ht="75" customHeight="1" x14ac:dyDescent="0.25">
      <c r="A115" s="22">
        <v>114</v>
      </c>
      <c r="B115" s="29" t="s">
        <v>326</v>
      </c>
      <c r="C115" s="29" t="s">
        <v>326</v>
      </c>
      <c r="D115" s="29" t="s">
        <v>327</v>
      </c>
      <c r="E115" s="22"/>
      <c r="F115" s="22">
        <v>50</v>
      </c>
      <c r="G115" s="22">
        <v>1000</v>
      </c>
      <c r="H115" s="22">
        <f t="shared" si="2"/>
        <v>50000</v>
      </c>
      <c r="I115" s="22"/>
      <c r="J115" s="29" t="s">
        <v>313</v>
      </c>
      <c r="K115" s="22">
        <v>20</v>
      </c>
      <c r="L115" s="25">
        <v>24014.952146209002</v>
      </c>
      <c r="M115" s="26">
        <f>'[1]DETAIL LIST (CBM)'!Z120</f>
        <v>23812.426781454164</v>
      </c>
      <c r="N115" s="27">
        <f>'[1]DETAIL LIST'!Z120</f>
        <v>23613.668222455071</v>
      </c>
      <c r="O115" s="28">
        <v>30000</v>
      </c>
      <c r="P115" s="28">
        <v>33000</v>
      </c>
      <c r="Q115" s="28"/>
      <c r="R115" s="28">
        <v>29000</v>
      </c>
      <c r="S115" s="28">
        <v>28000</v>
      </c>
      <c r="T115" s="29"/>
      <c r="U115" s="22" t="s">
        <v>47</v>
      </c>
      <c r="V115" s="36" t="s">
        <v>328</v>
      </c>
      <c r="W115" s="31" t="s">
        <v>329</v>
      </c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32">
        <v>255.79</v>
      </c>
      <c r="BI115" s="32">
        <v>2245.77</v>
      </c>
      <c r="BJ115" s="32">
        <v>0.01</v>
      </c>
      <c r="BK115" s="32"/>
    </row>
    <row r="116" spans="1:63" ht="75" customHeight="1" x14ac:dyDescent="0.25">
      <c r="A116" s="22">
        <v>115</v>
      </c>
      <c r="B116" s="29" t="s">
        <v>330</v>
      </c>
      <c r="C116" s="29" t="s">
        <v>330</v>
      </c>
      <c r="D116" s="29" t="s">
        <v>331</v>
      </c>
      <c r="E116" s="22"/>
      <c r="F116" s="22">
        <v>5</v>
      </c>
      <c r="G116" s="22">
        <v>1200</v>
      </c>
      <c r="H116" s="22">
        <f t="shared" si="2"/>
        <v>6000</v>
      </c>
      <c r="I116" s="22"/>
      <c r="J116" s="22" t="s">
        <v>46</v>
      </c>
      <c r="K116" s="22">
        <v>12</v>
      </c>
      <c r="L116" s="25">
        <v>26730.376883638073</v>
      </c>
      <c r="M116" s="26">
        <f>'[1]DETAIL LIST (CBM)'!Z121</f>
        <v>24771.215727835886</v>
      </c>
      <c r="N116" s="27">
        <f>'[1]DETAIL LIST'!Z121</f>
        <v>25089.522486358517</v>
      </c>
      <c r="O116" s="28">
        <v>33000</v>
      </c>
      <c r="P116" s="28">
        <v>36000</v>
      </c>
      <c r="Q116" s="28"/>
      <c r="R116" s="28">
        <v>32000</v>
      </c>
      <c r="S116" s="28">
        <v>31000</v>
      </c>
      <c r="T116" s="29"/>
      <c r="U116" s="22" t="s">
        <v>60</v>
      </c>
      <c r="V116" s="36" t="s">
        <v>332</v>
      </c>
      <c r="W116" s="31" t="s">
        <v>333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32">
        <v>357.94518467039921</v>
      </c>
      <c r="BI116" s="32">
        <v>2262.6799999999998</v>
      </c>
      <c r="BJ116" s="32"/>
      <c r="BK116" s="32"/>
    </row>
    <row r="117" spans="1:63" ht="75" customHeight="1" x14ac:dyDescent="0.25">
      <c r="A117" s="22">
        <v>116</v>
      </c>
      <c r="B117" s="29" t="s">
        <v>334</v>
      </c>
      <c r="C117" s="29" t="s">
        <v>334</v>
      </c>
      <c r="D117" s="29" t="s">
        <v>335</v>
      </c>
      <c r="E117" s="22"/>
      <c r="F117" s="22">
        <v>6</v>
      </c>
      <c r="G117" s="22">
        <v>1200</v>
      </c>
      <c r="H117" s="22">
        <f t="shared" si="2"/>
        <v>7200</v>
      </c>
      <c r="I117" s="22"/>
      <c r="J117" s="22" t="s">
        <v>46</v>
      </c>
      <c r="K117" s="22">
        <v>12</v>
      </c>
      <c r="L117" s="25">
        <v>31891.331696645691</v>
      </c>
      <c r="M117" s="26">
        <f>'[1]DETAIL LIST (CBM)'!Z122</f>
        <v>31009.9676620545</v>
      </c>
      <c r="N117" s="27">
        <f>'[1]DETAIL LIST'!Z122</f>
        <v>31878.452100314349</v>
      </c>
      <c r="O117" s="28">
        <v>45000</v>
      </c>
      <c r="P117" s="28">
        <v>49500</v>
      </c>
      <c r="Q117" s="28"/>
      <c r="R117" s="28">
        <v>43500</v>
      </c>
      <c r="S117" s="28">
        <v>42500</v>
      </c>
      <c r="T117" s="29"/>
      <c r="U117" s="22" t="s">
        <v>60</v>
      </c>
      <c r="V117" s="36" t="s">
        <v>336</v>
      </c>
      <c r="W117" s="31" t="s">
        <v>333</v>
      </c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32">
        <v>241.05</v>
      </c>
      <c r="BI117" s="32">
        <v>2219.6999999999998</v>
      </c>
      <c r="BJ117" s="32"/>
      <c r="BK117" s="32"/>
    </row>
    <row r="118" spans="1:63" ht="75" customHeight="1" x14ac:dyDescent="0.25">
      <c r="A118" s="22">
        <v>117</v>
      </c>
      <c r="B118" s="29" t="s">
        <v>337</v>
      </c>
      <c r="C118" s="29" t="s">
        <v>337</v>
      </c>
      <c r="D118" s="29" t="s">
        <v>338</v>
      </c>
      <c r="E118" s="22"/>
      <c r="F118" s="22">
        <v>8</v>
      </c>
      <c r="G118" s="22">
        <v>1200</v>
      </c>
      <c r="H118" s="22">
        <f t="shared" si="2"/>
        <v>9600</v>
      </c>
      <c r="I118" s="22"/>
      <c r="J118" s="22" t="s">
        <v>46</v>
      </c>
      <c r="K118" s="22">
        <v>12</v>
      </c>
      <c r="L118" s="25">
        <v>25099.65920569337</v>
      </c>
      <c r="M118" s="26">
        <f>'[1]DETAIL LIST (CBM)'!Z123</f>
        <v>24989.76318152669</v>
      </c>
      <c r="N118" s="27">
        <f>'[1]DETAIL LIST'!Z123</f>
        <v>25089.522486358514</v>
      </c>
      <c r="O118" s="28">
        <v>33000</v>
      </c>
      <c r="P118" s="28">
        <v>36500</v>
      </c>
      <c r="Q118" s="28"/>
      <c r="R118" s="28">
        <v>32000</v>
      </c>
      <c r="S118" s="28">
        <v>31000</v>
      </c>
      <c r="T118" s="29"/>
      <c r="U118" s="22" t="s">
        <v>60</v>
      </c>
      <c r="V118" s="36" t="s">
        <v>332</v>
      </c>
      <c r="W118" s="31" t="s">
        <v>339</v>
      </c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32">
        <v>241.05</v>
      </c>
      <c r="BI118" s="32">
        <v>2219.6999999999998</v>
      </c>
      <c r="BJ118" s="32">
        <v>0.02</v>
      </c>
      <c r="BK118" s="32"/>
    </row>
    <row r="119" spans="1:63" ht="75" customHeight="1" x14ac:dyDescent="0.25">
      <c r="A119" s="22">
        <v>118</v>
      </c>
      <c r="B119" s="29" t="s">
        <v>340</v>
      </c>
      <c r="C119" s="29" t="s">
        <v>340</v>
      </c>
      <c r="D119" s="29" t="s">
        <v>341</v>
      </c>
      <c r="E119" s="22"/>
      <c r="F119" s="22">
        <v>8</v>
      </c>
      <c r="G119" s="22">
        <v>1200</v>
      </c>
      <c r="H119" s="22">
        <f t="shared" si="2"/>
        <v>9600</v>
      </c>
      <c r="I119" s="22"/>
      <c r="J119" s="22" t="s">
        <v>46</v>
      </c>
      <c r="K119" s="22">
        <v>12</v>
      </c>
      <c r="L119" s="25">
        <v>28052.560288716115</v>
      </c>
      <c r="M119" s="26">
        <f>'[1]DETAIL LIST (CBM)'!Z124</f>
        <v>27329.062298722449</v>
      </c>
      <c r="N119" s="27">
        <f>'[1]DETAIL LIST'!Z124</f>
        <v>28041.231014165398</v>
      </c>
      <c r="O119" s="28">
        <v>37500</v>
      </c>
      <c r="P119" s="28">
        <v>41500</v>
      </c>
      <c r="Q119" s="28"/>
      <c r="R119" s="28">
        <v>36000</v>
      </c>
      <c r="S119" s="28">
        <v>35000</v>
      </c>
      <c r="T119" s="29"/>
      <c r="U119" s="22" t="s">
        <v>60</v>
      </c>
      <c r="V119" s="36" t="s">
        <v>342</v>
      </c>
      <c r="W119" s="31" t="s">
        <v>343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32">
        <v>241.05</v>
      </c>
      <c r="BI119" s="32">
        <v>2219.6999999999998</v>
      </c>
      <c r="BJ119" s="32">
        <v>0.01</v>
      </c>
      <c r="BK119" s="32"/>
    </row>
    <row r="120" spans="1:63" ht="75" customHeight="1" x14ac:dyDescent="0.25">
      <c r="A120" s="22">
        <v>119</v>
      </c>
      <c r="B120" s="29" t="s">
        <v>344</v>
      </c>
      <c r="C120" s="29" t="s">
        <v>344</v>
      </c>
      <c r="D120" s="29" t="s">
        <v>345</v>
      </c>
      <c r="E120" s="22"/>
      <c r="F120" s="22">
        <v>4</v>
      </c>
      <c r="G120" s="22">
        <v>600</v>
      </c>
      <c r="H120" s="22">
        <f t="shared" si="2"/>
        <v>2400</v>
      </c>
      <c r="I120" s="22"/>
      <c r="J120" s="22" t="s">
        <v>46</v>
      </c>
      <c r="K120" s="22">
        <v>12</v>
      </c>
      <c r="L120" s="25">
        <v>33958.362454761613</v>
      </c>
      <c r="M120" s="26">
        <f>'[1]DETAIL LIST (CBM)'!Z125</f>
        <v>32780.651034345479</v>
      </c>
      <c r="N120" s="27">
        <f>'[1]DETAIL LIST'!Z125</f>
        <v>33944.648069779163</v>
      </c>
      <c r="O120" s="28">
        <v>45000</v>
      </c>
      <c r="P120" s="28">
        <v>49500</v>
      </c>
      <c r="Q120" s="28"/>
      <c r="R120" s="28">
        <v>43500</v>
      </c>
      <c r="S120" s="28">
        <v>42500</v>
      </c>
      <c r="T120" s="29"/>
      <c r="U120" s="22" t="s">
        <v>60</v>
      </c>
      <c r="V120" s="36" t="s">
        <v>346</v>
      </c>
      <c r="W120" s="31" t="s">
        <v>347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32">
        <v>241.05</v>
      </c>
      <c r="BI120" s="32">
        <v>2219.6999999999998</v>
      </c>
      <c r="BJ120" s="32">
        <v>0.01</v>
      </c>
      <c r="BK120" s="32"/>
    </row>
    <row r="121" spans="1:63" ht="75" customHeight="1" x14ac:dyDescent="0.25">
      <c r="A121" s="22">
        <v>120</v>
      </c>
      <c r="B121" s="29" t="s">
        <v>348</v>
      </c>
      <c r="C121" s="29" t="s">
        <v>348</v>
      </c>
      <c r="D121" s="29" t="s">
        <v>349</v>
      </c>
      <c r="E121" s="22"/>
      <c r="F121" s="22">
        <v>4</v>
      </c>
      <c r="G121" s="22">
        <v>1200</v>
      </c>
      <c r="H121" s="22">
        <f t="shared" si="2"/>
        <v>4800</v>
      </c>
      <c r="I121" s="22"/>
      <c r="J121" s="22" t="s">
        <v>46</v>
      </c>
      <c r="K121" s="22">
        <v>12</v>
      </c>
      <c r="L121" s="25">
        <v>30697.556916096448</v>
      </c>
      <c r="M121" s="26">
        <f>'[1]DETAIL LIST (CBM)'!Z126</f>
        <v>28840.098052223548</v>
      </c>
      <c r="N121" s="27">
        <f>'[1]DETAIL LIST'!Z126</f>
        <v>29517.08527806884</v>
      </c>
      <c r="O121" s="28">
        <v>40000</v>
      </c>
      <c r="P121" s="28">
        <v>44000</v>
      </c>
      <c r="Q121" s="28"/>
      <c r="R121" s="28">
        <v>39000</v>
      </c>
      <c r="S121" s="28">
        <v>38000</v>
      </c>
      <c r="T121" s="29"/>
      <c r="U121" s="22" t="s">
        <v>60</v>
      </c>
      <c r="V121" s="36" t="s">
        <v>350</v>
      </c>
      <c r="W121" s="31" t="s">
        <v>351</v>
      </c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32">
        <v>310.54000000000002</v>
      </c>
      <c r="BI121" s="32">
        <v>2247.59</v>
      </c>
      <c r="BJ121" s="32">
        <v>0.03</v>
      </c>
      <c r="BK121" s="32"/>
    </row>
    <row r="122" spans="1:63" ht="75" customHeight="1" x14ac:dyDescent="0.25">
      <c r="A122" s="22">
        <v>121</v>
      </c>
      <c r="B122" s="29" t="s">
        <v>352</v>
      </c>
      <c r="C122" s="29" t="s">
        <v>352</v>
      </c>
      <c r="D122" s="29" t="s">
        <v>353</v>
      </c>
      <c r="E122" s="22"/>
      <c r="F122" s="22">
        <v>8</v>
      </c>
      <c r="G122" s="22">
        <v>1200</v>
      </c>
      <c r="H122" s="22">
        <f t="shared" si="2"/>
        <v>9600</v>
      </c>
      <c r="I122" s="22"/>
      <c r="J122" s="22" t="s">
        <v>46</v>
      </c>
      <c r="K122" s="22">
        <v>12</v>
      </c>
      <c r="L122" s="25">
        <v>28052.560288716119</v>
      </c>
      <c r="M122" s="26">
        <f>'[1]DETAIL LIST (CBM)'!Z127</f>
        <v>27496.364142582304</v>
      </c>
      <c r="N122" s="27">
        <f>'[1]DETAIL LIST'!Z127</f>
        <v>28041.231014165398</v>
      </c>
      <c r="O122" s="28">
        <v>37500</v>
      </c>
      <c r="P122" s="28">
        <v>41500</v>
      </c>
      <c r="Q122" s="28"/>
      <c r="R122" s="28">
        <v>36000</v>
      </c>
      <c r="S122" s="28">
        <v>35000</v>
      </c>
      <c r="T122" s="29"/>
      <c r="U122" s="22" t="s">
        <v>60</v>
      </c>
      <c r="V122" s="36" t="s">
        <v>342</v>
      </c>
      <c r="W122" s="31" t="s">
        <v>333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32">
        <v>241.05</v>
      </c>
      <c r="BI122" s="32">
        <v>2219.6999999999998</v>
      </c>
      <c r="BJ122" s="32"/>
      <c r="BK122" s="32"/>
    </row>
    <row r="123" spans="1:63" ht="75" customHeight="1" x14ac:dyDescent="0.25">
      <c r="A123" s="22">
        <v>122</v>
      </c>
      <c r="B123" s="29" t="s">
        <v>354</v>
      </c>
      <c r="C123" s="29" t="s">
        <v>354</v>
      </c>
      <c r="D123" s="29" t="s">
        <v>355</v>
      </c>
      <c r="E123" s="22"/>
      <c r="F123" s="22">
        <v>10</v>
      </c>
      <c r="G123" s="22">
        <v>2400</v>
      </c>
      <c r="H123" s="22">
        <f t="shared" si="2"/>
        <v>24000</v>
      </c>
      <c r="I123" s="22"/>
      <c r="J123" s="22" t="s">
        <v>46</v>
      </c>
      <c r="K123" s="22">
        <v>100</v>
      </c>
      <c r="L123" s="25">
        <v>183210.04074478097</v>
      </c>
      <c r="M123" s="26">
        <f>'[1]DETAIL LIST (CBM)'!Z128</f>
        <v>166998.12802474527</v>
      </c>
      <c r="N123" s="27">
        <f>'[1]DETAIL LIST'!Z128</f>
        <v>177102.51166841303</v>
      </c>
      <c r="O123" s="28">
        <v>210000</v>
      </c>
      <c r="P123" s="28">
        <v>228000</v>
      </c>
      <c r="Q123" s="28"/>
      <c r="R123" s="28">
        <v>207500</v>
      </c>
      <c r="S123" s="28">
        <v>205000</v>
      </c>
      <c r="T123" s="29"/>
      <c r="U123" s="22" t="s">
        <v>106</v>
      </c>
      <c r="V123" s="36" t="s">
        <v>356</v>
      </c>
      <c r="W123" s="31" t="s">
        <v>112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32">
        <v>321.99</v>
      </c>
      <c r="BI123" s="32">
        <v>2222.59</v>
      </c>
      <c r="BJ123" s="32"/>
      <c r="BK123" s="32"/>
    </row>
    <row r="124" spans="1:63" ht="75" customHeight="1" x14ac:dyDescent="0.25">
      <c r="A124" s="22">
        <v>123</v>
      </c>
      <c r="B124" s="29" t="s">
        <v>357</v>
      </c>
      <c r="C124" s="29" t="s">
        <v>357</v>
      </c>
      <c r="D124" s="29" t="s">
        <v>358</v>
      </c>
      <c r="E124" s="22"/>
      <c r="F124" s="22">
        <v>5</v>
      </c>
      <c r="G124" s="22">
        <v>720</v>
      </c>
      <c r="H124" s="22">
        <f t="shared" si="2"/>
        <v>3600</v>
      </c>
      <c r="I124" s="22"/>
      <c r="J124" s="22" t="s">
        <v>46</v>
      </c>
      <c r="K124" s="22">
        <v>12</v>
      </c>
      <c r="L124" s="25">
        <v>35478.519256932886</v>
      </c>
      <c r="M124" s="26">
        <f>'[1]DETAIL LIST (CBM)'!Z129</f>
        <v>29945.01829433284</v>
      </c>
      <c r="N124" s="27">
        <f>'[1]DETAIL LIST'!Z129</f>
        <v>27450.889308604023</v>
      </c>
      <c r="O124" s="28">
        <v>55000</v>
      </c>
      <c r="P124" s="28">
        <v>61000</v>
      </c>
      <c r="Q124" s="28"/>
      <c r="R124" s="28">
        <v>53500</v>
      </c>
      <c r="S124" s="28">
        <v>52500</v>
      </c>
      <c r="T124" s="29"/>
      <c r="U124" s="22" t="s">
        <v>60</v>
      </c>
      <c r="V124" s="36" t="s">
        <v>359</v>
      </c>
      <c r="W124" s="31" t="s">
        <v>360</v>
      </c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32">
        <v>320.67</v>
      </c>
      <c r="BI124" s="32">
        <v>2143.12</v>
      </c>
      <c r="BJ124" s="32">
        <v>0.02</v>
      </c>
      <c r="BK124" s="32"/>
    </row>
    <row r="125" spans="1:63" ht="75" customHeight="1" x14ac:dyDescent="0.25">
      <c r="A125" s="22">
        <v>124</v>
      </c>
      <c r="B125" s="29" t="s">
        <v>361</v>
      </c>
      <c r="C125" s="29" t="s">
        <v>361</v>
      </c>
      <c r="D125" s="29" t="s">
        <v>362</v>
      </c>
      <c r="E125" s="22"/>
      <c r="F125" s="22">
        <v>5</v>
      </c>
      <c r="G125" s="22">
        <v>480</v>
      </c>
      <c r="H125" s="22">
        <f t="shared" si="2"/>
        <v>2400</v>
      </c>
      <c r="I125" s="22"/>
      <c r="J125" s="22" t="s">
        <v>46</v>
      </c>
      <c r="K125" s="22">
        <v>12</v>
      </c>
      <c r="L125" s="25"/>
      <c r="M125" s="26">
        <f>'[1]DETAIL LIST (CBM)'!Z130</f>
        <v>44745.561572951476</v>
      </c>
      <c r="N125" s="27">
        <f>'[1]DETAIL LIST'!Z130</f>
        <v>40733.577683735006</v>
      </c>
      <c r="O125" s="28"/>
      <c r="P125" s="28"/>
      <c r="Q125" s="28"/>
      <c r="R125" s="28"/>
      <c r="S125" s="28"/>
      <c r="T125" s="29"/>
      <c r="U125" s="22" t="s">
        <v>60</v>
      </c>
      <c r="V125" s="36">
        <v>1.38</v>
      </c>
      <c r="W125" s="31">
        <v>0.15232000000000001</v>
      </c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32"/>
      <c r="BI125" s="32"/>
      <c r="BJ125" s="32"/>
      <c r="BK125" s="32"/>
    </row>
    <row r="126" spans="1:63" ht="75" customHeight="1" x14ac:dyDescent="0.25">
      <c r="A126" s="22">
        <v>125</v>
      </c>
      <c r="B126" s="29" t="s">
        <v>363</v>
      </c>
      <c r="C126" s="29" t="s">
        <v>363</v>
      </c>
      <c r="D126" s="29" t="s">
        <v>364</v>
      </c>
      <c r="E126" s="22"/>
      <c r="F126" s="22">
        <v>5</v>
      </c>
      <c r="G126" s="22">
        <v>720</v>
      </c>
      <c r="H126" s="22">
        <f t="shared" si="2"/>
        <v>3600</v>
      </c>
      <c r="I126" s="22"/>
      <c r="J126" s="22" t="s">
        <v>46</v>
      </c>
      <c r="K126" s="22">
        <v>12</v>
      </c>
      <c r="L126" s="25"/>
      <c r="M126" s="26">
        <f>'[1]DETAIL LIST (CBM)'!Z131</f>
        <v>29945.01829433284</v>
      </c>
      <c r="N126" s="27">
        <f>'[1]DETAIL LIST'!Z131</f>
        <v>27450.889308604023</v>
      </c>
      <c r="O126" s="28"/>
      <c r="P126" s="28"/>
      <c r="Q126" s="28"/>
      <c r="R126" s="28"/>
      <c r="S126" s="28"/>
      <c r="T126" s="29"/>
      <c r="U126" s="22" t="s">
        <v>60</v>
      </c>
      <c r="V126" s="36">
        <v>0.93</v>
      </c>
      <c r="W126" s="31">
        <v>0.14813499999999999</v>
      </c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32"/>
      <c r="BI126" s="32"/>
      <c r="BJ126" s="32"/>
      <c r="BK126" s="32"/>
    </row>
    <row r="127" spans="1:63" ht="75" customHeight="1" x14ac:dyDescent="0.25">
      <c r="A127" s="22">
        <v>126</v>
      </c>
      <c r="B127" s="29" t="s">
        <v>365</v>
      </c>
      <c r="C127" s="29" t="s">
        <v>365</v>
      </c>
      <c r="D127" s="29" t="s">
        <v>366</v>
      </c>
      <c r="E127" s="22"/>
      <c r="F127" s="22">
        <v>5</v>
      </c>
      <c r="G127" s="22">
        <v>480</v>
      </c>
      <c r="H127" s="22">
        <f t="shared" si="2"/>
        <v>2400</v>
      </c>
      <c r="I127" s="22"/>
      <c r="J127" s="22" t="s">
        <v>46</v>
      </c>
      <c r="K127" s="22">
        <v>12</v>
      </c>
      <c r="L127" s="25"/>
      <c r="M127" s="26">
        <f>'[1]DETAIL LIST (CBM)'!Z132</f>
        <v>44745.561572951476</v>
      </c>
      <c r="N127" s="27">
        <f>'[1]DETAIL LIST'!Z132</f>
        <v>40733.577683735006</v>
      </c>
      <c r="O127" s="28"/>
      <c r="P127" s="28"/>
      <c r="Q127" s="28"/>
      <c r="R127" s="28"/>
      <c r="S127" s="28"/>
      <c r="T127" s="29"/>
      <c r="U127" s="22" t="s">
        <v>60</v>
      </c>
      <c r="V127" s="36">
        <v>1.38</v>
      </c>
      <c r="W127" s="31">
        <v>0.15232000000000001</v>
      </c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32"/>
      <c r="BI127" s="32"/>
      <c r="BJ127" s="32"/>
      <c r="BK127" s="32"/>
    </row>
    <row r="128" spans="1:63" ht="75" customHeight="1" x14ac:dyDescent="0.25">
      <c r="A128" s="22">
        <v>127</v>
      </c>
      <c r="B128" s="29" t="s">
        <v>367</v>
      </c>
      <c r="C128" s="29" t="s">
        <v>367</v>
      </c>
      <c r="D128" s="29" t="s">
        <v>368</v>
      </c>
      <c r="E128" s="22"/>
      <c r="F128" s="22">
        <v>5</v>
      </c>
      <c r="G128" s="22">
        <v>720</v>
      </c>
      <c r="H128" s="22">
        <f t="shared" si="2"/>
        <v>3600</v>
      </c>
      <c r="I128" s="22"/>
      <c r="J128" s="22" t="s">
        <v>46</v>
      </c>
      <c r="K128" s="22">
        <v>12</v>
      </c>
      <c r="L128" s="25"/>
      <c r="M128" s="26">
        <f>'[1]DETAIL LIST (CBM)'!Z133</f>
        <v>29945.01829433284</v>
      </c>
      <c r="N128" s="27">
        <f>'[1]DETAIL LIST'!Z133</f>
        <v>27450.889308604023</v>
      </c>
      <c r="O128" s="28"/>
      <c r="P128" s="28"/>
      <c r="Q128" s="28"/>
      <c r="R128" s="28"/>
      <c r="S128" s="28"/>
      <c r="T128" s="29"/>
      <c r="U128" s="22" t="s">
        <v>60</v>
      </c>
      <c r="V128" s="36">
        <v>0.93</v>
      </c>
      <c r="W128" s="31">
        <v>0.14813499999999999</v>
      </c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32"/>
      <c r="BI128" s="32"/>
      <c r="BJ128" s="32"/>
      <c r="BK128" s="32"/>
    </row>
    <row r="129" spans="1:63" ht="75" customHeight="1" x14ac:dyDescent="0.25">
      <c r="A129" s="22">
        <v>128</v>
      </c>
      <c r="B129" s="29" t="s">
        <v>369</v>
      </c>
      <c r="C129" s="29" t="s">
        <v>369</v>
      </c>
      <c r="D129" s="29" t="s">
        <v>370</v>
      </c>
      <c r="E129" s="22"/>
      <c r="F129" s="22">
        <v>5</v>
      </c>
      <c r="G129" s="22">
        <v>480</v>
      </c>
      <c r="H129" s="22">
        <f t="shared" si="2"/>
        <v>2400</v>
      </c>
      <c r="I129" s="22"/>
      <c r="J129" s="22" t="s">
        <v>46</v>
      </c>
      <c r="K129" s="22">
        <v>12</v>
      </c>
      <c r="L129" s="25"/>
      <c r="M129" s="26">
        <f>'[1]DETAIL LIST (CBM)'!Z134</f>
        <v>44745.561572951476</v>
      </c>
      <c r="N129" s="27">
        <f>'[1]DETAIL LIST'!Z134</f>
        <v>40733.577683735006</v>
      </c>
      <c r="O129" s="28"/>
      <c r="P129" s="28"/>
      <c r="Q129" s="28"/>
      <c r="R129" s="28"/>
      <c r="S129" s="28"/>
      <c r="T129" s="29"/>
      <c r="U129" s="22" t="s">
        <v>60</v>
      </c>
      <c r="V129" s="36">
        <v>1.38</v>
      </c>
      <c r="W129" s="31">
        <v>0.15232000000000001</v>
      </c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32"/>
      <c r="BI129" s="32"/>
      <c r="BJ129" s="32"/>
      <c r="BK129" s="32"/>
    </row>
  </sheetData>
  <mergeCells count="2">
    <mergeCell ref="F6:F7"/>
    <mergeCell ref="W6:W7"/>
  </mergeCells>
  <conditionalFormatting sqref="B41">
    <cfRule type="expression" dxfId="23" priority="21" stopIfTrue="1">
      <formula>#REF!=2</formula>
    </cfRule>
    <cfRule type="expression" dxfId="22" priority="22" stopIfTrue="1">
      <formula>#REF!=1</formula>
    </cfRule>
    <cfRule type="expression" dxfId="21" priority="23" stopIfTrue="1">
      <formula>#REF!=2</formula>
    </cfRule>
    <cfRule type="expression" dxfId="20" priority="24" stopIfTrue="1">
      <formula>#REF!=1</formula>
    </cfRule>
  </conditionalFormatting>
  <conditionalFormatting sqref="B66">
    <cfRule type="expression" dxfId="19" priority="17" stopIfTrue="1">
      <formula>#REF!=2</formula>
    </cfRule>
    <cfRule type="expression" dxfId="18" priority="18" stopIfTrue="1">
      <formula>#REF!=1</formula>
    </cfRule>
    <cfRule type="expression" dxfId="17" priority="19" stopIfTrue="1">
      <formula>#REF!=2</formula>
    </cfRule>
    <cfRule type="expression" dxfId="16" priority="20" stopIfTrue="1">
      <formula>#REF!=1</formula>
    </cfRule>
  </conditionalFormatting>
  <conditionalFormatting sqref="B6:B7">
    <cfRule type="expression" dxfId="15" priority="13" stopIfTrue="1">
      <formula>#REF!=2</formula>
    </cfRule>
    <cfRule type="expression" dxfId="14" priority="14" stopIfTrue="1">
      <formula>#REF!=1</formula>
    </cfRule>
    <cfRule type="expression" dxfId="13" priority="15" stopIfTrue="1">
      <formula>#REF!=2</formula>
    </cfRule>
    <cfRule type="expression" dxfId="12" priority="16" stopIfTrue="1">
      <formula>#REF!=1</formula>
    </cfRule>
  </conditionalFormatting>
  <conditionalFormatting sqref="C41">
    <cfRule type="expression" dxfId="11" priority="9" stopIfTrue="1">
      <formula>#REF!=2</formula>
    </cfRule>
    <cfRule type="expression" dxfId="10" priority="10" stopIfTrue="1">
      <formula>#REF!=1</formula>
    </cfRule>
    <cfRule type="expression" dxfId="9" priority="11" stopIfTrue="1">
      <formula>#REF!=2</formula>
    </cfRule>
    <cfRule type="expression" dxfId="8" priority="12" stopIfTrue="1">
      <formula>#REF!=1</formula>
    </cfRule>
  </conditionalFormatting>
  <conditionalFormatting sqref="C66">
    <cfRule type="expression" dxfId="7" priority="5" stopIfTrue="1">
      <formula>#REF!=2</formula>
    </cfRule>
    <cfRule type="expression" dxfId="6" priority="6" stopIfTrue="1">
      <formula>#REF!=1</formula>
    </cfRule>
    <cfRule type="expression" dxfId="5" priority="7" stopIfTrue="1">
      <formula>#REF!=2</formula>
    </cfRule>
    <cfRule type="expression" dxfId="4" priority="8" stopIfTrue="1">
      <formula>#REF!=1</formula>
    </cfRule>
  </conditionalFormatting>
  <conditionalFormatting sqref="C6:C7">
    <cfRule type="expression" dxfId="3" priority="1" stopIfTrue="1">
      <formula>#REF!=2</formula>
    </cfRule>
    <cfRule type="expression" dxfId="2" priority="2" stopIfTrue="1">
      <formula>#REF!=1</formula>
    </cfRule>
    <cfRule type="expression" dxfId="1" priority="3" stopIfTrue="1">
      <formula>#REF!=2</formula>
    </cfRule>
    <cfRule type="expression" dxfId="0" priority="4" stopIfTrue="1">
      <formula>#REF!=1</formula>
    </cfRule>
  </conditionalFormatting>
  <dataValidations disablePrompts="1" count="1">
    <dataValidation operator="greaterThanOrEqual" allowBlank="1" showInputMessage="1" showErrorMessage="1" sqref="X1:BG1" xr:uid="{A84B75E5-C934-472B-B31F-A8691F893EA7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+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SUKJAY</dc:creator>
  <cp:lastModifiedBy>tio sukjay</cp:lastModifiedBy>
  <dcterms:created xsi:type="dcterms:W3CDTF">2024-11-08T01:43:41Z</dcterms:created>
  <dcterms:modified xsi:type="dcterms:W3CDTF">2024-11-08T02:52:19Z</dcterms:modified>
</cp:coreProperties>
</file>